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kim\Desktop\Mortality_Improvement\"/>
    </mc:Choice>
  </mc:AlternateContent>
  <xr:revisionPtr revIDLastSave="0" documentId="13_ncr:1_{7035BA49-89A2-44E0-B7C9-7FA56777EA7C}" xr6:coauthVersionLast="47" xr6:coauthVersionMax="47" xr10:uidLastSave="{00000000-0000-0000-0000-000000000000}"/>
  <bookViews>
    <workbookView xWindow="43080" yWindow="-120" windowWidth="29040" windowHeight="15720" activeTab="1" xr2:uid="{D240E887-A939-490F-A935-BCDE52176D24}"/>
  </bookViews>
  <sheets>
    <sheet name="사망개선률" sheetId="17" r:id="rId1"/>
    <sheet name="모델 지표" sheetId="16" r:id="rId2"/>
    <sheet name="실제값_Rate" sheetId="15" r:id="rId3"/>
    <sheet name="회귀모형_Rate" sheetId="9" r:id="rId4"/>
    <sheet name="ARIMA1차_Rate" sheetId="10" r:id="rId5"/>
    <sheet name="ARIMA2차_Rate" sheetId="11" r:id="rId6"/>
    <sheet name="GLM1차_Rate" sheetId="12" r:id="rId7"/>
    <sheet name="GLM2차_Rate" sheetId="13" r:id="rId8"/>
    <sheet name="APC_Rate" sheetId="14" r:id="rId9"/>
    <sheet name="실제값" sheetId="6" r:id="rId10"/>
    <sheet name="회귀모형" sheetId="7" r:id="rId11"/>
    <sheet name="ARIMA1차" sheetId="1" r:id="rId12"/>
    <sheet name="ARIMA2차" sheetId="2" r:id="rId13"/>
    <sheet name="GLM1차" sheetId="3" r:id="rId14"/>
    <sheet name="GLM2차" sheetId="4" r:id="rId15"/>
    <sheet name="APC" sheetId="8" r:id="rId16"/>
    <sheet name="전체모델결과" sheetId="5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4" i="16" l="1"/>
  <c r="V104" i="16"/>
  <c r="U104" i="16"/>
  <c r="T104" i="16"/>
  <c r="S104" i="16"/>
  <c r="R104" i="16"/>
  <c r="Q104" i="16"/>
  <c r="P104" i="16"/>
  <c r="W103" i="16"/>
  <c r="V103" i="16"/>
  <c r="U103" i="16"/>
  <c r="T103" i="16"/>
  <c r="S103" i="16"/>
  <c r="R103" i="16"/>
  <c r="Q103" i="16"/>
  <c r="P103" i="16"/>
  <c r="W102" i="16"/>
  <c r="V102" i="16"/>
  <c r="U102" i="16"/>
  <c r="T102" i="16"/>
  <c r="S102" i="16"/>
  <c r="R102" i="16"/>
  <c r="Q102" i="16"/>
  <c r="P102" i="16"/>
  <c r="W101" i="16"/>
  <c r="V101" i="16"/>
  <c r="U101" i="16"/>
  <c r="T101" i="16"/>
  <c r="S101" i="16"/>
  <c r="R101" i="16"/>
  <c r="Q101" i="16"/>
  <c r="P101" i="16"/>
  <c r="W100" i="16"/>
  <c r="V100" i="16"/>
  <c r="U100" i="16"/>
  <c r="T100" i="16"/>
  <c r="S100" i="16"/>
  <c r="R100" i="16"/>
  <c r="Q100" i="16"/>
  <c r="P100" i="16"/>
  <c r="W99" i="16"/>
  <c r="V99" i="16"/>
  <c r="U99" i="16"/>
  <c r="T99" i="16"/>
  <c r="S99" i="16"/>
  <c r="R99" i="16"/>
  <c r="Q99" i="16"/>
  <c r="P99" i="16"/>
  <c r="W98" i="16"/>
  <c r="V98" i="16"/>
  <c r="U98" i="16"/>
  <c r="T98" i="16"/>
  <c r="S98" i="16"/>
  <c r="R98" i="16"/>
  <c r="Q98" i="16"/>
  <c r="P98" i="16"/>
  <c r="W97" i="16"/>
  <c r="V97" i="16"/>
  <c r="U97" i="16"/>
  <c r="T97" i="16"/>
  <c r="S97" i="16"/>
  <c r="R97" i="16"/>
  <c r="Q97" i="16"/>
  <c r="P97" i="16"/>
  <c r="W96" i="16"/>
  <c r="V96" i="16"/>
  <c r="U96" i="16"/>
  <c r="T96" i="16"/>
  <c r="S96" i="16"/>
  <c r="R96" i="16"/>
  <c r="Q96" i="16"/>
  <c r="P96" i="16"/>
  <c r="W95" i="16"/>
  <c r="V95" i="16"/>
  <c r="U95" i="16"/>
  <c r="T95" i="16"/>
  <c r="S95" i="16"/>
  <c r="R95" i="16"/>
  <c r="Q95" i="16"/>
  <c r="P95" i="16"/>
  <c r="W94" i="16"/>
  <c r="V94" i="16"/>
  <c r="U94" i="16"/>
  <c r="T94" i="16"/>
  <c r="S94" i="16"/>
  <c r="R94" i="16"/>
  <c r="Q94" i="16"/>
  <c r="P94" i="16"/>
  <c r="W93" i="16"/>
  <c r="V93" i="16"/>
  <c r="U93" i="16"/>
  <c r="T93" i="16"/>
  <c r="S93" i="16"/>
  <c r="R93" i="16"/>
  <c r="Q93" i="16"/>
  <c r="P93" i="16"/>
  <c r="W92" i="16"/>
  <c r="V92" i="16"/>
  <c r="U92" i="16"/>
  <c r="T92" i="16"/>
  <c r="S92" i="16"/>
  <c r="R92" i="16"/>
  <c r="Q92" i="16"/>
  <c r="P92" i="16"/>
  <c r="W91" i="16"/>
  <c r="V91" i="16"/>
  <c r="U91" i="16"/>
  <c r="T91" i="16"/>
  <c r="S91" i="16"/>
  <c r="R91" i="16"/>
  <c r="Q91" i="16"/>
  <c r="P91" i="16"/>
  <c r="W90" i="16"/>
  <c r="V90" i="16"/>
  <c r="U90" i="16"/>
  <c r="T90" i="16"/>
  <c r="S90" i="16"/>
  <c r="R90" i="16"/>
  <c r="Q90" i="16"/>
  <c r="P90" i="16"/>
  <c r="W89" i="16"/>
  <c r="V89" i="16"/>
  <c r="U89" i="16"/>
  <c r="T89" i="16"/>
  <c r="S89" i="16"/>
  <c r="R89" i="16"/>
  <c r="Q89" i="16"/>
  <c r="P89" i="16"/>
  <c r="W88" i="16"/>
  <c r="V88" i="16"/>
  <c r="U88" i="16"/>
  <c r="T88" i="16"/>
  <c r="S88" i="16"/>
  <c r="R88" i="16"/>
  <c r="Q88" i="16"/>
  <c r="P88" i="16"/>
  <c r="W87" i="16"/>
  <c r="V87" i="16"/>
  <c r="U87" i="16"/>
  <c r="T87" i="16"/>
  <c r="S87" i="16"/>
  <c r="R87" i="16"/>
  <c r="Q87" i="16"/>
  <c r="P87" i="16"/>
  <c r="W86" i="16"/>
  <c r="V86" i="16"/>
  <c r="U86" i="16"/>
  <c r="T86" i="16"/>
  <c r="S86" i="16"/>
  <c r="R86" i="16"/>
  <c r="Q86" i="16"/>
  <c r="P86" i="16"/>
  <c r="W85" i="16"/>
  <c r="V85" i="16"/>
  <c r="U85" i="16"/>
  <c r="T85" i="16"/>
  <c r="S85" i="16"/>
  <c r="R85" i="16"/>
  <c r="Q85" i="16"/>
  <c r="P85" i="16"/>
  <c r="W84" i="16"/>
  <c r="V84" i="16"/>
  <c r="U84" i="16"/>
  <c r="T84" i="16"/>
  <c r="S84" i="16"/>
  <c r="R84" i="16"/>
  <c r="Q84" i="16"/>
  <c r="P84" i="16"/>
  <c r="W83" i="16"/>
  <c r="V83" i="16"/>
  <c r="U83" i="16"/>
  <c r="T83" i="16"/>
  <c r="S83" i="16"/>
  <c r="R83" i="16"/>
  <c r="Q83" i="16"/>
  <c r="P83" i="16"/>
  <c r="W82" i="16"/>
  <c r="V82" i="16"/>
  <c r="U82" i="16"/>
  <c r="T82" i="16"/>
  <c r="S82" i="16"/>
  <c r="R82" i="16"/>
  <c r="Q82" i="16"/>
  <c r="P82" i="16"/>
  <c r="W81" i="16"/>
  <c r="V81" i="16"/>
  <c r="U81" i="16"/>
  <c r="T81" i="16"/>
  <c r="S81" i="16"/>
  <c r="R81" i="16"/>
  <c r="Q81" i="16"/>
  <c r="P81" i="16"/>
  <c r="W80" i="16"/>
  <c r="V80" i="16"/>
  <c r="U80" i="16"/>
  <c r="T80" i="16"/>
  <c r="S80" i="16"/>
  <c r="R80" i="16"/>
  <c r="Q80" i="16"/>
  <c r="P80" i="16"/>
  <c r="W79" i="16"/>
  <c r="V79" i="16"/>
  <c r="U79" i="16"/>
  <c r="T79" i="16"/>
  <c r="S79" i="16"/>
  <c r="R79" i="16"/>
  <c r="Q79" i="16"/>
  <c r="P79" i="16"/>
  <c r="W78" i="16"/>
  <c r="V78" i="16"/>
  <c r="U78" i="16"/>
  <c r="T78" i="16"/>
  <c r="S78" i="16"/>
  <c r="R78" i="16"/>
  <c r="Q78" i="16"/>
  <c r="P78" i="16"/>
  <c r="W77" i="16"/>
  <c r="V77" i="16"/>
  <c r="U77" i="16"/>
  <c r="T77" i="16"/>
  <c r="S77" i="16"/>
  <c r="R77" i="16"/>
  <c r="Q77" i="16"/>
  <c r="P77" i="16"/>
  <c r="W76" i="16"/>
  <c r="V76" i="16"/>
  <c r="U76" i="16"/>
  <c r="T76" i="16"/>
  <c r="S76" i="16"/>
  <c r="R76" i="16"/>
  <c r="Q76" i="16"/>
  <c r="P76" i="16"/>
  <c r="W75" i="16"/>
  <c r="V75" i="16"/>
  <c r="U75" i="16"/>
  <c r="T75" i="16"/>
  <c r="S75" i="16"/>
  <c r="R75" i="16"/>
  <c r="Q75" i="16"/>
  <c r="P75" i="16"/>
  <c r="W74" i="16"/>
  <c r="V74" i="16"/>
  <c r="U74" i="16"/>
  <c r="T74" i="16"/>
  <c r="S74" i="16"/>
  <c r="R74" i="16"/>
  <c r="Q74" i="16"/>
  <c r="P74" i="16"/>
  <c r="W73" i="16"/>
  <c r="V73" i="16"/>
  <c r="U73" i="16"/>
  <c r="T73" i="16"/>
  <c r="S73" i="16"/>
  <c r="R73" i="16"/>
  <c r="Q73" i="16"/>
  <c r="P73" i="16"/>
  <c r="W72" i="16"/>
  <c r="V72" i="16"/>
  <c r="U72" i="16"/>
  <c r="T72" i="16"/>
  <c r="S72" i="16"/>
  <c r="R72" i="16"/>
  <c r="Q72" i="16"/>
  <c r="P72" i="16"/>
  <c r="W71" i="16"/>
  <c r="V71" i="16"/>
  <c r="U71" i="16"/>
  <c r="T71" i="16"/>
  <c r="S71" i="16"/>
  <c r="R71" i="16"/>
  <c r="Q71" i="16"/>
  <c r="P71" i="16"/>
  <c r="W70" i="16"/>
  <c r="V70" i="16"/>
  <c r="U70" i="16"/>
  <c r="T70" i="16"/>
  <c r="S70" i="16"/>
  <c r="R70" i="16"/>
  <c r="Q70" i="16"/>
  <c r="P70" i="16"/>
  <c r="W69" i="16"/>
  <c r="V69" i="16"/>
  <c r="U69" i="16"/>
  <c r="T69" i="16"/>
  <c r="S69" i="16"/>
  <c r="R69" i="16"/>
  <c r="Q69" i="16"/>
  <c r="P69" i="16"/>
  <c r="W68" i="16"/>
  <c r="V68" i="16"/>
  <c r="U68" i="16"/>
  <c r="T68" i="16"/>
  <c r="S68" i="16"/>
  <c r="R68" i="16"/>
  <c r="Q68" i="16"/>
  <c r="P68" i="16"/>
  <c r="W67" i="16"/>
  <c r="V67" i="16"/>
  <c r="U67" i="16"/>
  <c r="T67" i="16"/>
  <c r="S67" i="16"/>
  <c r="R67" i="16"/>
  <c r="Q67" i="16"/>
  <c r="P67" i="16"/>
  <c r="W66" i="16"/>
  <c r="V66" i="16"/>
  <c r="U66" i="16"/>
  <c r="T66" i="16"/>
  <c r="S66" i="16"/>
  <c r="R66" i="16"/>
  <c r="Q66" i="16"/>
  <c r="P66" i="16"/>
  <c r="W65" i="16"/>
  <c r="V65" i="16"/>
  <c r="U65" i="16"/>
  <c r="T65" i="16"/>
  <c r="S65" i="16"/>
  <c r="R65" i="16"/>
  <c r="Q65" i="16"/>
  <c r="P65" i="16"/>
  <c r="W64" i="16"/>
  <c r="V64" i="16"/>
  <c r="U64" i="16"/>
  <c r="T64" i="16"/>
  <c r="S64" i="16"/>
  <c r="R64" i="16"/>
  <c r="Q64" i="16"/>
  <c r="P64" i="16"/>
  <c r="W63" i="16"/>
  <c r="V63" i="16"/>
  <c r="U63" i="16"/>
  <c r="T63" i="16"/>
  <c r="S63" i="16"/>
  <c r="R63" i="16"/>
  <c r="Q63" i="16"/>
  <c r="P63" i="16"/>
  <c r="W62" i="16"/>
  <c r="V62" i="16"/>
  <c r="U62" i="16"/>
  <c r="T62" i="16"/>
  <c r="S62" i="16"/>
  <c r="R62" i="16"/>
  <c r="Q62" i="16"/>
  <c r="P62" i="16"/>
  <c r="W61" i="16"/>
  <c r="V61" i="16"/>
  <c r="U61" i="16"/>
  <c r="T61" i="16"/>
  <c r="S61" i="16"/>
  <c r="R61" i="16"/>
  <c r="Q61" i="16"/>
  <c r="P61" i="16"/>
  <c r="W60" i="16"/>
  <c r="V60" i="16"/>
  <c r="U60" i="16"/>
  <c r="T60" i="16"/>
  <c r="S60" i="16"/>
  <c r="R60" i="16"/>
  <c r="Q60" i="16"/>
  <c r="P60" i="16"/>
  <c r="W59" i="16"/>
  <c r="V59" i="16"/>
  <c r="U59" i="16"/>
  <c r="T59" i="16"/>
  <c r="S59" i="16"/>
  <c r="R59" i="16"/>
  <c r="Q59" i="16"/>
  <c r="P59" i="16"/>
  <c r="W58" i="16"/>
  <c r="V58" i="16"/>
  <c r="U58" i="16"/>
  <c r="T58" i="16"/>
  <c r="S58" i="16"/>
  <c r="R58" i="16"/>
  <c r="Q58" i="16"/>
  <c r="P58" i="16"/>
  <c r="W57" i="16"/>
  <c r="V57" i="16"/>
  <c r="U57" i="16"/>
  <c r="T57" i="16"/>
  <c r="S57" i="16"/>
  <c r="R57" i="16"/>
  <c r="Q57" i="16"/>
  <c r="P57" i="16"/>
  <c r="W56" i="16"/>
  <c r="V56" i="16"/>
  <c r="U56" i="16"/>
  <c r="T56" i="16"/>
  <c r="S56" i="16"/>
  <c r="R56" i="16"/>
  <c r="Q56" i="16"/>
  <c r="P56" i="16"/>
  <c r="W55" i="16"/>
  <c r="V55" i="16"/>
  <c r="U55" i="16"/>
  <c r="T55" i="16"/>
  <c r="S55" i="16"/>
  <c r="R55" i="16"/>
  <c r="Q55" i="16"/>
  <c r="P55" i="16"/>
  <c r="W54" i="16"/>
  <c r="V54" i="16"/>
  <c r="U54" i="16"/>
  <c r="T54" i="16"/>
  <c r="S54" i="16"/>
  <c r="R54" i="16"/>
  <c r="Q54" i="16"/>
  <c r="P54" i="16"/>
  <c r="W53" i="16"/>
  <c r="V53" i="16"/>
  <c r="U53" i="16"/>
  <c r="T53" i="16"/>
  <c r="S53" i="16"/>
  <c r="R53" i="16"/>
  <c r="Q53" i="16"/>
  <c r="P53" i="16"/>
  <c r="W52" i="16"/>
  <c r="V52" i="16"/>
  <c r="U52" i="16"/>
  <c r="T52" i="16"/>
  <c r="S52" i="16"/>
  <c r="R52" i="16"/>
  <c r="Q52" i="16"/>
  <c r="P52" i="16"/>
  <c r="W51" i="16"/>
  <c r="V51" i="16"/>
  <c r="U51" i="16"/>
  <c r="T51" i="16"/>
  <c r="S51" i="16"/>
  <c r="R51" i="16"/>
  <c r="Q51" i="16"/>
  <c r="P51" i="16"/>
  <c r="W50" i="16"/>
  <c r="V50" i="16"/>
  <c r="U50" i="16"/>
  <c r="T50" i="16"/>
  <c r="S50" i="16"/>
  <c r="R50" i="16"/>
  <c r="Q50" i="16"/>
  <c r="P50" i="16"/>
  <c r="W49" i="16"/>
  <c r="V49" i="16"/>
  <c r="U49" i="16"/>
  <c r="T49" i="16"/>
  <c r="S49" i="16"/>
  <c r="R49" i="16"/>
  <c r="Q49" i="16"/>
  <c r="P49" i="16"/>
  <c r="W48" i="16"/>
  <c r="V48" i="16"/>
  <c r="U48" i="16"/>
  <c r="T48" i="16"/>
  <c r="S48" i="16"/>
  <c r="R48" i="16"/>
  <c r="Q48" i="16"/>
  <c r="P48" i="16"/>
  <c r="W47" i="16"/>
  <c r="V47" i="16"/>
  <c r="U47" i="16"/>
  <c r="T47" i="16"/>
  <c r="S47" i="16"/>
  <c r="R47" i="16"/>
  <c r="Q47" i="16"/>
  <c r="P47" i="16"/>
  <c r="W46" i="16"/>
  <c r="V46" i="16"/>
  <c r="U46" i="16"/>
  <c r="T46" i="16"/>
  <c r="S46" i="16"/>
  <c r="R46" i="16"/>
  <c r="Q46" i="16"/>
  <c r="P46" i="16"/>
  <c r="W45" i="16"/>
  <c r="V45" i="16"/>
  <c r="U45" i="16"/>
  <c r="T45" i="16"/>
  <c r="S45" i="16"/>
  <c r="R45" i="16"/>
  <c r="Q45" i="16"/>
  <c r="P45" i="16"/>
  <c r="W44" i="16"/>
  <c r="V44" i="16"/>
  <c r="U44" i="16"/>
  <c r="T44" i="16"/>
  <c r="S44" i="16"/>
  <c r="R44" i="16"/>
  <c r="Q44" i="16"/>
  <c r="P44" i="16"/>
  <c r="W43" i="16"/>
  <c r="V43" i="16"/>
  <c r="U43" i="16"/>
  <c r="T43" i="16"/>
  <c r="S43" i="16"/>
  <c r="R43" i="16"/>
  <c r="Q43" i="16"/>
  <c r="P43" i="16"/>
  <c r="W42" i="16"/>
  <c r="V42" i="16"/>
  <c r="U42" i="16"/>
  <c r="T42" i="16"/>
  <c r="S42" i="16"/>
  <c r="R42" i="16"/>
  <c r="Q42" i="16"/>
  <c r="P42" i="16"/>
  <c r="W41" i="16"/>
  <c r="V41" i="16"/>
  <c r="U41" i="16"/>
  <c r="T41" i="16"/>
  <c r="S41" i="16"/>
  <c r="R41" i="16"/>
  <c r="Q41" i="16"/>
  <c r="P41" i="16"/>
  <c r="W40" i="16"/>
  <c r="V40" i="16"/>
  <c r="U40" i="16"/>
  <c r="T40" i="16"/>
  <c r="S40" i="16"/>
  <c r="R40" i="16"/>
  <c r="Q40" i="16"/>
  <c r="P40" i="16"/>
  <c r="W39" i="16"/>
  <c r="W2" i="16" s="1"/>
  <c r="V39" i="16"/>
  <c r="V2" i="16" s="1"/>
  <c r="U39" i="16"/>
  <c r="U2" i="16" s="1"/>
  <c r="T39" i="16"/>
  <c r="T2" i="16" s="1"/>
  <c r="S39" i="16"/>
  <c r="S2" i="16" s="1"/>
  <c r="R39" i="16"/>
  <c r="R2" i="16" s="1"/>
  <c r="Q39" i="16"/>
  <c r="Q2" i="16" s="1"/>
  <c r="P39" i="16"/>
  <c r="P2" i="16" s="1"/>
  <c r="W38" i="16"/>
  <c r="V38" i="16"/>
  <c r="U38" i="16"/>
  <c r="T38" i="16"/>
  <c r="S38" i="16"/>
  <c r="R38" i="16"/>
  <c r="Q38" i="16"/>
  <c r="P38" i="16"/>
  <c r="W37" i="16"/>
  <c r="V37" i="16"/>
  <c r="U37" i="16"/>
  <c r="T37" i="16"/>
  <c r="S37" i="16"/>
  <c r="R37" i="16"/>
  <c r="Q37" i="16"/>
  <c r="P37" i="16"/>
  <c r="W36" i="16"/>
  <c r="V36" i="16"/>
  <c r="U36" i="16"/>
  <c r="T36" i="16"/>
  <c r="S36" i="16"/>
  <c r="R36" i="16"/>
  <c r="Q36" i="16"/>
  <c r="P36" i="16"/>
  <c r="W35" i="16"/>
  <c r="V35" i="16"/>
  <c r="U35" i="16"/>
  <c r="T35" i="16"/>
  <c r="S35" i="16"/>
  <c r="R35" i="16"/>
  <c r="Q35" i="16"/>
  <c r="P35" i="16"/>
  <c r="W34" i="16"/>
  <c r="V34" i="16"/>
  <c r="U34" i="16"/>
  <c r="T34" i="16"/>
  <c r="S34" i="16"/>
  <c r="R34" i="16"/>
  <c r="Q34" i="16"/>
  <c r="P34" i="16"/>
  <c r="W33" i="16"/>
  <c r="V33" i="16"/>
  <c r="U33" i="16"/>
  <c r="T33" i="16"/>
  <c r="S33" i="16"/>
  <c r="R33" i="16"/>
  <c r="Q33" i="16"/>
  <c r="P33" i="16"/>
  <c r="W32" i="16"/>
  <c r="V32" i="16"/>
  <c r="U32" i="16"/>
  <c r="T32" i="16"/>
  <c r="S32" i="16"/>
  <c r="R32" i="16"/>
  <c r="Q32" i="16"/>
  <c r="P32" i="16"/>
  <c r="W31" i="16"/>
  <c r="V31" i="16"/>
  <c r="U31" i="16"/>
  <c r="T31" i="16"/>
  <c r="S31" i="16"/>
  <c r="R31" i="16"/>
  <c r="Q31" i="16"/>
  <c r="P31" i="16"/>
  <c r="W30" i="16"/>
  <c r="V30" i="16"/>
  <c r="U30" i="16"/>
  <c r="T30" i="16"/>
  <c r="S30" i="16"/>
  <c r="R30" i="16"/>
  <c r="Q30" i="16"/>
  <c r="P30" i="16"/>
  <c r="W29" i="16"/>
  <c r="V29" i="16"/>
  <c r="U29" i="16"/>
  <c r="T29" i="16"/>
  <c r="S29" i="16"/>
  <c r="R29" i="16"/>
  <c r="Q29" i="16"/>
  <c r="P29" i="16"/>
  <c r="W28" i="16"/>
  <c r="V28" i="16"/>
  <c r="U28" i="16"/>
  <c r="T28" i="16"/>
  <c r="S28" i="16"/>
  <c r="R28" i="16"/>
  <c r="Q28" i="16"/>
  <c r="P28" i="16"/>
  <c r="W27" i="16"/>
  <c r="V27" i="16"/>
  <c r="U27" i="16"/>
  <c r="T27" i="16"/>
  <c r="S27" i="16"/>
  <c r="R27" i="16"/>
  <c r="Q27" i="16"/>
  <c r="P27" i="16"/>
  <c r="W26" i="16"/>
  <c r="V26" i="16"/>
  <c r="U26" i="16"/>
  <c r="T26" i="16"/>
  <c r="S26" i="16"/>
  <c r="R26" i="16"/>
  <c r="Q26" i="16"/>
  <c r="P26" i="16"/>
  <c r="W25" i="16"/>
  <c r="V25" i="16"/>
  <c r="U25" i="16"/>
  <c r="T25" i="16"/>
  <c r="S25" i="16"/>
  <c r="R25" i="16"/>
  <c r="Q25" i="16"/>
  <c r="P25" i="16"/>
  <c r="W24" i="16"/>
  <c r="V24" i="16"/>
  <c r="U24" i="16"/>
  <c r="T24" i="16"/>
  <c r="S24" i="16"/>
  <c r="R24" i="16"/>
  <c r="Q24" i="16"/>
  <c r="P24" i="16"/>
  <c r="W23" i="16"/>
  <c r="V23" i="16"/>
  <c r="U23" i="16"/>
  <c r="T23" i="16"/>
  <c r="S23" i="16"/>
  <c r="R23" i="16"/>
  <c r="Q23" i="16"/>
  <c r="P23" i="16"/>
  <c r="W22" i="16"/>
  <c r="V22" i="16"/>
  <c r="U22" i="16"/>
  <c r="T22" i="16"/>
  <c r="S22" i="16"/>
  <c r="R22" i="16"/>
  <c r="Q22" i="16"/>
  <c r="P22" i="16"/>
  <c r="W21" i="16"/>
  <c r="V21" i="16"/>
  <c r="U21" i="16"/>
  <c r="T21" i="16"/>
  <c r="S21" i="16"/>
  <c r="R21" i="16"/>
  <c r="Q21" i="16"/>
  <c r="P21" i="16"/>
  <c r="W20" i="16"/>
  <c r="V20" i="16"/>
  <c r="U20" i="16"/>
  <c r="T20" i="16"/>
  <c r="S20" i="16"/>
  <c r="R20" i="16"/>
  <c r="Q20" i="16"/>
  <c r="P20" i="16"/>
  <c r="W19" i="16"/>
  <c r="V19" i="16"/>
  <c r="U19" i="16"/>
  <c r="T19" i="16"/>
  <c r="S19" i="16"/>
  <c r="R19" i="16"/>
  <c r="Q19" i="16"/>
  <c r="P19" i="16"/>
  <c r="W18" i="16"/>
  <c r="V18" i="16"/>
  <c r="U18" i="16"/>
  <c r="T18" i="16"/>
  <c r="S18" i="16"/>
  <c r="R18" i="16"/>
  <c r="Q18" i="16"/>
  <c r="P18" i="16"/>
  <c r="W17" i="16"/>
  <c r="V17" i="16"/>
  <c r="U17" i="16"/>
  <c r="T17" i="16"/>
  <c r="S17" i="16"/>
  <c r="R17" i="16"/>
  <c r="Q17" i="16"/>
  <c r="P17" i="16"/>
  <c r="W16" i="16"/>
  <c r="V16" i="16"/>
  <c r="U16" i="16"/>
  <c r="T16" i="16"/>
  <c r="S16" i="16"/>
  <c r="R16" i="16"/>
  <c r="Q16" i="16"/>
  <c r="P16" i="16"/>
  <c r="W15" i="16"/>
  <c r="V15" i="16"/>
  <c r="U15" i="16"/>
  <c r="T15" i="16"/>
  <c r="S15" i="16"/>
  <c r="R15" i="16"/>
  <c r="Q15" i="16"/>
  <c r="P15" i="16"/>
  <c r="W14" i="16"/>
  <c r="V14" i="16"/>
  <c r="U14" i="16"/>
  <c r="T14" i="16"/>
  <c r="S14" i="16"/>
  <c r="R14" i="16"/>
  <c r="Q14" i="16"/>
  <c r="P14" i="16"/>
  <c r="W13" i="16"/>
  <c r="V13" i="16"/>
  <c r="U13" i="16"/>
  <c r="T13" i="16"/>
  <c r="S13" i="16"/>
  <c r="R13" i="16"/>
  <c r="Q13" i="16"/>
  <c r="P13" i="16"/>
  <c r="W12" i="16"/>
  <c r="V12" i="16"/>
  <c r="U12" i="16"/>
  <c r="T12" i="16"/>
  <c r="S12" i="16"/>
  <c r="R12" i="16"/>
  <c r="Q12" i="16"/>
  <c r="P12" i="16"/>
  <c r="W11" i="16"/>
  <c r="V11" i="16"/>
  <c r="U11" i="16"/>
  <c r="T11" i="16"/>
  <c r="S11" i="16"/>
  <c r="R11" i="16"/>
  <c r="Q11" i="16"/>
  <c r="P11" i="16"/>
  <c r="W10" i="16"/>
  <c r="V10" i="16"/>
  <c r="U10" i="16"/>
  <c r="T10" i="16"/>
  <c r="S10" i="16"/>
  <c r="R10" i="16"/>
  <c r="Q10" i="16"/>
  <c r="P10" i="16"/>
  <c r="W9" i="16"/>
  <c r="V9" i="16"/>
  <c r="U9" i="16"/>
  <c r="T9" i="16"/>
  <c r="S9" i="16"/>
  <c r="R9" i="16"/>
  <c r="Q9" i="16"/>
  <c r="P9" i="16"/>
  <c r="W8" i="16"/>
  <c r="V8" i="16"/>
  <c r="U8" i="16"/>
  <c r="T8" i="16"/>
  <c r="S8" i="16"/>
  <c r="R8" i="16"/>
  <c r="Q8" i="16"/>
  <c r="P8" i="16"/>
  <c r="W7" i="16"/>
  <c r="V7" i="16"/>
  <c r="U7" i="16"/>
  <c r="T7" i="16"/>
  <c r="S7" i="16"/>
  <c r="R7" i="16"/>
  <c r="Q7" i="16"/>
  <c r="P7" i="16"/>
  <c r="W6" i="16"/>
  <c r="V6" i="16"/>
  <c r="U6" i="16"/>
  <c r="T6" i="16"/>
  <c r="S6" i="16"/>
  <c r="R6" i="16"/>
  <c r="Q6" i="16"/>
  <c r="P6" i="16"/>
  <c r="W5" i="16"/>
  <c r="V5" i="16"/>
  <c r="U5" i="16"/>
  <c r="T5" i="16"/>
  <c r="S5" i="16"/>
  <c r="R5" i="16"/>
  <c r="Q5" i="16"/>
  <c r="P5" i="16"/>
  <c r="W4" i="16"/>
  <c r="V4" i="16"/>
  <c r="U4" i="16"/>
  <c r="T4" i="16"/>
  <c r="S4" i="16"/>
  <c r="R4" i="16"/>
  <c r="Q4" i="16"/>
  <c r="P4" i="16"/>
  <c r="AH104" i="16"/>
  <c r="AG104" i="16"/>
  <c r="AF104" i="16"/>
  <c r="AE104" i="16"/>
  <c r="AD104" i="16"/>
  <c r="AC104" i="16"/>
  <c r="AB104" i="16"/>
  <c r="AA104" i="16"/>
  <c r="Z104" i="16"/>
  <c r="AH103" i="16"/>
  <c r="AG103" i="16"/>
  <c r="AF103" i="16"/>
  <c r="AE103" i="16"/>
  <c r="AD103" i="16"/>
  <c r="AC103" i="16"/>
  <c r="AB103" i="16"/>
  <c r="AA103" i="16"/>
  <c r="Z103" i="16"/>
  <c r="AH102" i="16"/>
  <c r="AG102" i="16"/>
  <c r="AF102" i="16"/>
  <c r="AE102" i="16"/>
  <c r="AD102" i="16"/>
  <c r="AC102" i="16"/>
  <c r="AB102" i="16"/>
  <c r="AA102" i="16"/>
  <c r="Z102" i="16"/>
  <c r="AH101" i="16"/>
  <c r="AG101" i="16"/>
  <c r="AF101" i="16"/>
  <c r="AE101" i="16"/>
  <c r="AD101" i="16"/>
  <c r="AC101" i="16"/>
  <c r="AB101" i="16"/>
  <c r="AA101" i="16"/>
  <c r="Z101" i="16"/>
  <c r="AH100" i="16"/>
  <c r="AG100" i="16"/>
  <c r="AF100" i="16"/>
  <c r="AE100" i="16"/>
  <c r="AD100" i="16"/>
  <c r="AC100" i="16"/>
  <c r="AB100" i="16"/>
  <c r="AA100" i="16"/>
  <c r="Z100" i="16"/>
  <c r="AH99" i="16"/>
  <c r="AG99" i="16"/>
  <c r="AF99" i="16"/>
  <c r="AE99" i="16"/>
  <c r="AD99" i="16"/>
  <c r="AC99" i="16"/>
  <c r="AB99" i="16"/>
  <c r="AA99" i="16"/>
  <c r="Z99" i="16"/>
  <c r="AH98" i="16"/>
  <c r="AG98" i="16"/>
  <c r="AF98" i="16"/>
  <c r="AE98" i="16"/>
  <c r="AD98" i="16"/>
  <c r="AC98" i="16"/>
  <c r="AB98" i="16"/>
  <c r="AA98" i="16"/>
  <c r="Z98" i="16"/>
  <c r="AH97" i="16"/>
  <c r="AG97" i="16"/>
  <c r="AF97" i="16"/>
  <c r="AE97" i="16"/>
  <c r="AD97" i="16"/>
  <c r="AC97" i="16"/>
  <c r="AB97" i="16"/>
  <c r="AA97" i="16"/>
  <c r="Z97" i="16"/>
  <c r="AH96" i="16"/>
  <c r="AG96" i="16"/>
  <c r="AF96" i="16"/>
  <c r="AE96" i="16"/>
  <c r="AD96" i="16"/>
  <c r="AC96" i="16"/>
  <c r="AB96" i="16"/>
  <c r="AA96" i="16"/>
  <c r="Z96" i="16"/>
  <c r="AH95" i="16"/>
  <c r="AG95" i="16"/>
  <c r="AF95" i="16"/>
  <c r="AE95" i="16"/>
  <c r="AD95" i="16"/>
  <c r="AC95" i="16"/>
  <c r="AB95" i="16"/>
  <c r="AA95" i="16"/>
  <c r="Z95" i="16"/>
  <c r="AH94" i="16"/>
  <c r="AG94" i="16"/>
  <c r="AF94" i="16"/>
  <c r="AE94" i="16"/>
  <c r="AD94" i="16"/>
  <c r="AC94" i="16"/>
  <c r="AB94" i="16"/>
  <c r="AA94" i="16"/>
  <c r="Z94" i="16"/>
  <c r="AH93" i="16"/>
  <c r="AG93" i="16"/>
  <c r="AF93" i="16"/>
  <c r="AE93" i="16"/>
  <c r="AD93" i="16"/>
  <c r="AC93" i="16"/>
  <c r="AB93" i="16"/>
  <c r="AA93" i="16"/>
  <c r="Z93" i="16"/>
  <c r="AH92" i="16"/>
  <c r="AG92" i="16"/>
  <c r="AF92" i="16"/>
  <c r="AE92" i="16"/>
  <c r="AD92" i="16"/>
  <c r="AC92" i="16"/>
  <c r="AB92" i="16"/>
  <c r="AA92" i="16"/>
  <c r="Z92" i="16"/>
  <c r="AH91" i="16"/>
  <c r="AG91" i="16"/>
  <c r="AF91" i="16"/>
  <c r="AE91" i="16"/>
  <c r="AD91" i="16"/>
  <c r="AC91" i="16"/>
  <c r="AB91" i="16"/>
  <c r="AA91" i="16"/>
  <c r="Z91" i="16"/>
  <c r="AH90" i="16"/>
  <c r="AG90" i="16"/>
  <c r="AF90" i="16"/>
  <c r="AE90" i="16"/>
  <c r="AD90" i="16"/>
  <c r="AC90" i="16"/>
  <c r="AB90" i="16"/>
  <c r="AA90" i="16"/>
  <c r="Z90" i="16"/>
  <c r="AH89" i="16"/>
  <c r="AG89" i="16"/>
  <c r="AF89" i="16"/>
  <c r="AE89" i="16"/>
  <c r="AD89" i="16"/>
  <c r="AC89" i="16"/>
  <c r="AB89" i="16"/>
  <c r="AA89" i="16"/>
  <c r="Z89" i="16"/>
  <c r="AH88" i="16"/>
  <c r="AG88" i="16"/>
  <c r="AF88" i="16"/>
  <c r="AE88" i="16"/>
  <c r="AD88" i="16"/>
  <c r="AC88" i="16"/>
  <c r="AB88" i="16"/>
  <c r="AA88" i="16"/>
  <c r="Z88" i="16"/>
  <c r="AH87" i="16"/>
  <c r="AG87" i="16"/>
  <c r="AF87" i="16"/>
  <c r="AE87" i="16"/>
  <c r="AD87" i="16"/>
  <c r="AC87" i="16"/>
  <c r="AB87" i="16"/>
  <c r="AA87" i="16"/>
  <c r="Z87" i="16"/>
  <c r="AH86" i="16"/>
  <c r="AG86" i="16"/>
  <c r="AF86" i="16"/>
  <c r="AE86" i="16"/>
  <c r="AD86" i="16"/>
  <c r="AC86" i="16"/>
  <c r="AB86" i="16"/>
  <c r="AA86" i="16"/>
  <c r="Z86" i="16"/>
  <c r="AH85" i="16"/>
  <c r="AG85" i="16"/>
  <c r="AF85" i="16"/>
  <c r="AE85" i="16"/>
  <c r="AD85" i="16"/>
  <c r="AC85" i="16"/>
  <c r="AB85" i="16"/>
  <c r="AA85" i="16"/>
  <c r="Z85" i="16"/>
  <c r="AH84" i="16"/>
  <c r="AG84" i="16"/>
  <c r="AF84" i="16"/>
  <c r="AE84" i="16"/>
  <c r="AD84" i="16"/>
  <c r="AC84" i="16"/>
  <c r="AB84" i="16"/>
  <c r="AA84" i="16"/>
  <c r="Z84" i="16"/>
  <c r="AH83" i="16"/>
  <c r="AG83" i="16"/>
  <c r="AF83" i="16"/>
  <c r="AE83" i="16"/>
  <c r="AD83" i="16"/>
  <c r="AC83" i="16"/>
  <c r="AB83" i="16"/>
  <c r="AA83" i="16"/>
  <c r="Z83" i="16"/>
  <c r="AH82" i="16"/>
  <c r="AG82" i="16"/>
  <c r="AF82" i="16"/>
  <c r="AE82" i="16"/>
  <c r="AD82" i="16"/>
  <c r="AC82" i="16"/>
  <c r="AB82" i="16"/>
  <c r="AA82" i="16"/>
  <c r="Z82" i="16"/>
  <c r="AH81" i="16"/>
  <c r="AG81" i="16"/>
  <c r="AF81" i="16"/>
  <c r="AE81" i="16"/>
  <c r="AD81" i="16"/>
  <c r="AC81" i="16"/>
  <c r="AB81" i="16"/>
  <c r="AA81" i="16"/>
  <c r="Z81" i="16"/>
  <c r="AH80" i="16"/>
  <c r="AG80" i="16"/>
  <c r="AF80" i="16"/>
  <c r="AE80" i="16"/>
  <c r="AD80" i="16"/>
  <c r="AC80" i="16"/>
  <c r="AB80" i="16"/>
  <c r="AA80" i="16"/>
  <c r="Z80" i="16"/>
  <c r="AH79" i="16"/>
  <c r="AG79" i="16"/>
  <c r="AF79" i="16"/>
  <c r="AE79" i="16"/>
  <c r="AD79" i="16"/>
  <c r="AC79" i="16"/>
  <c r="AB79" i="16"/>
  <c r="AA79" i="16"/>
  <c r="Z79" i="16"/>
  <c r="AH78" i="16"/>
  <c r="AG78" i="16"/>
  <c r="AF78" i="16"/>
  <c r="AE78" i="16"/>
  <c r="AD78" i="16"/>
  <c r="AC78" i="16"/>
  <c r="AB78" i="16"/>
  <c r="AA78" i="16"/>
  <c r="Z78" i="16"/>
  <c r="AH77" i="16"/>
  <c r="AG77" i="16"/>
  <c r="AF77" i="16"/>
  <c r="AE77" i="16"/>
  <c r="AD77" i="16"/>
  <c r="AC77" i="16"/>
  <c r="AB77" i="16"/>
  <c r="AA77" i="16"/>
  <c r="Z77" i="16"/>
  <c r="AH76" i="16"/>
  <c r="AG76" i="16"/>
  <c r="AF76" i="16"/>
  <c r="AE76" i="16"/>
  <c r="AD76" i="16"/>
  <c r="AC76" i="16"/>
  <c r="AB76" i="16"/>
  <c r="AA76" i="16"/>
  <c r="Z76" i="16"/>
  <c r="AH75" i="16"/>
  <c r="AG75" i="16"/>
  <c r="AF75" i="16"/>
  <c r="AE75" i="16"/>
  <c r="AD75" i="16"/>
  <c r="AC75" i="16"/>
  <c r="AB75" i="16"/>
  <c r="AA75" i="16"/>
  <c r="Z75" i="16"/>
  <c r="AH74" i="16"/>
  <c r="AG74" i="16"/>
  <c r="AF74" i="16"/>
  <c r="AE74" i="16"/>
  <c r="AD74" i="16"/>
  <c r="AC74" i="16"/>
  <c r="AB74" i="16"/>
  <c r="AA74" i="16"/>
  <c r="Z74" i="16"/>
  <c r="AH73" i="16"/>
  <c r="AG73" i="16"/>
  <c r="AF73" i="16"/>
  <c r="AE73" i="16"/>
  <c r="AD73" i="16"/>
  <c r="AC73" i="16"/>
  <c r="AB73" i="16"/>
  <c r="AA73" i="16"/>
  <c r="Z73" i="16"/>
  <c r="AH72" i="16"/>
  <c r="AG72" i="16"/>
  <c r="AF72" i="16"/>
  <c r="AE72" i="16"/>
  <c r="AD72" i="16"/>
  <c r="AC72" i="16"/>
  <c r="AB72" i="16"/>
  <c r="AA72" i="16"/>
  <c r="Z72" i="16"/>
  <c r="AH71" i="16"/>
  <c r="AG71" i="16"/>
  <c r="AF71" i="16"/>
  <c r="AE71" i="16"/>
  <c r="AD71" i="16"/>
  <c r="AC71" i="16"/>
  <c r="AB71" i="16"/>
  <c r="AA71" i="16"/>
  <c r="Z71" i="16"/>
  <c r="AH70" i="16"/>
  <c r="AG70" i="16"/>
  <c r="AF70" i="16"/>
  <c r="AE70" i="16"/>
  <c r="AD70" i="16"/>
  <c r="AC70" i="16"/>
  <c r="AB70" i="16"/>
  <c r="AA70" i="16"/>
  <c r="Z70" i="16"/>
  <c r="AH69" i="16"/>
  <c r="AG69" i="16"/>
  <c r="AF69" i="16"/>
  <c r="AE69" i="16"/>
  <c r="AD69" i="16"/>
  <c r="AC69" i="16"/>
  <c r="AB69" i="16"/>
  <c r="AA69" i="16"/>
  <c r="Z69" i="16"/>
  <c r="AH68" i="16"/>
  <c r="AG68" i="16"/>
  <c r="AF68" i="16"/>
  <c r="AE68" i="16"/>
  <c r="AD68" i="16"/>
  <c r="AC68" i="16"/>
  <c r="AB68" i="16"/>
  <c r="AA68" i="16"/>
  <c r="Z68" i="16"/>
  <c r="AH67" i="16"/>
  <c r="AG67" i="16"/>
  <c r="AF67" i="16"/>
  <c r="AE67" i="16"/>
  <c r="AD67" i="16"/>
  <c r="AC67" i="16"/>
  <c r="AB67" i="16"/>
  <c r="AA67" i="16"/>
  <c r="Z67" i="16"/>
  <c r="AH66" i="16"/>
  <c r="AG66" i="16"/>
  <c r="AF66" i="16"/>
  <c r="AE66" i="16"/>
  <c r="AD66" i="16"/>
  <c r="AC66" i="16"/>
  <c r="AB66" i="16"/>
  <c r="AA66" i="16"/>
  <c r="Z66" i="16"/>
  <c r="AH65" i="16"/>
  <c r="AG65" i="16"/>
  <c r="AF65" i="16"/>
  <c r="AE65" i="16"/>
  <c r="AD65" i="16"/>
  <c r="AC65" i="16"/>
  <c r="AB65" i="16"/>
  <c r="AA65" i="16"/>
  <c r="Z65" i="16"/>
  <c r="AH64" i="16"/>
  <c r="AG64" i="16"/>
  <c r="AF64" i="16"/>
  <c r="AE64" i="16"/>
  <c r="AD64" i="16"/>
  <c r="AC64" i="16"/>
  <c r="AB64" i="16"/>
  <c r="AA64" i="16"/>
  <c r="Z64" i="16"/>
  <c r="AH63" i="16"/>
  <c r="AG63" i="16"/>
  <c r="AF63" i="16"/>
  <c r="AE63" i="16"/>
  <c r="AD63" i="16"/>
  <c r="AC63" i="16"/>
  <c r="AB63" i="16"/>
  <c r="AA63" i="16"/>
  <c r="Z63" i="16"/>
  <c r="AH62" i="16"/>
  <c r="AG62" i="16"/>
  <c r="AF62" i="16"/>
  <c r="AE62" i="16"/>
  <c r="AD62" i="16"/>
  <c r="AC62" i="16"/>
  <c r="AB62" i="16"/>
  <c r="AA62" i="16"/>
  <c r="Z62" i="16"/>
  <c r="AH61" i="16"/>
  <c r="AG61" i="16"/>
  <c r="AF61" i="16"/>
  <c r="AE61" i="16"/>
  <c r="AD61" i="16"/>
  <c r="AC61" i="16"/>
  <c r="AB61" i="16"/>
  <c r="AA61" i="16"/>
  <c r="Z61" i="16"/>
  <c r="AH60" i="16"/>
  <c r="AG60" i="16"/>
  <c r="AF60" i="16"/>
  <c r="AE60" i="16"/>
  <c r="AD60" i="16"/>
  <c r="AC60" i="16"/>
  <c r="AB60" i="16"/>
  <c r="AA60" i="16"/>
  <c r="Z60" i="16"/>
  <c r="AH59" i="16"/>
  <c r="AG59" i="16"/>
  <c r="AF59" i="16"/>
  <c r="AE59" i="16"/>
  <c r="AD59" i="16"/>
  <c r="AC59" i="16"/>
  <c r="AB59" i="16"/>
  <c r="AA59" i="16"/>
  <c r="Z59" i="16"/>
  <c r="AH58" i="16"/>
  <c r="AG58" i="16"/>
  <c r="AF58" i="16"/>
  <c r="AE58" i="16"/>
  <c r="AD58" i="16"/>
  <c r="AC58" i="16"/>
  <c r="AB58" i="16"/>
  <c r="AA58" i="16"/>
  <c r="Z58" i="16"/>
  <c r="AH57" i="16"/>
  <c r="AG57" i="16"/>
  <c r="AF57" i="16"/>
  <c r="AE57" i="16"/>
  <c r="AD57" i="16"/>
  <c r="AC57" i="16"/>
  <c r="AB57" i="16"/>
  <c r="AA57" i="16"/>
  <c r="Z57" i="16"/>
  <c r="AH56" i="16"/>
  <c r="AG56" i="16"/>
  <c r="AF56" i="16"/>
  <c r="AE56" i="16"/>
  <c r="AD56" i="16"/>
  <c r="AC56" i="16"/>
  <c r="AB56" i="16"/>
  <c r="AA56" i="16"/>
  <c r="Z56" i="16"/>
  <c r="AH55" i="16"/>
  <c r="AG55" i="16"/>
  <c r="AF55" i="16"/>
  <c r="AE55" i="16"/>
  <c r="AD55" i="16"/>
  <c r="AC55" i="16"/>
  <c r="AB55" i="16"/>
  <c r="AA55" i="16"/>
  <c r="Z55" i="16"/>
  <c r="AH54" i="16"/>
  <c r="AG54" i="16"/>
  <c r="AF54" i="16"/>
  <c r="AE54" i="16"/>
  <c r="AD54" i="16"/>
  <c r="AC54" i="16"/>
  <c r="AB54" i="16"/>
  <c r="AA54" i="16"/>
  <c r="Z54" i="16"/>
  <c r="AH53" i="16"/>
  <c r="AG53" i="16"/>
  <c r="AF53" i="16"/>
  <c r="AE53" i="16"/>
  <c r="AD53" i="16"/>
  <c r="AC53" i="16"/>
  <c r="AB53" i="16"/>
  <c r="AA53" i="16"/>
  <c r="Z53" i="16"/>
  <c r="AH52" i="16"/>
  <c r="AG52" i="16"/>
  <c r="AF52" i="16"/>
  <c r="AE52" i="16"/>
  <c r="AD52" i="16"/>
  <c r="AC52" i="16"/>
  <c r="AB52" i="16"/>
  <c r="AA52" i="16"/>
  <c r="Z52" i="16"/>
  <c r="AH51" i="16"/>
  <c r="AG51" i="16"/>
  <c r="AF51" i="16"/>
  <c r="AE51" i="16"/>
  <c r="AD51" i="16"/>
  <c r="AC51" i="16"/>
  <c r="AB51" i="16"/>
  <c r="AA51" i="16"/>
  <c r="Z51" i="16"/>
  <c r="AH50" i="16"/>
  <c r="AG50" i="16"/>
  <c r="AF50" i="16"/>
  <c r="AE50" i="16"/>
  <c r="AD50" i="16"/>
  <c r="AC50" i="16"/>
  <c r="AB50" i="16"/>
  <c r="AA50" i="16"/>
  <c r="Z50" i="16"/>
  <c r="AH49" i="16"/>
  <c r="AG49" i="16"/>
  <c r="AF49" i="16"/>
  <c r="AE49" i="16"/>
  <c r="AD49" i="16"/>
  <c r="AC49" i="16"/>
  <c r="AB49" i="16"/>
  <c r="AA49" i="16"/>
  <c r="Z49" i="16"/>
  <c r="AH48" i="16"/>
  <c r="AG48" i="16"/>
  <c r="AF48" i="16"/>
  <c r="AE48" i="16"/>
  <c r="AD48" i="16"/>
  <c r="AC48" i="16"/>
  <c r="AB48" i="16"/>
  <c r="AA48" i="16"/>
  <c r="Z48" i="16"/>
  <c r="AH47" i="16"/>
  <c r="AG47" i="16"/>
  <c r="AF47" i="16"/>
  <c r="AE47" i="16"/>
  <c r="AD47" i="16"/>
  <c r="AC47" i="16"/>
  <c r="AB47" i="16"/>
  <c r="AA47" i="16"/>
  <c r="Z47" i="16"/>
  <c r="AH46" i="16"/>
  <c r="AG46" i="16"/>
  <c r="AF46" i="16"/>
  <c r="AE46" i="16"/>
  <c r="AD46" i="16"/>
  <c r="AC46" i="16"/>
  <c r="AB46" i="16"/>
  <c r="AA46" i="16"/>
  <c r="Z46" i="16"/>
  <c r="AH45" i="16"/>
  <c r="AG45" i="16"/>
  <c r="AF45" i="16"/>
  <c r="AE45" i="16"/>
  <c r="AD45" i="16"/>
  <c r="AC45" i="16"/>
  <c r="AB45" i="16"/>
  <c r="AA45" i="16"/>
  <c r="Z45" i="16"/>
  <c r="AH44" i="16"/>
  <c r="AG44" i="16"/>
  <c r="AF44" i="16"/>
  <c r="AE44" i="16"/>
  <c r="AD44" i="16"/>
  <c r="AC44" i="16"/>
  <c r="AB44" i="16"/>
  <c r="AA44" i="16"/>
  <c r="Z44" i="16"/>
  <c r="AH43" i="16"/>
  <c r="AG43" i="16"/>
  <c r="AF43" i="16"/>
  <c r="AE43" i="16"/>
  <c r="AD43" i="16"/>
  <c r="AC43" i="16"/>
  <c r="AB43" i="16"/>
  <c r="AA43" i="16"/>
  <c r="Z43" i="16"/>
  <c r="AH42" i="16"/>
  <c r="AG42" i="16"/>
  <c r="AF42" i="16"/>
  <c r="AE42" i="16"/>
  <c r="AD42" i="16"/>
  <c r="AC42" i="16"/>
  <c r="AB42" i="16"/>
  <c r="AA42" i="16"/>
  <c r="Z42" i="16"/>
  <c r="AH41" i="16"/>
  <c r="AG41" i="16"/>
  <c r="AF41" i="16"/>
  <c r="AE41" i="16"/>
  <c r="AD41" i="16"/>
  <c r="AC41" i="16"/>
  <c r="AB41" i="16"/>
  <c r="AA41" i="16"/>
  <c r="Z41" i="16"/>
  <c r="AH40" i="16"/>
  <c r="AG40" i="16"/>
  <c r="AF40" i="16"/>
  <c r="AE40" i="16"/>
  <c r="AD40" i="16"/>
  <c r="AC40" i="16"/>
  <c r="AB40" i="16"/>
  <c r="AA40" i="16"/>
  <c r="Z40" i="16"/>
  <c r="AH39" i="16"/>
  <c r="AG39" i="16"/>
  <c r="AF39" i="16"/>
  <c r="AE39" i="16"/>
  <c r="AD39" i="16"/>
  <c r="AC39" i="16"/>
  <c r="AB39" i="16"/>
  <c r="AA39" i="16"/>
  <c r="Z39" i="16"/>
  <c r="AH38" i="16"/>
  <c r="AG38" i="16"/>
  <c r="AF38" i="16"/>
  <c r="AE38" i="16"/>
  <c r="AD38" i="16"/>
  <c r="AC38" i="16"/>
  <c r="AB38" i="16"/>
  <c r="AA38" i="16"/>
  <c r="Z38" i="16"/>
  <c r="AH37" i="16"/>
  <c r="AG37" i="16"/>
  <c r="AF37" i="16"/>
  <c r="AE37" i="16"/>
  <c r="AD37" i="16"/>
  <c r="AC37" i="16"/>
  <c r="AB37" i="16"/>
  <c r="AA37" i="16"/>
  <c r="Z37" i="16"/>
  <c r="AH36" i="16"/>
  <c r="AG36" i="16"/>
  <c r="AF36" i="16"/>
  <c r="AE36" i="16"/>
  <c r="AD36" i="16"/>
  <c r="AC36" i="16"/>
  <c r="AB36" i="16"/>
  <c r="AA36" i="16"/>
  <c r="Z36" i="16"/>
  <c r="AH35" i="16"/>
  <c r="AG35" i="16"/>
  <c r="AF35" i="16"/>
  <c r="AE35" i="16"/>
  <c r="AD35" i="16"/>
  <c r="AC35" i="16"/>
  <c r="AB35" i="16"/>
  <c r="AA35" i="16"/>
  <c r="Z35" i="16"/>
  <c r="AH34" i="16"/>
  <c r="AG34" i="16"/>
  <c r="AF34" i="16"/>
  <c r="AE34" i="16"/>
  <c r="AD34" i="16"/>
  <c r="AC34" i="16"/>
  <c r="AB34" i="16"/>
  <c r="AA34" i="16"/>
  <c r="Z34" i="16"/>
  <c r="AH33" i="16"/>
  <c r="AG33" i="16"/>
  <c r="AF33" i="16"/>
  <c r="AE33" i="16"/>
  <c r="AD33" i="16"/>
  <c r="AC33" i="16"/>
  <c r="AB33" i="16"/>
  <c r="AA33" i="16"/>
  <c r="Z33" i="16"/>
  <c r="AH32" i="16"/>
  <c r="AG32" i="16"/>
  <c r="AF32" i="16"/>
  <c r="AE32" i="16"/>
  <c r="AD32" i="16"/>
  <c r="AC32" i="16"/>
  <c r="AB32" i="16"/>
  <c r="AA32" i="16"/>
  <c r="Z32" i="16"/>
  <c r="AH31" i="16"/>
  <c r="AG31" i="16"/>
  <c r="AF31" i="16"/>
  <c r="AE31" i="16"/>
  <c r="AD31" i="16"/>
  <c r="AC31" i="16"/>
  <c r="AB31" i="16"/>
  <c r="AA31" i="16"/>
  <c r="Z31" i="16"/>
  <c r="AH30" i="16"/>
  <c r="AG30" i="16"/>
  <c r="AF30" i="16"/>
  <c r="AE30" i="16"/>
  <c r="AD30" i="16"/>
  <c r="AC30" i="16"/>
  <c r="AB30" i="16"/>
  <c r="AA30" i="16"/>
  <c r="Z30" i="16"/>
  <c r="AH29" i="16"/>
  <c r="AG29" i="16"/>
  <c r="AF29" i="16"/>
  <c r="AE29" i="16"/>
  <c r="AD29" i="16"/>
  <c r="AC29" i="16"/>
  <c r="AB29" i="16"/>
  <c r="AA29" i="16"/>
  <c r="Z29" i="16"/>
  <c r="AH28" i="16"/>
  <c r="AG28" i="16"/>
  <c r="AF28" i="16"/>
  <c r="AE28" i="16"/>
  <c r="AD28" i="16"/>
  <c r="AC28" i="16"/>
  <c r="AB28" i="16"/>
  <c r="AA28" i="16"/>
  <c r="Z28" i="16"/>
  <c r="AH27" i="16"/>
  <c r="AG27" i="16"/>
  <c r="AF27" i="16"/>
  <c r="AE27" i="16"/>
  <c r="AD27" i="16"/>
  <c r="AC27" i="16"/>
  <c r="AB27" i="16"/>
  <c r="AA27" i="16"/>
  <c r="Z27" i="16"/>
  <c r="AH26" i="16"/>
  <c r="AG26" i="16"/>
  <c r="AF26" i="16"/>
  <c r="AE26" i="16"/>
  <c r="AD26" i="16"/>
  <c r="AC26" i="16"/>
  <c r="AB26" i="16"/>
  <c r="AA26" i="16"/>
  <c r="Z26" i="16"/>
  <c r="AH25" i="16"/>
  <c r="AG25" i="16"/>
  <c r="AF25" i="16"/>
  <c r="AE25" i="16"/>
  <c r="AD25" i="16"/>
  <c r="AC25" i="16"/>
  <c r="AB25" i="16"/>
  <c r="AA25" i="16"/>
  <c r="Z25" i="16"/>
  <c r="AH24" i="16"/>
  <c r="AG24" i="16"/>
  <c r="AF24" i="16"/>
  <c r="AE24" i="16"/>
  <c r="AD24" i="16"/>
  <c r="AC24" i="16"/>
  <c r="AB24" i="16"/>
  <c r="AA24" i="16"/>
  <c r="Z24" i="16"/>
  <c r="AH23" i="16"/>
  <c r="AG23" i="16"/>
  <c r="AF23" i="16"/>
  <c r="AE23" i="16"/>
  <c r="AD23" i="16"/>
  <c r="AC23" i="16"/>
  <c r="AB23" i="16"/>
  <c r="AA23" i="16"/>
  <c r="Z23" i="16"/>
  <c r="AH22" i="16"/>
  <c r="AG22" i="16"/>
  <c r="AF22" i="16"/>
  <c r="AE22" i="16"/>
  <c r="AD22" i="16"/>
  <c r="AC22" i="16"/>
  <c r="AB22" i="16"/>
  <c r="AA22" i="16"/>
  <c r="Z22" i="16"/>
  <c r="AH21" i="16"/>
  <c r="AG21" i="16"/>
  <c r="AF21" i="16"/>
  <c r="AE21" i="16"/>
  <c r="AD21" i="16"/>
  <c r="AC21" i="16"/>
  <c r="AB21" i="16"/>
  <c r="AA21" i="16"/>
  <c r="Z21" i="16"/>
  <c r="AH20" i="16"/>
  <c r="AG20" i="16"/>
  <c r="AF20" i="16"/>
  <c r="AE20" i="16"/>
  <c r="AD20" i="16"/>
  <c r="AC20" i="16"/>
  <c r="AB20" i="16"/>
  <c r="AA20" i="16"/>
  <c r="Z20" i="16"/>
  <c r="AH19" i="16"/>
  <c r="AG19" i="16"/>
  <c r="AF19" i="16"/>
  <c r="AE19" i="16"/>
  <c r="AD19" i="16"/>
  <c r="AC19" i="16"/>
  <c r="AB19" i="16"/>
  <c r="AA19" i="16"/>
  <c r="Z19" i="16"/>
  <c r="AH18" i="16"/>
  <c r="AG18" i="16"/>
  <c r="AF18" i="16"/>
  <c r="AE18" i="16"/>
  <c r="AD18" i="16"/>
  <c r="AC18" i="16"/>
  <c r="AB18" i="16"/>
  <c r="AA18" i="16"/>
  <c r="Z18" i="16"/>
  <c r="AH17" i="16"/>
  <c r="AG17" i="16"/>
  <c r="AF17" i="16"/>
  <c r="AE17" i="16"/>
  <c r="AD17" i="16"/>
  <c r="AC17" i="16"/>
  <c r="AB17" i="16"/>
  <c r="AA17" i="16"/>
  <c r="Z17" i="16"/>
  <c r="AH16" i="16"/>
  <c r="AG16" i="16"/>
  <c r="AF16" i="16"/>
  <c r="AE16" i="16"/>
  <c r="AD16" i="16"/>
  <c r="AC16" i="16"/>
  <c r="AB16" i="16"/>
  <c r="AA16" i="16"/>
  <c r="Z16" i="16"/>
  <c r="AH15" i="16"/>
  <c r="AG15" i="16"/>
  <c r="AF15" i="16"/>
  <c r="AE15" i="16"/>
  <c r="AD15" i="16"/>
  <c r="AC15" i="16"/>
  <c r="AB15" i="16"/>
  <c r="AA15" i="16"/>
  <c r="Z15" i="16"/>
  <c r="AH14" i="16"/>
  <c r="AG14" i="16"/>
  <c r="AF14" i="16"/>
  <c r="AE14" i="16"/>
  <c r="AD14" i="16"/>
  <c r="AC14" i="16"/>
  <c r="AB14" i="16"/>
  <c r="AA14" i="16"/>
  <c r="Z14" i="16"/>
  <c r="AH13" i="16"/>
  <c r="AG13" i="16"/>
  <c r="AF13" i="16"/>
  <c r="AE13" i="16"/>
  <c r="AD13" i="16"/>
  <c r="AC13" i="16"/>
  <c r="AB13" i="16"/>
  <c r="AA13" i="16"/>
  <c r="Z13" i="16"/>
  <c r="AH12" i="16"/>
  <c r="AG12" i="16"/>
  <c r="AF12" i="16"/>
  <c r="AE12" i="16"/>
  <c r="AD12" i="16"/>
  <c r="AC12" i="16"/>
  <c r="AB12" i="16"/>
  <c r="AA12" i="16"/>
  <c r="Z12" i="16"/>
  <c r="AH11" i="16"/>
  <c r="AG11" i="16"/>
  <c r="AF11" i="16"/>
  <c r="AE11" i="16"/>
  <c r="AD11" i="16"/>
  <c r="AC11" i="16"/>
  <c r="AB11" i="16"/>
  <c r="AA11" i="16"/>
  <c r="Z11" i="16"/>
  <c r="AH10" i="16"/>
  <c r="AG10" i="16"/>
  <c r="AF10" i="16"/>
  <c r="AE10" i="16"/>
  <c r="AD10" i="16"/>
  <c r="AC10" i="16"/>
  <c r="AB10" i="16"/>
  <c r="AA10" i="16"/>
  <c r="Z10" i="16"/>
  <c r="AH9" i="16"/>
  <c r="AG9" i="16"/>
  <c r="AF9" i="16"/>
  <c r="AE9" i="16"/>
  <c r="AD9" i="16"/>
  <c r="AC9" i="16"/>
  <c r="AB9" i="16"/>
  <c r="AA9" i="16"/>
  <c r="Z9" i="16"/>
  <c r="AH8" i="16"/>
  <c r="AG8" i="16"/>
  <c r="AF8" i="16"/>
  <c r="AE8" i="16"/>
  <c r="AD8" i="16"/>
  <c r="AC8" i="16"/>
  <c r="AB8" i="16"/>
  <c r="AA8" i="16"/>
  <c r="Z8" i="16"/>
  <c r="AH7" i="16"/>
  <c r="AG7" i="16"/>
  <c r="AF7" i="16"/>
  <c r="AE7" i="16"/>
  <c r="AD7" i="16"/>
  <c r="AC7" i="16"/>
  <c r="AB7" i="16"/>
  <c r="AA7" i="16"/>
  <c r="Z7" i="16"/>
  <c r="AH6" i="16"/>
  <c r="AG6" i="16"/>
  <c r="AF6" i="16"/>
  <c r="AE6" i="16"/>
  <c r="AD6" i="16"/>
  <c r="AC6" i="16"/>
  <c r="AB6" i="16"/>
  <c r="AA6" i="16"/>
  <c r="Z6" i="16"/>
  <c r="AH5" i="16"/>
  <c r="AG5" i="16"/>
  <c r="AF5" i="16"/>
  <c r="AE5" i="16"/>
  <c r="AD5" i="16"/>
  <c r="AC5" i="16"/>
  <c r="AB5" i="16"/>
  <c r="AA5" i="16"/>
  <c r="Z5" i="16"/>
  <c r="AH4" i="16"/>
  <c r="AG4" i="16"/>
  <c r="AF4" i="16"/>
  <c r="AE4" i="16"/>
  <c r="AD4" i="16"/>
  <c r="AC4" i="16"/>
  <c r="AB4" i="16"/>
  <c r="AA4" i="16"/>
  <c r="Z4" i="16"/>
  <c r="D3" i="6" l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C3" i="6"/>
  <c r="W52" i="9" l="1"/>
  <c r="AE104" i="14"/>
  <c r="AD104" i="14"/>
  <c r="AC104" i="14"/>
  <c r="G103" i="17" s="1"/>
  <c r="AB104" i="14"/>
  <c r="F103" i="17" s="1"/>
  <c r="AA104" i="14"/>
  <c r="Z104" i="14"/>
  <c r="Y104" i="14"/>
  <c r="C103" i="17" s="1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E103" i="14"/>
  <c r="I102" i="17" s="1"/>
  <c r="AD103" i="14"/>
  <c r="AC103" i="14"/>
  <c r="AB103" i="14"/>
  <c r="AA103" i="14"/>
  <c r="Z103" i="14"/>
  <c r="D102" i="17" s="1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E102" i="14"/>
  <c r="AD102" i="14"/>
  <c r="AC102" i="14"/>
  <c r="G101" i="17" s="1"/>
  <c r="AB102" i="14"/>
  <c r="AA102" i="14"/>
  <c r="Z102" i="14"/>
  <c r="Y102" i="14"/>
  <c r="X102" i="14"/>
  <c r="B101" i="17" s="1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E101" i="14"/>
  <c r="AD101" i="14"/>
  <c r="H100" i="17" s="1"/>
  <c r="AC101" i="14"/>
  <c r="AB101" i="14"/>
  <c r="AA101" i="14"/>
  <c r="E100" i="17" s="1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E100" i="14"/>
  <c r="AD100" i="14"/>
  <c r="AC100" i="14"/>
  <c r="AB100" i="14"/>
  <c r="F99" i="17" s="1"/>
  <c r="AA100" i="14"/>
  <c r="Z100" i="14"/>
  <c r="Y100" i="14"/>
  <c r="C99" i="17" s="1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E99" i="14"/>
  <c r="I98" i="17" s="1"/>
  <c r="AD99" i="14"/>
  <c r="AC99" i="14"/>
  <c r="AB99" i="14"/>
  <c r="AA99" i="14"/>
  <c r="Z99" i="14"/>
  <c r="D98" i="17" s="1"/>
  <c r="Y99" i="14"/>
  <c r="C98" i="17" s="1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E98" i="14"/>
  <c r="I97" i="17" s="1"/>
  <c r="AD98" i="14"/>
  <c r="AC98" i="14"/>
  <c r="G97" i="17" s="1"/>
  <c r="AB98" i="14"/>
  <c r="AA98" i="14"/>
  <c r="Z98" i="14"/>
  <c r="Y98" i="14"/>
  <c r="X98" i="14"/>
  <c r="B97" i="17" s="1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E97" i="14"/>
  <c r="AD97" i="14"/>
  <c r="H96" i="17" s="1"/>
  <c r="AC97" i="14"/>
  <c r="G96" i="17" s="1"/>
  <c r="AB97" i="14"/>
  <c r="AA97" i="14"/>
  <c r="E96" i="17" s="1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E96" i="14"/>
  <c r="AD96" i="14"/>
  <c r="AC96" i="14"/>
  <c r="AB96" i="14"/>
  <c r="F95" i="17" s="1"/>
  <c r="AA96" i="14"/>
  <c r="Z96" i="14"/>
  <c r="Y96" i="14"/>
  <c r="C95" i="17" s="1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E95" i="14"/>
  <c r="I94" i="17" s="1"/>
  <c r="AD95" i="14"/>
  <c r="AC95" i="14"/>
  <c r="AB95" i="14"/>
  <c r="AA95" i="14"/>
  <c r="Z95" i="14"/>
  <c r="D94" i="17" s="1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E94" i="14"/>
  <c r="AD94" i="14"/>
  <c r="AC94" i="14"/>
  <c r="G93" i="17" s="1"/>
  <c r="AB94" i="14"/>
  <c r="AA94" i="14"/>
  <c r="Z94" i="14"/>
  <c r="Y94" i="14"/>
  <c r="X94" i="14"/>
  <c r="B93" i="17" s="1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E93" i="14"/>
  <c r="AD93" i="14"/>
  <c r="H92" i="17" s="1"/>
  <c r="AC93" i="14"/>
  <c r="AB93" i="14"/>
  <c r="AA93" i="14"/>
  <c r="E92" i="17" s="1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E92" i="14"/>
  <c r="AD92" i="14"/>
  <c r="AC92" i="14"/>
  <c r="AB92" i="14"/>
  <c r="F91" i="17" s="1"/>
  <c r="AA92" i="14"/>
  <c r="Z92" i="14"/>
  <c r="Y92" i="14"/>
  <c r="C91" i="17" s="1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E91" i="14"/>
  <c r="I90" i="17" s="1"/>
  <c r="AD91" i="14"/>
  <c r="AC91" i="14"/>
  <c r="AB91" i="14"/>
  <c r="AA91" i="14"/>
  <c r="Z91" i="14"/>
  <c r="D90" i="17" s="1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E90" i="14"/>
  <c r="AD90" i="14"/>
  <c r="AC90" i="14"/>
  <c r="G89" i="17" s="1"/>
  <c r="AB90" i="14"/>
  <c r="AA90" i="14"/>
  <c r="Z90" i="14"/>
  <c r="Y90" i="14"/>
  <c r="X90" i="14"/>
  <c r="B89" i="17" s="1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E89" i="14"/>
  <c r="AD89" i="14"/>
  <c r="H88" i="17" s="1"/>
  <c r="AC89" i="14"/>
  <c r="AB89" i="14"/>
  <c r="AA89" i="14"/>
  <c r="E88" i="17" s="1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E88" i="14"/>
  <c r="I87" i="17" s="1"/>
  <c r="AD88" i="14"/>
  <c r="AC88" i="14"/>
  <c r="AB88" i="14"/>
  <c r="F87" i="17" s="1"/>
  <c r="AA88" i="14"/>
  <c r="Z88" i="14"/>
  <c r="Y88" i="14"/>
  <c r="C87" i="17" s="1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E87" i="14"/>
  <c r="I86" i="17" s="1"/>
  <c r="AD87" i="14"/>
  <c r="AC87" i="14"/>
  <c r="G86" i="17" s="1"/>
  <c r="AB87" i="14"/>
  <c r="AA87" i="14"/>
  <c r="Z87" i="14"/>
  <c r="D86" i="17" s="1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E86" i="14"/>
  <c r="AD86" i="14"/>
  <c r="AC86" i="14"/>
  <c r="G85" i="17" s="1"/>
  <c r="AB86" i="14"/>
  <c r="AA86" i="14"/>
  <c r="E85" i="17" s="1"/>
  <c r="Z86" i="14"/>
  <c r="Y86" i="14"/>
  <c r="X86" i="14"/>
  <c r="B85" i="17" s="1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E85" i="14"/>
  <c r="AD85" i="14"/>
  <c r="H84" i="17" s="1"/>
  <c r="AC85" i="14"/>
  <c r="AB85" i="14"/>
  <c r="AA85" i="14"/>
  <c r="E84" i="17" s="1"/>
  <c r="Z85" i="14"/>
  <c r="Y85" i="14"/>
  <c r="C84" i="17" s="1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E84" i="14"/>
  <c r="I83" i="17" s="1"/>
  <c r="AD84" i="14"/>
  <c r="AC84" i="14"/>
  <c r="AB84" i="14"/>
  <c r="F83" i="17" s="1"/>
  <c r="AA84" i="14"/>
  <c r="Z84" i="14"/>
  <c r="Y84" i="14"/>
  <c r="C83" i="17" s="1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E83" i="14"/>
  <c r="I82" i="17" s="1"/>
  <c r="AD83" i="14"/>
  <c r="AC83" i="14"/>
  <c r="G82" i="17" s="1"/>
  <c r="AB83" i="14"/>
  <c r="AA83" i="14"/>
  <c r="Z83" i="14"/>
  <c r="D82" i="17" s="1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E82" i="14"/>
  <c r="AD82" i="14"/>
  <c r="AC82" i="14"/>
  <c r="G81" i="17" s="1"/>
  <c r="AB82" i="14"/>
  <c r="AA82" i="14"/>
  <c r="E81" i="17" s="1"/>
  <c r="Z82" i="14"/>
  <c r="Y82" i="14"/>
  <c r="X82" i="14"/>
  <c r="B81" i="17" s="1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E81" i="14"/>
  <c r="AD81" i="14"/>
  <c r="H80" i="17" s="1"/>
  <c r="AC81" i="14"/>
  <c r="AB81" i="14"/>
  <c r="AA81" i="14"/>
  <c r="E80" i="17" s="1"/>
  <c r="Z81" i="14"/>
  <c r="Y81" i="14"/>
  <c r="C80" i="17" s="1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E80" i="14"/>
  <c r="I79" i="17" s="1"/>
  <c r="AD80" i="14"/>
  <c r="AC80" i="14"/>
  <c r="AB80" i="14"/>
  <c r="F79" i="17" s="1"/>
  <c r="AA80" i="14"/>
  <c r="Z80" i="14"/>
  <c r="Y80" i="14"/>
  <c r="C79" i="17" s="1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E79" i="14"/>
  <c r="I78" i="17" s="1"/>
  <c r="AD79" i="14"/>
  <c r="AC79" i="14"/>
  <c r="G78" i="17" s="1"/>
  <c r="AB79" i="14"/>
  <c r="AA79" i="14"/>
  <c r="Z79" i="14"/>
  <c r="D78" i="17" s="1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E78" i="14"/>
  <c r="AD78" i="14"/>
  <c r="AC78" i="14"/>
  <c r="G77" i="17" s="1"/>
  <c r="AB78" i="14"/>
  <c r="AA78" i="14"/>
  <c r="E77" i="17" s="1"/>
  <c r="Z78" i="14"/>
  <c r="Y78" i="14"/>
  <c r="X78" i="14"/>
  <c r="B77" i="17" s="1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E77" i="14"/>
  <c r="AD77" i="14"/>
  <c r="H76" i="17" s="1"/>
  <c r="AC77" i="14"/>
  <c r="AB77" i="14"/>
  <c r="AA77" i="14"/>
  <c r="E76" i="17" s="1"/>
  <c r="Z77" i="14"/>
  <c r="Y77" i="14"/>
  <c r="C76" i="17" s="1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E76" i="14"/>
  <c r="I75" i="17" s="1"/>
  <c r="AD76" i="14"/>
  <c r="AC76" i="14"/>
  <c r="AB76" i="14"/>
  <c r="F75" i="17" s="1"/>
  <c r="AA76" i="14"/>
  <c r="Z76" i="14"/>
  <c r="Y76" i="14"/>
  <c r="C75" i="17" s="1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E75" i="14"/>
  <c r="I74" i="17" s="1"/>
  <c r="AD75" i="14"/>
  <c r="AC75" i="14"/>
  <c r="G74" i="17" s="1"/>
  <c r="AB75" i="14"/>
  <c r="AA75" i="14"/>
  <c r="Z75" i="14"/>
  <c r="D74" i="17" s="1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E74" i="14"/>
  <c r="AD74" i="14"/>
  <c r="AC74" i="14"/>
  <c r="G73" i="17" s="1"/>
  <c r="AB74" i="14"/>
  <c r="AA74" i="14"/>
  <c r="E73" i="17" s="1"/>
  <c r="Z74" i="14"/>
  <c r="Y74" i="14"/>
  <c r="X74" i="14"/>
  <c r="B73" i="17" s="1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E73" i="14"/>
  <c r="AD73" i="14"/>
  <c r="H72" i="17" s="1"/>
  <c r="AC73" i="14"/>
  <c r="AB73" i="14"/>
  <c r="AA73" i="14"/>
  <c r="E72" i="17" s="1"/>
  <c r="Z73" i="14"/>
  <c r="Y73" i="14"/>
  <c r="C72" i="17" s="1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E72" i="14"/>
  <c r="I71" i="17" s="1"/>
  <c r="AD72" i="14"/>
  <c r="AC72" i="14"/>
  <c r="AB72" i="14"/>
  <c r="F71" i="17" s="1"/>
  <c r="AA72" i="14"/>
  <c r="Z72" i="14"/>
  <c r="Y72" i="14"/>
  <c r="C71" i="17" s="1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E71" i="14"/>
  <c r="I70" i="17" s="1"/>
  <c r="AD71" i="14"/>
  <c r="AC71" i="14"/>
  <c r="G70" i="17" s="1"/>
  <c r="AB71" i="14"/>
  <c r="AA71" i="14"/>
  <c r="Z71" i="14"/>
  <c r="D70" i="17" s="1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E70" i="14"/>
  <c r="AD70" i="14"/>
  <c r="AC70" i="14"/>
  <c r="G69" i="17" s="1"/>
  <c r="AB70" i="14"/>
  <c r="AA70" i="14"/>
  <c r="E69" i="17" s="1"/>
  <c r="Z70" i="14"/>
  <c r="Y70" i="14"/>
  <c r="X70" i="14"/>
  <c r="B69" i="17" s="1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E69" i="14"/>
  <c r="AD69" i="14"/>
  <c r="H68" i="17" s="1"/>
  <c r="AC69" i="14"/>
  <c r="AB69" i="14"/>
  <c r="AA69" i="14"/>
  <c r="E68" i="17" s="1"/>
  <c r="Z69" i="14"/>
  <c r="Y69" i="14"/>
  <c r="C68" i="17" s="1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E68" i="14"/>
  <c r="I67" i="17" s="1"/>
  <c r="AD68" i="14"/>
  <c r="AC68" i="14"/>
  <c r="AB68" i="14"/>
  <c r="F67" i="17" s="1"/>
  <c r="AA68" i="14"/>
  <c r="Z68" i="14"/>
  <c r="Y68" i="14"/>
  <c r="C67" i="17" s="1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E67" i="14"/>
  <c r="I66" i="17" s="1"/>
  <c r="AD67" i="14"/>
  <c r="AC67" i="14"/>
  <c r="G66" i="17" s="1"/>
  <c r="AB67" i="14"/>
  <c r="AA67" i="14"/>
  <c r="Z67" i="14"/>
  <c r="D66" i="17" s="1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E66" i="14"/>
  <c r="AD66" i="14"/>
  <c r="AC66" i="14"/>
  <c r="G65" i="17" s="1"/>
  <c r="AB66" i="14"/>
  <c r="AA66" i="14"/>
  <c r="E65" i="17" s="1"/>
  <c r="Z66" i="14"/>
  <c r="Y66" i="14"/>
  <c r="X66" i="14"/>
  <c r="B65" i="17" s="1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E65" i="14"/>
  <c r="AD65" i="14"/>
  <c r="H64" i="17" s="1"/>
  <c r="AC65" i="14"/>
  <c r="AB65" i="14"/>
  <c r="AA65" i="14"/>
  <c r="E64" i="17" s="1"/>
  <c r="Z65" i="14"/>
  <c r="Y65" i="14"/>
  <c r="C64" i="17" s="1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E64" i="14"/>
  <c r="I63" i="17" s="1"/>
  <c r="AD64" i="14"/>
  <c r="AC64" i="14"/>
  <c r="AB64" i="14"/>
  <c r="F63" i="17" s="1"/>
  <c r="AA64" i="14"/>
  <c r="Z64" i="14"/>
  <c r="Y64" i="14"/>
  <c r="C63" i="17" s="1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E63" i="14"/>
  <c r="I62" i="17" s="1"/>
  <c r="AD63" i="14"/>
  <c r="AC63" i="14"/>
  <c r="G62" i="17" s="1"/>
  <c r="AB63" i="14"/>
  <c r="AA63" i="14"/>
  <c r="Z63" i="14"/>
  <c r="D62" i="17" s="1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E62" i="14"/>
  <c r="AD62" i="14"/>
  <c r="AC62" i="14"/>
  <c r="G61" i="17" s="1"/>
  <c r="AB62" i="14"/>
  <c r="AA62" i="14"/>
  <c r="E61" i="17" s="1"/>
  <c r="Z62" i="14"/>
  <c r="Y62" i="14"/>
  <c r="X62" i="14"/>
  <c r="B61" i="17" s="1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E61" i="14"/>
  <c r="AD61" i="14"/>
  <c r="H60" i="17" s="1"/>
  <c r="AC61" i="14"/>
  <c r="AB61" i="14"/>
  <c r="AA61" i="14"/>
  <c r="E60" i="17" s="1"/>
  <c r="Z61" i="14"/>
  <c r="Y61" i="14"/>
  <c r="C60" i="17" s="1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E60" i="14"/>
  <c r="I59" i="17" s="1"/>
  <c r="AD60" i="14"/>
  <c r="AC60" i="14"/>
  <c r="AB60" i="14"/>
  <c r="F59" i="17" s="1"/>
  <c r="AA60" i="14"/>
  <c r="Z60" i="14"/>
  <c r="Y60" i="14"/>
  <c r="C59" i="17" s="1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E59" i="14"/>
  <c r="I58" i="17" s="1"/>
  <c r="AD59" i="14"/>
  <c r="AC59" i="14"/>
  <c r="G58" i="17" s="1"/>
  <c r="AB59" i="14"/>
  <c r="AA59" i="14"/>
  <c r="Z59" i="14"/>
  <c r="D58" i="17" s="1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E58" i="14"/>
  <c r="AD58" i="14"/>
  <c r="AC58" i="14"/>
  <c r="AB58" i="14"/>
  <c r="AA58" i="14"/>
  <c r="E57" i="17" s="1"/>
  <c r="Z58" i="14"/>
  <c r="Y58" i="14"/>
  <c r="X58" i="14"/>
  <c r="B57" i="17" s="1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E57" i="14"/>
  <c r="AD57" i="14"/>
  <c r="H56" i="17" s="1"/>
  <c r="AC57" i="14"/>
  <c r="AB57" i="14"/>
  <c r="AA57" i="14"/>
  <c r="Z57" i="14"/>
  <c r="Y57" i="14"/>
  <c r="C56" i="17" s="1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E56" i="14"/>
  <c r="I55" i="17" s="1"/>
  <c r="AD56" i="14"/>
  <c r="AC56" i="14"/>
  <c r="AB56" i="14"/>
  <c r="F55" i="17" s="1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E55" i="14"/>
  <c r="AD55" i="14"/>
  <c r="AC55" i="14"/>
  <c r="G54" i="17" s="1"/>
  <c r="AB55" i="14"/>
  <c r="AA55" i="14"/>
  <c r="Z55" i="14"/>
  <c r="D54" i="17" s="1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E54" i="14"/>
  <c r="AD54" i="14"/>
  <c r="AC54" i="14"/>
  <c r="AB54" i="14"/>
  <c r="AA54" i="14"/>
  <c r="E53" i="17" s="1"/>
  <c r="Z54" i="14"/>
  <c r="Y54" i="14"/>
  <c r="X54" i="14"/>
  <c r="B53" i="17" s="1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E53" i="14"/>
  <c r="AD53" i="14"/>
  <c r="H52" i="17" s="1"/>
  <c r="AC53" i="14"/>
  <c r="AB53" i="14"/>
  <c r="AA53" i="14"/>
  <c r="Z53" i="14"/>
  <c r="Y53" i="14"/>
  <c r="C52" i="17" s="1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E52" i="14"/>
  <c r="I51" i="17" s="1"/>
  <c r="AD52" i="14"/>
  <c r="AC52" i="14"/>
  <c r="AB52" i="14"/>
  <c r="F51" i="17" s="1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E51" i="14"/>
  <c r="AD51" i="14"/>
  <c r="AC51" i="14"/>
  <c r="G50" i="17" s="1"/>
  <c r="AB51" i="14"/>
  <c r="AA51" i="14"/>
  <c r="Z51" i="14"/>
  <c r="D50" i="17" s="1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E50" i="14"/>
  <c r="AD50" i="14"/>
  <c r="AC50" i="14"/>
  <c r="AB50" i="14"/>
  <c r="AA50" i="14"/>
  <c r="E49" i="17" s="1"/>
  <c r="Z50" i="14"/>
  <c r="Y50" i="14"/>
  <c r="X50" i="14"/>
  <c r="B49" i="17" s="1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E49" i="14"/>
  <c r="AD49" i="14"/>
  <c r="H48" i="17" s="1"/>
  <c r="AC49" i="14"/>
  <c r="AB49" i="14"/>
  <c r="AA49" i="14"/>
  <c r="Z49" i="14"/>
  <c r="Y49" i="14"/>
  <c r="C48" i="17" s="1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E48" i="14"/>
  <c r="I47" i="17" s="1"/>
  <c r="AD48" i="14"/>
  <c r="AC48" i="14"/>
  <c r="AB48" i="14"/>
  <c r="F47" i="17" s="1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E47" i="14"/>
  <c r="AD47" i="14"/>
  <c r="AC47" i="14"/>
  <c r="G46" i="17" s="1"/>
  <c r="AB47" i="14"/>
  <c r="AA47" i="14"/>
  <c r="Z47" i="14"/>
  <c r="D46" i="17" s="1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E46" i="14"/>
  <c r="AD46" i="14"/>
  <c r="AC46" i="14"/>
  <c r="AB46" i="14"/>
  <c r="AA46" i="14"/>
  <c r="E45" i="17" s="1"/>
  <c r="Z46" i="14"/>
  <c r="Y46" i="14"/>
  <c r="X46" i="14"/>
  <c r="B45" i="17" s="1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E45" i="14"/>
  <c r="AD45" i="14"/>
  <c r="H44" i="17" s="1"/>
  <c r="AC45" i="14"/>
  <c r="AB45" i="14"/>
  <c r="AA45" i="14"/>
  <c r="Z45" i="14"/>
  <c r="Y45" i="14"/>
  <c r="C44" i="17" s="1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E44" i="14"/>
  <c r="I43" i="17" s="1"/>
  <c r="AD44" i="14"/>
  <c r="AC44" i="14"/>
  <c r="AB44" i="14"/>
  <c r="F43" i="17" s="1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E43" i="14"/>
  <c r="AD43" i="14"/>
  <c r="AC43" i="14"/>
  <c r="G42" i="17" s="1"/>
  <c r="AB43" i="14"/>
  <c r="AA43" i="14"/>
  <c r="Z43" i="14"/>
  <c r="D42" i="17" s="1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E42" i="14"/>
  <c r="AD42" i="14"/>
  <c r="AC42" i="14"/>
  <c r="AB42" i="14"/>
  <c r="AA42" i="14"/>
  <c r="E41" i="17" s="1"/>
  <c r="Z42" i="14"/>
  <c r="Y42" i="14"/>
  <c r="X42" i="14"/>
  <c r="B41" i="17" s="1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E41" i="14"/>
  <c r="AD41" i="14"/>
  <c r="H40" i="17" s="1"/>
  <c r="AC41" i="14"/>
  <c r="AB41" i="14"/>
  <c r="AA41" i="14"/>
  <c r="Z41" i="14"/>
  <c r="Y41" i="14"/>
  <c r="C40" i="17" s="1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E40" i="14"/>
  <c r="I39" i="17" s="1"/>
  <c r="AD40" i="14"/>
  <c r="AC40" i="14"/>
  <c r="AB40" i="14"/>
  <c r="F39" i="17" s="1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E39" i="14"/>
  <c r="AD39" i="14"/>
  <c r="AC39" i="14"/>
  <c r="G38" i="17" s="1"/>
  <c r="AB39" i="14"/>
  <c r="AA39" i="14"/>
  <c r="Z39" i="14"/>
  <c r="D38" i="17" s="1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E38" i="14"/>
  <c r="AD38" i="14"/>
  <c r="AC38" i="14"/>
  <c r="AB38" i="14"/>
  <c r="AA38" i="14"/>
  <c r="E37" i="17" s="1"/>
  <c r="Z38" i="14"/>
  <c r="Y38" i="14"/>
  <c r="X38" i="14"/>
  <c r="B37" i="17" s="1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E37" i="14"/>
  <c r="AD37" i="14"/>
  <c r="H36" i="17" s="1"/>
  <c r="AC37" i="14"/>
  <c r="AB37" i="14"/>
  <c r="AA37" i="14"/>
  <c r="Z37" i="14"/>
  <c r="Y37" i="14"/>
  <c r="C36" i="17" s="1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E36" i="14"/>
  <c r="I35" i="17" s="1"/>
  <c r="AD36" i="14"/>
  <c r="AC36" i="14"/>
  <c r="AB36" i="14"/>
  <c r="F35" i="17" s="1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E35" i="14"/>
  <c r="AD35" i="14"/>
  <c r="AC35" i="14"/>
  <c r="G34" i="17" s="1"/>
  <c r="AB35" i="14"/>
  <c r="AA35" i="14"/>
  <c r="Z35" i="14"/>
  <c r="D34" i="17" s="1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E34" i="14"/>
  <c r="AD34" i="14"/>
  <c r="AC34" i="14"/>
  <c r="AB34" i="14"/>
  <c r="AA34" i="14"/>
  <c r="E33" i="17" s="1"/>
  <c r="Z34" i="14"/>
  <c r="Y34" i="14"/>
  <c r="X34" i="14"/>
  <c r="B33" i="17" s="1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E33" i="14"/>
  <c r="AD33" i="14"/>
  <c r="H32" i="17" s="1"/>
  <c r="AC33" i="14"/>
  <c r="AB33" i="14"/>
  <c r="AA33" i="14"/>
  <c r="Z33" i="14"/>
  <c r="Y33" i="14"/>
  <c r="C32" i="17" s="1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E32" i="14"/>
  <c r="I31" i="17" s="1"/>
  <c r="AD32" i="14"/>
  <c r="AC32" i="14"/>
  <c r="AB32" i="14"/>
  <c r="F31" i="17" s="1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E31" i="14"/>
  <c r="AD31" i="14"/>
  <c r="AC31" i="14"/>
  <c r="G30" i="17" s="1"/>
  <c r="AB31" i="14"/>
  <c r="AA31" i="14"/>
  <c r="Z31" i="14"/>
  <c r="D30" i="17" s="1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E30" i="14"/>
  <c r="AD30" i="14"/>
  <c r="AC30" i="14"/>
  <c r="AB30" i="14"/>
  <c r="AA30" i="14"/>
  <c r="E29" i="17" s="1"/>
  <c r="Z30" i="14"/>
  <c r="Y30" i="14"/>
  <c r="X30" i="14"/>
  <c r="B29" i="17" s="1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E29" i="14"/>
  <c r="AD29" i="14"/>
  <c r="H28" i="17" s="1"/>
  <c r="AC29" i="14"/>
  <c r="AB29" i="14"/>
  <c r="AA29" i="14"/>
  <c r="Z29" i="14"/>
  <c r="Y29" i="14"/>
  <c r="C28" i="17" s="1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E28" i="14"/>
  <c r="I27" i="17" s="1"/>
  <c r="AD28" i="14"/>
  <c r="AC28" i="14"/>
  <c r="AB28" i="14"/>
  <c r="F27" i="17" s="1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E27" i="14"/>
  <c r="AD27" i="14"/>
  <c r="AC27" i="14"/>
  <c r="G26" i="17" s="1"/>
  <c r="AB27" i="14"/>
  <c r="F26" i="17" s="1"/>
  <c r="AA27" i="14"/>
  <c r="Z27" i="14"/>
  <c r="D26" i="17" s="1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E26" i="14"/>
  <c r="AD26" i="14"/>
  <c r="AC26" i="14"/>
  <c r="AB26" i="14"/>
  <c r="AA26" i="14"/>
  <c r="E25" i="17" s="1"/>
  <c r="Z26" i="14"/>
  <c r="D25" i="17" s="1"/>
  <c r="Y26" i="14"/>
  <c r="X26" i="14"/>
  <c r="B25" i="17" s="1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E25" i="14"/>
  <c r="AD25" i="14"/>
  <c r="H24" i="17" s="1"/>
  <c r="AC25" i="14"/>
  <c r="AB25" i="14"/>
  <c r="AA25" i="14"/>
  <c r="Z25" i="14"/>
  <c r="Y25" i="14"/>
  <c r="C24" i="17" s="1"/>
  <c r="X25" i="14"/>
  <c r="B24" i="17" s="1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E24" i="14"/>
  <c r="I23" i="17" s="1"/>
  <c r="AD24" i="14"/>
  <c r="H23" i="17" s="1"/>
  <c r="AC24" i="14"/>
  <c r="AB24" i="14"/>
  <c r="F23" i="17" s="1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E23" i="14"/>
  <c r="AD23" i="14"/>
  <c r="AC23" i="14"/>
  <c r="G22" i="17" s="1"/>
  <c r="AB23" i="14"/>
  <c r="F22" i="17" s="1"/>
  <c r="AA23" i="14"/>
  <c r="Z23" i="14"/>
  <c r="D22" i="17" s="1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E22" i="14"/>
  <c r="AD22" i="14"/>
  <c r="AC22" i="14"/>
  <c r="AB22" i="14"/>
  <c r="AA22" i="14"/>
  <c r="E21" i="17" s="1"/>
  <c r="Z22" i="14"/>
  <c r="D21" i="17" s="1"/>
  <c r="Y22" i="14"/>
  <c r="X22" i="14"/>
  <c r="B21" i="17" s="1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E21" i="14"/>
  <c r="AD21" i="14"/>
  <c r="H20" i="17" s="1"/>
  <c r="AC21" i="14"/>
  <c r="AB21" i="14"/>
  <c r="AA21" i="14"/>
  <c r="Z21" i="14"/>
  <c r="Y21" i="14"/>
  <c r="C20" i="17" s="1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E20" i="14"/>
  <c r="I19" i="17" s="1"/>
  <c r="AD20" i="14"/>
  <c r="AC20" i="14"/>
  <c r="AB20" i="14"/>
  <c r="F19" i="17" s="1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E19" i="14"/>
  <c r="AD19" i="14"/>
  <c r="AC19" i="14"/>
  <c r="G18" i="17" s="1"/>
  <c r="AB19" i="14"/>
  <c r="AA19" i="14"/>
  <c r="Z19" i="14"/>
  <c r="D18" i="17" s="1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E18" i="14"/>
  <c r="AD18" i="14"/>
  <c r="AC18" i="14"/>
  <c r="AB18" i="14"/>
  <c r="AA18" i="14"/>
  <c r="E17" i="17" s="1"/>
  <c r="Z18" i="14"/>
  <c r="Y18" i="14"/>
  <c r="X18" i="14"/>
  <c r="B17" i="17" s="1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E17" i="14"/>
  <c r="AD17" i="14"/>
  <c r="H16" i="17" s="1"/>
  <c r="AC17" i="14"/>
  <c r="AB17" i="14"/>
  <c r="AA17" i="14"/>
  <c r="Z17" i="14"/>
  <c r="Y17" i="14"/>
  <c r="C16" i="17" s="1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E16" i="14"/>
  <c r="I15" i="17" s="1"/>
  <c r="AD16" i="14"/>
  <c r="AC16" i="14"/>
  <c r="AB16" i="14"/>
  <c r="F15" i="17" s="1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E15" i="14"/>
  <c r="AD15" i="14"/>
  <c r="AC15" i="14"/>
  <c r="G14" i="17" s="1"/>
  <c r="AB15" i="14"/>
  <c r="AA15" i="14"/>
  <c r="Z15" i="14"/>
  <c r="D14" i="17" s="1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E14" i="14"/>
  <c r="AD14" i="14"/>
  <c r="AC14" i="14"/>
  <c r="AB14" i="14"/>
  <c r="AA14" i="14"/>
  <c r="E13" i="17" s="1"/>
  <c r="Z14" i="14"/>
  <c r="Y14" i="14"/>
  <c r="X14" i="14"/>
  <c r="B13" i="17" s="1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E13" i="14"/>
  <c r="AD13" i="14"/>
  <c r="H12" i="17" s="1"/>
  <c r="AC13" i="14"/>
  <c r="AB13" i="14"/>
  <c r="AA13" i="14"/>
  <c r="Z13" i="14"/>
  <c r="Y13" i="14"/>
  <c r="C12" i="17" s="1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E12" i="14"/>
  <c r="I11" i="17" s="1"/>
  <c r="AD12" i="14"/>
  <c r="AC12" i="14"/>
  <c r="AB12" i="14"/>
  <c r="F11" i="17" s="1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E11" i="14"/>
  <c r="AD11" i="14"/>
  <c r="AC11" i="14"/>
  <c r="G10" i="17" s="1"/>
  <c r="AB11" i="14"/>
  <c r="AA11" i="14"/>
  <c r="Z11" i="14"/>
  <c r="D10" i="17" s="1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E10" i="14"/>
  <c r="AD10" i="14"/>
  <c r="AC10" i="14"/>
  <c r="AB10" i="14"/>
  <c r="AA10" i="14"/>
  <c r="E9" i="17" s="1"/>
  <c r="Z10" i="14"/>
  <c r="Y10" i="14"/>
  <c r="X10" i="14"/>
  <c r="B9" i="17" s="1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E9" i="14"/>
  <c r="AD9" i="14"/>
  <c r="H8" i="17" s="1"/>
  <c r="AC9" i="14"/>
  <c r="AB9" i="14"/>
  <c r="AA9" i="14"/>
  <c r="Z9" i="14"/>
  <c r="Y9" i="14"/>
  <c r="C8" i="17" s="1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E8" i="14"/>
  <c r="I7" i="17" s="1"/>
  <c r="AD8" i="14"/>
  <c r="AC8" i="14"/>
  <c r="AB8" i="14"/>
  <c r="F7" i="17" s="1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AD7" i="14"/>
  <c r="AC7" i="14"/>
  <c r="G6" i="17" s="1"/>
  <c r="AB7" i="14"/>
  <c r="AA7" i="14"/>
  <c r="Z7" i="14"/>
  <c r="D6" i="17" s="1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AB6" i="14"/>
  <c r="AA6" i="14"/>
  <c r="E5" i="17" s="1"/>
  <c r="Z6" i="14"/>
  <c r="Y6" i="14"/>
  <c r="X6" i="14"/>
  <c r="B5" i="17" s="1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AD5" i="14"/>
  <c r="H4" i="17" s="1"/>
  <c r="AC5" i="14"/>
  <c r="AB5" i="14"/>
  <c r="AA5" i="14"/>
  <c r="Z5" i="14"/>
  <c r="Y5" i="14"/>
  <c r="C4" i="17" s="1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I3" i="17" s="1"/>
  <c r="AD4" i="14"/>
  <c r="AC4" i="14"/>
  <c r="AB4" i="14"/>
  <c r="F3" i="17" s="1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E22" i="11"/>
  <c r="AD22" i="11"/>
  <c r="AC22" i="11"/>
  <c r="AB22" i="11"/>
  <c r="AA22" i="11"/>
  <c r="Z22" i="11"/>
  <c r="Y22" i="11"/>
  <c r="X22" i="11"/>
  <c r="W22" i="11"/>
  <c r="AG22" i="11" s="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E6" i="11"/>
  <c r="AD6" i="11"/>
  <c r="AC6" i="11"/>
  <c r="AB6" i="11"/>
  <c r="AA6" i="11"/>
  <c r="Z6" i="11"/>
  <c r="Y6" i="11"/>
  <c r="X6" i="11"/>
  <c r="W6" i="11"/>
  <c r="AG6" i="11" s="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C3" i="15"/>
  <c r="D3" i="15" s="1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3" i="14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E3" i="13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D3" i="13"/>
  <c r="C3" i="13"/>
  <c r="AG12" i="12"/>
  <c r="P3" i="12"/>
  <c r="Q3" i="12" s="1"/>
  <c r="R3" i="12" s="1"/>
  <c r="S3" i="12" s="1"/>
  <c r="T3" i="12" s="1"/>
  <c r="U3" i="12" s="1"/>
  <c r="V3" i="12" s="1"/>
  <c r="W3" i="12" s="1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J3" i="1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I3" i="11"/>
  <c r="H3" i="11"/>
  <c r="C3" i="11"/>
  <c r="D3" i="11" s="1"/>
  <c r="E3" i="11" s="1"/>
  <c r="F3" i="11" s="1"/>
  <c r="G3" i="11" s="1"/>
  <c r="H3" i="10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C3" i="10"/>
  <c r="D3" i="10" s="1"/>
  <c r="E3" i="10" s="1"/>
  <c r="F3" i="10" s="1"/>
  <c r="G3" i="10" s="1"/>
  <c r="D3" i="9"/>
  <c r="E3" i="9" s="1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C3" i="9"/>
  <c r="C2" i="9"/>
  <c r="AG5" i="7"/>
  <c r="AG6" i="7"/>
  <c r="AG7" i="7"/>
  <c r="AG8" i="7"/>
  <c r="AG9" i="7"/>
  <c r="AG10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4" i="7"/>
  <c r="C8" i="16"/>
  <c r="C15" i="16" a="1"/>
  <c r="C9" i="16" a="1"/>
  <c r="C7" i="16" a="1"/>
  <c r="C16" i="16" a="1"/>
  <c r="C6" i="16" a="1"/>
  <c r="C18" i="16" a="1"/>
  <c r="C10" i="16" a="1"/>
  <c r="C19" i="16" a="1"/>
  <c r="C12" i="16" a="1"/>
  <c r="C13" i="16" a="1"/>
  <c r="B34" i="17" l="1"/>
  <c r="D35" i="17"/>
  <c r="F36" i="17"/>
  <c r="H37" i="17"/>
  <c r="B38" i="17"/>
  <c r="D39" i="17"/>
  <c r="F40" i="17"/>
  <c r="H41" i="17"/>
  <c r="B42" i="17"/>
  <c r="D43" i="17"/>
  <c r="F44" i="17"/>
  <c r="H45" i="17"/>
  <c r="B46" i="17"/>
  <c r="D47" i="17"/>
  <c r="F48" i="17"/>
  <c r="H49" i="17"/>
  <c r="B50" i="17"/>
  <c r="D51" i="17"/>
  <c r="F52" i="17"/>
  <c r="H53" i="17"/>
  <c r="B54" i="17"/>
  <c r="D55" i="17"/>
  <c r="F56" i="17"/>
  <c r="H57" i="17"/>
  <c r="B58" i="17"/>
  <c r="D59" i="17"/>
  <c r="F60" i="17"/>
  <c r="H61" i="17"/>
  <c r="B62" i="17"/>
  <c r="D63" i="17"/>
  <c r="F64" i="17"/>
  <c r="H65" i="17"/>
  <c r="B66" i="17"/>
  <c r="D67" i="17"/>
  <c r="F68" i="17"/>
  <c r="H69" i="17"/>
  <c r="B70" i="17"/>
  <c r="D71" i="17"/>
  <c r="F72" i="17"/>
  <c r="H73" i="17"/>
  <c r="B74" i="17"/>
  <c r="D75" i="17"/>
  <c r="F76" i="17"/>
  <c r="H77" i="17"/>
  <c r="B78" i="17"/>
  <c r="D79" i="17"/>
  <c r="F80" i="17"/>
  <c r="H81" i="17"/>
  <c r="B82" i="17"/>
  <c r="D83" i="17"/>
  <c r="D3" i="17"/>
  <c r="F4" i="17"/>
  <c r="H5" i="17"/>
  <c r="B6" i="17"/>
  <c r="D7" i="17"/>
  <c r="F8" i="17"/>
  <c r="H9" i="17"/>
  <c r="B10" i="17"/>
  <c r="D11" i="17"/>
  <c r="F12" i="17"/>
  <c r="H13" i="17"/>
  <c r="B14" i="17"/>
  <c r="D15" i="17"/>
  <c r="F16" i="17"/>
  <c r="H17" i="17"/>
  <c r="B18" i="17"/>
  <c r="D19" i="17"/>
  <c r="F20" i="17"/>
  <c r="H21" i="17"/>
  <c r="B22" i="17"/>
  <c r="D23" i="17"/>
  <c r="F24" i="17"/>
  <c r="H25" i="17"/>
  <c r="B26" i="17"/>
  <c r="D27" i="17"/>
  <c r="F28" i="17"/>
  <c r="H29" i="17"/>
  <c r="B30" i="17"/>
  <c r="D31" i="17"/>
  <c r="F32" i="17"/>
  <c r="H33" i="17"/>
  <c r="C88" i="17"/>
  <c r="C96" i="17"/>
  <c r="G98" i="17"/>
  <c r="C100" i="17"/>
  <c r="G102" i="17"/>
  <c r="I103" i="17"/>
  <c r="B3" i="17"/>
  <c r="D4" i="17"/>
  <c r="F5" i="17"/>
  <c r="H6" i="17"/>
  <c r="B7" i="17"/>
  <c r="D8" i="17"/>
  <c r="F9" i="17"/>
  <c r="H10" i="17"/>
  <c r="D12" i="17"/>
  <c r="F13" i="17"/>
  <c r="H14" i="17"/>
  <c r="B15" i="17"/>
  <c r="D16" i="17"/>
  <c r="F17" i="17"/>
  <c r="H18" i="17"/>
  <c r="B19" i="17"/>
  <c r="D20" i="17"/>
  <c r="F21" i="17"/>
  <c r="H22" i="17"/>
  <c r="B23" i="17"/>
  <c r="D24" i="17"/>
  <c r="F25" i="17"/>
  <c r="H26" i="17"/>
  <c r="B27" i="17"/>
  <c r="D28" i="17"/>
  <c r="F29" i="17"/>
  <c r="H30" i="17"/>
  <c r="B31" i="17"/>
  <c r="D32" i="17"/>
  <c r="F33" i="17"/>
  <c r="H34" i="17"/>
  <c r="B35" i="17"/>
  <c r="D36" i="17"/>
  <c r="F37" i="17"/>
  <c r="H38" i="17"/>
  <c r="B39" i="17"/>
  <c r="D40" i="17"/>
  <c r="F41" i="17"/>
  <c r="H42" i="17"/>
  <c r="B43" i="17"/>
  <c r="D44" i="17"/>
  <c r="F45" i="17"/>
  <c r="H46" i="17"/>
  <c r="B47" i="17"/>
  <c r="D48" i="17"/>
  <c r="F49" i="17"/>
  <c r="H50" i="17"/>
  <c r="B51" i="17"/>
  <c r="D52" i="17"/>
  <c r="F53" i="17"/>
  <c r="H54" i="17"/>
  <c r="B55" i="17"/>
  <c r="D56" i="17"/>
  <c r="F57" i="17"/>
  <c r="H58" i="17"/>
  <c r="B59" i="17"/>
  <c r="D60" i="17"/>
  <c r="F61" i="17"/>
  <c r="F65" i="17"/>
  <c r="H66" i="17"/>
  <c r="B67" i="17"/>
  <c r="D68" i="17"/>
  <c r="F69" i="17"/>
  <c r="H70" i="17"/>
  <c r="B71" i="17"/>
  <c r="D72" i="17"/>
  <c r="F73" i="17"/>
  <c r="H74" i="17"/>
  <c r="B75" i="17"/>
  <c r="F89" i="17"/>
  <c r="H90" i="17"/>
  <c r="B91" i="17"/>
  <c r="D92" i="17"/>
  <c r="F93" i="17"/>
  <c r="H94" i="17"/>
  <c r="C19" i="16"/>
  <c r="C18" i="16"/>
  <c r="I4" i="17"/>
  <c r="C5" i="17"/>
  <c r="E6" i="17"/>
  <c r="G7" i="17"/>
  <c r="I8" i="17"/>
  <c r="C9" i="17"/>
  <c r="E10" i="17"/>
  <c r="G11" i="17"/>
  <c r="I12" i="17"/>
  <c r="C13" i="17"/>
  <c r="E14" i="17"/>
  <c r="G15" i="17"/>
  <c r="I16" i="17"/>
  <c r="C17" i="17"/>
  <c r="G3" i="17"/>
  <c r="H3" i="17"/>
  <c r="B4" i="17"/>
  <c r="D5" i="17"/>
  <c r="B11" i="17"/>
  <c r="C3" i="17"/>
  <c r="E4" i="17"/>
  <c r="G5" i="17"/>
  <c r="I6" i="17"/>
  <c r="C7" i="17"/>
  <c r="E8" i="17"/>
  <c r="G9" i="17"/>
  <c r="I10" i="17"/>
  <c r="C11" i="17"/>
  <c r="E12" i="17"/>
  <c r="G13" i="17"/>
  <c r="I14" i="17"/>
  <c r="C15" i="17"/>
  <c r="E16" i="17"/>
  <c r="G17" i="17"/>
  <c r="I18" i="17"/>
  <c r="C19" i="17"/>
  <c r="E20" i="17"/>
  <c r="G21" i="17"/>
  <c r="I22" i="17"/>
  <c r="C23" i="17"/>
  <c r="E24" i="17"/>
  <c r="G25" i="17"/>
  <c r="I26" i="17"/>
  <c r="C27" i="17"/>
  <c r="E28" i="17"/>
  <c r="G29" i="17"/>
  <c r="I30" i="17"/>
  <c r="C31" i="17"/>
  <c r="E32" i="17"/>
  <c r="G33" i="17"/>
  <c r="I34" i="17"/>
  <c r="C35" i="17"/>
  <c r="E36" i="17"/>
  <c r="G37" i="17"/>
  <c r="I38" i="17"/>
  <c r="C39" i="17"/>
  <c r="E40" i="17"/>
  <c r="G41" i="17"/>
  <c r="I42" i="17"/>
  <c r="C43" i="17"/>
  <c r="E44" i="17"/>
  <c r="G45" i="17"/>
  <c r="I46" i="17"/>
  <c r="C47" i="17"/>
  <c r="E48" i="17"/>
  <c r="G49" i="17"/>
  <c r="I50" i="17"/>
  <c r="C51" i="17"/>
  <c r="E52" i="17"/>
  <c r="G53" i="17"/>
  <c r="I54" i="17"/>
  <c r="C55" i="17"/>
  <c r="E56" i="17"/>
  <c r="G57" i="17"/>
  <c r="F84" i="17"/>
  <c r="H85" i="17"/>
  <c r="B86" i="17"/>
  <c r="D87" i="17"/>
  <c r="F88" i="17"/>
  <c r="H89" i="17"/>
  <c r="B90" i="17"/>
  <c r="D91" i="17"/>
  <c r="F92" i="17"/>
  <c r="H93" i="17"/>
  <c r="B94" i="17"/>
  <c r="D95" i="17"/>
  <c r="F96" i="17"/>
  <c r="H97" i="17"/>
  <c r="B98" i="17"/>
  <c r="D99" i="17"/>
  <c r="F100" i="17"/>
  <c r="H101" i="17"/>
  <c r="B102" i="17"/>
  <c r="D103" i="17"/>
  <c r="E3" i="17"/>
  <c r="G4" i="17"/>
  <c r="I5" i="17"/>
  <c r="C6" i="17"/>
  <c r="E7" i="17"/>
  <c r="G8" i="17"/>
  <c r="I9" i="17"/>
  <c r="C10" i="17"/>
  <c r="E11" i="17"/>
  <c r="G12" i="17"/>
  <c r="I13" i="17"/>
  <c r="C14" i="17"/>
  <c r="E15" i="17"/>
  <c r="G16" i="17"/>
  <c r="I17" i="17"/>
  <c r="C18" i="17"/>
  <c r="E19" i="17"/>
  <c r="G20" i="17"/>
  <c r="I21" i="17"/>
  <c r="C22" i="17"/>
  <c r="E23" i="17"/>
  <c r="G24" i="17"/>
  <c r="I25" i="17"/>
  <c r="C26" i="17"/>
  <c r="E27" i="17"/>
  <c r="G28" i="17"/>
  <c r="I29" i="17"/>
  <c r="C30" i="17"/>
  <c r="E31" i="17"/>
  <c r="G32" i="17"/>
  <c r="I33" i="17"/>
  <c r="C34" i="17"/>
  <c r="E35" i="17"/>
  <c r="G36" i="17"/>
  <c r="I37" i="17"/>
  <c r="C38" i="17"/>
  <c r="E39" i="17"/>
  <c r="G40" i="17"/>
  <c r="I41" i="17"/>
  <c r="C42" i="17"/>
  <c r="E43" i="17"/>
  <c r="G44" i="17"/>
  <c r="I45" i="17"/>
  <c r="C46" i="17"/>
  <c r="E47" i="17"/>
  <c r="G48" i="17"/>
  <c r="I49" i="17"/>
  <c r="C50" i="17"/>
  <c r="E51" i="17"/>
  <c r="G52" i="17"/>
  <c r="I53" i="17"/>
  <c r="C54" i="17"/>
  <c r="E55" i="17"/>
  <c r="G56" i="17"/>
  <c r="I57" i="17"/>
  <c r="C58" i="17"/>
  <c r="E59" i="17"/>
  <c r="G60" i="17"/>
  <c r="I61" i="17"/>
  <c r="C62" i="17"/>
  <c r="E63" i="17"/>
  <c r="G64" i="17"/>
  <c r="I65" i="17"/>
  <c r="C66" i="17"/>
  <c r="E67" i="17"/>
  <c r="G68" i="17"/>
  <c r="I69" i="17"/>
  <c r="C70" i="17"/>
  <c r="E71" i="17"/>
  <c r="G72" i="17"/>
  <c r="I73" i="17"/>
  <c r="C74" i="17"/>
  <c r="E75" i="17"/>
  <c r="G76" i="17"/>
  <c r="I77" i="17"/>
  <c r="C78" i="17"/>
  <c r="E79" i="17"/>
  <c r="G80" i="17"/>
  <c r="I81" i="17"/>
  <c r="C82" i="17"/>
  <c r="E83" i="17"/>
  <c r="G84" i="17"/>
  <c r="I85" i="17"/>
  <c r="C86" i="17"/>
  <c r="E87" i="17"/>
  <c r="G88" i="17"/>
  <c r="I89" i="17"/>
  <c r="C90" i="17"/>
  <c r="E91" i="17"/>
  <c r="G92" i="17"/>
  <c r="I93" i="17"/>
  <c r="C94" i="17"/>
  <c r="E95" i="17"/>
  <c r="E99" i="17"/>
  <c r="G100" i="17"/>
  <c r="I101" i="17"/>
  <c r="C102" i="17"/>
  <c r="E103" i="17"/>
  <c r="E18" i="17"/>
  <c r="G19" i="17"/>
  <c r="I20" i="17"/>
  <c r="C21" i="17"/>
  <c r="E22" i="17"/>
  <c r="G23" i="17"/>
  <c r="I24" i="17"/>
  <c r="C25" i="17"/>
  <c r="E26" i="17"/>
  <c r="G27" i="17"/>
  <c r="I28" i="17"/>
  <c r="C29" i="17"/>
  <c r="E30" i="17"/>
  <c r="G31" i="17"/>
  <c r="I32" i="17"/>
  <c r="C33" i="17"/>
  <c r="E34" i="17"/>
  <c r="G35" i="17"/>
  <c r="I36" i="17"/>
  <c r="C37" i="17"/>
  <c r="E38" i="17"/>
  <c r="G39" i="17"/>
  <c r="I40" i="17"/>
  <c r="C41" i="17"/>
  <c r="E42" i="17"/>
  <c r="G43" i="17"/>
  <c r="I44" i="17"/>
  <c r="C45" i="17"/>
  <c r="E46" i="17"/>
  <c r="G47" i="17"/>
  <c r="I48" i="17"/>
  <c r="C49" i="17"/>
  <c r="E50" i="17"/>
  <c r="G51" i="17"/>
  <c r="I52" i="17"/>
  <c r="C53" i="17"/>
  <c r="E54" i="17"/>
  <c r="G55" i="17"/>
  <c r="I56" i="17"/>
  <c r="C57" i="17"/>
  <c r="E58" i="17"/>
  <c r="G59" i="17"/>
  <c r="I60" i="17"/>
  <c r="C61" i="17"/>
  <c r="E62" i="17"/>
  <c r="G63" i="17"/>
  <c r="I64" i="17"/>
  <c r="C65" i="17"/>
  <c r="E66" i="17"/>
  <c r="G67" i="17"/>
  <c r="I68" i="17"/>
  <c r="C69" i="17"/>
  <c r="E70" i="17"/>
  <c r="G71" i="17"/>
  <c r="I72" i="17"/>
  <c r="C73" i="17"/>
  <c r="E74" i="17"/>
  <c r="G75" i="17"/>
  <c r="I76" i="17"/>
  <c r="C77" i="17"/>
  <c r="E78" i="17"/>
  <c r="G79" i="17"/>
  <c r="I80" i="17"/>
  <c r="C81" i="17"/>
  <c r="E82" i="17"/>
  <c r="G83" i="17"/>
  <c r="I84" i="17"/>
  <c r="C85" i="17"/>
  <c r="E86" i="17"/>
  <c r="G87" i="17"/>
  <c r="I88" i="17"/>
  <c r="C89" i="17"/>
  <c r="E90" i="17"/>
  <c r="G91" i="17"/>
  <c r="I92" i="17"/>
  <c r="C93" i="17"/>
  <c r="E94" i="17"/>
  <c r="G95" i="17"/>
  <c r="I96" i="17"/>
  <c r="C97" i="17"/>
  <c r="E98" i="17"/>
  <c r="G99" i="17"/>
  <c r="I100" i="17"/>
  <c r="C101" i="17"/>
  <c r="E102" i="17"/>
  <c r="F6" i="17"/>
  <c r="H7" i="17"/>
  <c r="B8" i="17"/>
  <c r="D9" i="17"/>
  <c r="F10" i="17"/>
  <c r="H11" i="17"/>
  <c r="B12" i="17"/>
  <c r="D13" i="17"/>
  <c r="F14" i="17"/>
  <c r="H15" i="17"/>
  <c r="B16" i="17"/>
  <c r="D17" i="17"/>
  <c r="F18" i="17"/>
  <c r="H19" i="17"/>
  <c r="B20" i="17"/>
  <c r="H27" i="17"/>
  <c r="B28" i="17"/>
  <c r="D29" i="17"/>
  <c r="F30" i="17"/>
  <c r="H31" i="17"/>
  <c r="B32" i="17"/>
  <c r="D33" i="17"/>
  <c r="F34" i="17"/>
  <c r="H35" i="17"/>
  <c r="B36" i="17"/>
  <c r="D37" i="17"/>
  <c r="F38" i="17"/>
  <c r="H39" i="17"/>
  <c r="B40" i="17"/>
  <c r="D41" i="17"/>
  <c r="F42" i="17"/>
  <c r="H43" i="17"/>
  <c r="B44" i="17"/>
  <c r="D45" i="17"/>
  <c r="F46" i="17"/>
  <c r="H47" i="17"/>
  <c r="B48" i="17"/>
  <c r="D49" i="17"/>
  <c r="F50" i="17"/>
  <c r="H51" i="17"/>
  <c r="B52" i="17"/>
  <c r="D53" i="17"/>
  <c r="F54" i="17"/>
  <c r="H55" i="17"/>
  <c r="B56" i="17"/>
  <c r="D57" i="17"/>
  <c r="F58" i="17"/>
  <c r="H59" i="17"/>
  <c r="B60" i="17"/>
  <c r="D61" i="17"/>
  <c r="F62" i="17"/>
  <c r="H63" i="17"/>
  <c r="B64" i="17"/>
  <c r="D65" i="17"/>
  <c r="F66" i="17"/>
  <c r="H67" i="17"/>
  <c r="B68" i="17"/>
  <c r="D69" i="17"/>
  <c r="F70" i="17"/>
  <c r="H71" i="17"/>
  <c r="B72" i="17"/>
  <c r="D73" i="17"/>
  <c r="F74" i="17"/>
  <c r="H75" i="17"/>
  <c r="B76" i="17"/>
  <c r="D77" i="17"/>
  <c r="F78" i="17"/>
  <c r="H79" i="17"/>
  <c r="B80" i="17"/>
  <c r="D81" i="17"/>
  <c r="F82" i="17"/>
  <c r="H83" i="17"/>
  <c r="B84" i="17"/>
  <c r="D85" i="17"/>
  <c r="F86" i="17"/>
  <c r="H87" i="17"/>
  <c r="B88" i="17"/>
  <c r="D89" i="17"/>
  <c r="F90" i="17"/>
  <c r="H91" i="17"/>
  <c r="B92" i="17"/>
  <c r="D93" i="17"/>
  <c r="F94" i="17"/>
  <c r="H95" i="17"/>
  <c r="B96" i="17"/>
  <c r="D97" i="17"/>
  <c r="F98" i="17"/>
  <c r="H99" i="17"/>
  <c r="B100" i="17"/>
  <c r="D101" i="17"/>
  <c r="F102" i="17"/>
  <c r="H103" i="17"/>
  <c r="E89" i="17"/>
  <c r="G90" i="17"/>
  <c r="I91" i="17"/>
  <c r="C92" i="17"/>
  <c r="E93" i="17"/>
  <c r="G94" i="17"/>
  <c r="I95" i="17"/>
  <c r="E97" i="17"/>
  <c r="I99" i="17"/>
  <c r="E101" i="17"/>
  <c r="H62" i="17"/>
  <c r="B63" i="17"/>
  <c r="D64" i="17"/>
  <c r="D76" i="17"/>
  <c r="F77" i="17"/>
  <c r="H78" i="17"/>
  <c r="B79" i="17"/>
  <c r="D80" i="17"/>
  <c r="F81" i="17"/>
  <c r="H82" i="17"/>
  <c r="B83" i="17"/>
  <c r="D84" i="17"/>
  <c r="F85" i="17"/>
  <c r="H86" i="17"/>
  <c r="B87" i="17"/>
  <c r="D88" i="17"/>
  <c r="B95" i="17"/>
  <c r="D96" i="17"/>
  <c r="F97" i="17"/>
  <c r="H98" i="17"/>
  <c r="B99" i="17"/>
  <c r="D100" i="17"/>
  <c r="F101" i="17"/>
  <c r="H102" i="17"/>
  <c r="B103" i="17"/>
  <c r="C15" i="16"/>
  <c r="C16" i="16"/>
  <c r="C13" i="16"/>
  <c r="C12" i="16"/>
  <c r="C10" i="16"/>
  <c r="C9" i="16"/>
  <c r="AG28" i="10"/>
  <c r="C7" i="16"/>
  <c r="C6" i="16"/>
  <c r="AG86" i="11"/>
  <c r="AG100" i="10"/>
  <c r="AG92" i="10"/>
  <c r="AG84" i="10"/>
  <c r="AG76" i="10"/>
  <c r="AG68" i="10"/>
  <c r="AG60" i="10"/>
  <c r="AG99" i="10"/>
  <c r="AG91" i="10"/>
  <c r="AG83" i="10"/>
  <c r="AG75" i="10"/>
  <c r="AG67" i="10"/>
  <c r="AG59" i="10"/>
  <c r="AG98" i="10"/>
  <c r="AG90" i="10"/>
  <c r="AG82" i="10"/>
  <c r="AG74" i="10"/>
  <c r="AG66" i="10"/>
  <c r="AG101" i="10"/>
  <c r="AG93" i="10"/>
  <c r="AG85" i="10"/>
  <c r="AG77" i="10"/>
  <c r="AG89" i="10"/>
  <c r="AG73" i="10"/>
  <c r="AG50" i="10"/>
  <c r="AG42" i="10"/>
  <c r="AG34" i="10"/>
  <c r="AG26" i="10"/>
  <c r="AG18" i="10"/>
  <c r="AG10" i="10"/>
  <c r="AG104" i="10"/>
  <c r="AG88" i="10"/>
  <c r="AG72" i="10"/>
  <c r="AG63" i="10"/>
  <c r="AG49" i="10"/>
  <c r="AG41" i="10"/>
  <c r="AG33" i="10"/>
  <c r="AG25" i="10"/>
  <c r="AG17" i="10"/>
  <c r="AG9" i="10"/>
  <c r="AG103" i="10"/>
  <c r="AG87" i="10"/>
  <c r="AG69" i="10"/>
  <c r="AG48" i="10"/>
  <c r="AG40" i="10"/>
  <c r="AG32" i="10"/>
  <c r="AG24" i="10"/>
  <c r="AG16" i="10"/>
  <c r="AG8" i="10"/>
  <c r="AG102" i="10"/>
  <c r="AG86" i="10"/>
  <c r="AG65" i="10"/>
  <c r="AG56" i="10"/>
  <c r="AG55" i="10"/>
  <c r="AG47" i="10"/>
  <c r="AG39" i="10"/>
  <c r="AG31" i="10"/>
  <c r="AG23" i="10"/>
  <c r="AG15" i="10"/>
  <c r="AG7" i="10"/>
  <c r="AG97" i="10"/>
  <c r="AG81" i="10"/>
  <c r="AG71" i="10"/>
  <c r="AG62" i="10"/>
  <c r="AG57" i="10"/>
  <c r="AG54" i="10"/>
  <c r="AG46" i="10"/>
  <c r="AG38" i="10"/>
  <c r="AG30" i="10"/>
  <c r="AG22" i="10"/>
  <c r="AG14" i="10"/>
  <c r="AG6" i="10"/>
  <c r="AG94" i="10"/>
  <c r="AG78" i="10"/>
  <c r="AG70" i="10"/>
  <c r="AG61" i="10"/>
  <c r="AG51" i="10"/>
  <c r="AG43" i="10"/>
  <c r="AG35" i="10"/>
  <c r="AG27" i="10"/>
  <c r="AG19" i="10"/>
  <c r="AG11" i="10"/>
  <c r="AG95" i="10"/>
  <c r="AG52" i="10"/>
  <c r="AG20" i="10"/>
  <c r="X3" i="10"/>
  <c r="AG29" i="10"/>
  <c r="AG79" i="10"/>
  <c r="AG44" i="10"/>
  <c r="AG12" i="10"/>
  <c r="AG53" i="10"/>
  <c r="AG21" i="10"/>
  <c r="AG36" i="10"/>
  <c r="AG4" i="10"/>
  <c r="AG96" i="10"/>
  <c r="AG45" i="10"/>
  <c r="AG13" i="10"/>
  <c r="AG80" i="10"/>
  <c r="AG58" i="10"/>
  <c r="AG37" i="10"/>
  <c r="AG5" i="10"/>
  <c r="AG64" i="10"/>
  <c r="D2" i="9"/>
  <c r="AG100" i="11"/>
  <c r="AG92" i="11"/>
  <c r="AG84" i="11"/>
  <c r="AG76" i="11"/>
  <c r="AG68" i="11"/>
  <c r="AG60" i="11"/>
  <c r="AG52" i="11"/>
  <c r="AG99" i="11"/>
  <c r="AG91" i="11"/>
  <c r="AG83" i="11"/>
  <c r="AG75" i="11"/>
  <c r="AG67" i="11"/>
  <c r="AG59" i="11"/>
  <c r="AG98" i="11"/>
  <c r="AG90" i="11"/>
  <c r="AG82" i="11"/>
  <c r="AG74" i="11"/>
  <c r="AG66" i="11"/>
  <c r="AG104" i="11"/>
  <c r="AG96" i="11"/>
  <c r="AG88" i="11"/>
  <c r="AG80" i="11"/>
  <c r="AG72" i="11"/>
  <c r="AG97" i="11"/>
  <c r="AG81" i="11"/>
  <c r="AG65" i="11"/>
  <c r="AG56" i="11"/>
  <c r="AG51" i="11"/>
  <c r="AG50" i="11"/>
  <c r="AG42" i="11"/>
  <c r="AG34" i="11"/>
  <c r="AG26" i="11"/>
  <c r="AG18" i="11"/>
  <c r="AG10" i="11"/>
  <c r="AG95" i="11"/>
  <c r="AG79" i="11"/>
  <c r="AG62" i="11"/>
  <c r="AG49" i="11"/>
  <c r="AG41" i="11"/>
  <c r="AG33" i="11"/>
  <c r="AG25" i="11"/>
  <c r="AG17" i="11"/>
  <c r="AG9" i="11"/>
  <c r="AG94" i="11"/>
  <c r="AG78" i="11"/>
  <c r="AG54" i="11"/>
  <c r="AG48" i="11"/>
  <c r="AG40" i="11"/>
  <c r="AG32" i="11"/>
  <c r="AG24" i="11"/>
  <c r="AG16" i="11"/>
  <c r="AG8" i="11"/>
  <c r="AG93" i="11"/>
  <c r="AG77" i="11"/>
  <c r="AG64" i="11"/>
  <c r="AG57" i="11"/>
  <c r="AG47" i="11"/>
  <c r="AG39" i="11"/>
  <c r="AG31" i="11"/>
  <c r="AG89" i="11"/>
  <c r="AG73" i="11"/>
  <c r="AG61" i="11"/>
  <c r="AG46" i="11"/>
  <c r="AG38" i="11"/>
  <c r="AG30" i="11"/>
  <c r="AG103" i="11"/>
  <c r="AG87" i="11"/>
  <c r="AG71" i="11"/>
  <c r="AG55" i="11"/>
  <c r="AG45" i="11"/>
  <c r="AG37" i="11"/>
  <c r="AG29" i="11"/>
  <c r="AG101" i="11"/>
  <c r="AG85" i="11"/>
  <c r="AG69" i="11"/>
  <c r="AG53" i="11"/>
  <c r="AG43" i="11"/>
  <c r="AG35" i="11"/>
  <c r="AG27" i="11"/>
  <c r="AG19" i="11"/>
  <c r="AG11" i="11"/>
  <c r="AG44" i="11"/>
  <c r="AG15" i="11"/>
  <c r="AG36" i="11"/>
  <c r="AG14" i="11"/>
  <c r="AG28" i="11"/>
  <c r="AG13" i="11"/>
  <c r="AG12" i="11"/>
  <c r="AG102" i="11"/>
  <c r="AG23" i="11"/>
  <c r="AG7" i="11"/>
  <c r="AG70" i="11"/>
  <c r="AG58" i="11"/>
  <c r="AG21" i="11"/>
  <c r="AG5" i="11"/>
  <c r="AG63" i="11"/>
  <c r="AG20" i="11"/>
  <c r="AG4" i="11"/>
  <c r="X3" i="11"/>
  <c r="AG102" i="12"/>
  <c r="AG94" i="12"/>
  <c r="AG86" i="12"/>
  <c r="AG78" i="12"/>
  <c r="AG101" i="12"/>
  <c r="AG93" i="12"/>
  <c r="AG85" i="12"/>
  <c r="AG77" i="12"/>
  <c r="AG100" i="12"/>
  <c r="AG92" i="12"/>
  <c r="AG103" i="12"/>
  <c r="AG95" i="12"/>
  <c r="AG87" i="12"/>
  <c r="AG79" i="12"/>
  <c r="AG89" i="12"/>
  <c r="AG75" i="12"/>
  <c r="AG66" i="12"/>
  <c r="AG58" i="12"/>
  <c r="AG50" i="12"/>
  <c r="AG42" i="12"/>
  <c r="AG34" i="12"/>
  <c r="AG26" i="12"/>
  <c r="AG18" i="12"/>
  <c r="AG10" i="12"/>
  <c r="AG104" i="12"/>
  <c r="AG88" i="12"/>
  <c r="AG82" i="12"/>
  <c r="AG65" i="12"/>
  <c r="AG57" i="12"/>
  <c r="AG49" i="12"/>
  <c r="AG41" i="12"/>
  <c r="AG33" i="12"/>
  <c r="AG25" i="12"/>
  <c r="AG17" i="12"/>
  <c r="AG9" i="12"/>
  <c r="AG99" i="12"/>
  <c r="AG72" i="12"/>
  <c r="AG64" i="12"/>
  <c r="AG56" i="12"/>
  <c r="AG48" i="12"/>
  <c r="AG40" i="12"/>
  <c r="AG32" i="12"/>
  <c r="AG24" i="12"/>
  <c r="AG16" i="12"/>
  <c r="AG8" i="12"/>
  <c r="AG98" i="12"/>
  <c r="AG84" i="12"/>
  <c r="AG76" i="12"/>
  <c r="AG73" i="12"/>
  <c r="AG71" i="12"/>
  <c r="AG63" i="12"/>
  <c r="AG55" i="12"/>
  <c r="AG47" i="12"/>
  <c r="AG39" i="12"/>
  <c r="AG97" i="12"/>
  <c r="AG81" i="12"/>
  <c r="AG70" i="12"/>
  <c r="AG62" i="12"/>
  <c r="AG54" i="12"/>
  <c r="AG46" i="12"/>
  <c r="AG38" i="12"/>
  <c r="AG30" i="12"/>
  <c r="AG22" i="12"/>
  <c r="AG14" i="12"/>
  <c r="AG6" i="12"/>
  <c r="AG96" i="12"/>
  <c r="AG74" i="12"/>
  <c r="AG69" i="12"/>
  <c r="AG61" i="12"/>
  <c r="AG53" i="12"/>
  <c r="AG45" i="12"/>
  <c r="AG37" i="12"/>
  <c r="AG90" i="12"/>
  <c r="AG80" i="12"/>
  <c r="AG67" i="12"/>
  <c r="AG59" i="12"/>
  <c r="AG51" i="12"/>
  <c r="AG43" i="12"/>
  <c r="AG60" i="12"/>
  <c r="AG23" i="12"/>
  <c r="AG7" i="12"/>
  <c r="AG52" i="12"/>
  <c r="AG21" i="12"/>
  <c r="AG5" i="12"/>
  <c r="AG44" i="12"/>
  <c r="AG20" i="12"/>
  <c r="AG4" i="12"/>
  <c r="X3" i="12"/>
  <c r="AG36" i="12"/>
  <c r="AG19" i="12"/>
  <c r="AG31" i="12"/>
  <c r="AG15" i="12"/>
  <c r="AG91" i="12"/>
  <c r="AG29" i="12"/>
  <c r="AG13" i="12"/>
  <c r="AG83" i="12"/>
  <c r="AG35" i="12"/>
  <c r="AG28" i="12"/>
  <c r="AG68" i="12"/>
  <c r="AG27" i="12"/>
  <c r="AG11" i="12"/>
  <c r="AG102" i="13"/>
  <c r="AG94" i="13"/>
  <c r="AG86" i="13"/>
  <c r="AG101" i="13"/>
  <c r="AG93" i="13"/>
  <c r="AG85" i="13"/>
  <c r="AG100" i="13"/>
  <c r="AG92" i="13"/>
  <c r="AG84" i="13"/>
  <c r="AG98" i="13"/>
  <c r="AG90" i="13"/>
  <c r="AG99" i="13"/>
  <c r="AG83" i="13"/>
  <c r="AG78" i="13"/>
  <c r="AG70" i="13"/>
  <c r="AG62" i="13"/>
  <c r="AG54" i="13"/>
  <c r="AG46" i="13"/>
  <c r="AG38" i="13"/>
  <c r="AG30" i="13"/>
  <c r="AG22" i="13"/>
  <c r="AG14" i="13"/>
  <c r="AG97" i="13"/>
  <c r="AG77" i="13"/>
  <c r="AG69" i="13"/>
  <c r="AG61" i="13"/>
  <c r="AG53" i="13"/>
  <c r="AG45" i="13"/>
  <c r="AG37" i="13"/>
  <c r="AG96" i="13"/>
  <c r="AG76" i="13"/>
  <c r="AG68" i="13"/>
  <c r="AG60" i="13"/>
  <c r="AG52" i="13"/>
  <c r="AG44" i="13"/>
  <c r="AG36" i="13"/>
  <c r="AG28" i="13"/>
  <c r="AG95" i="13"/>
  <c r="AG75" i="13"/>
  <c r="AG91" i="13"/>
  <c r="AG82" i="13"/>
  <c r="AG74" i="13"/>
  <c r="AG103" i="13"/>
  <c r="AG87" i="13"/>
  <c r="AG79" i="13"/>
  <c r="AG71" i="13"/>
  <c r="AG63" i="13"/>
  <c r="AG55" i="13"/>
  <c r="AG47" i="13"/>
  <c r="AG39" i="13"/>
  <c r="AG104" i="13"/>
  <c r="AG80" i="13"/>
  <c r="AG66" i="13"/>
  <c r="AG50" i="13"/>
  <c r="AG27" i="13"/>
  <c r="AG18" i="13"/>
  <c r="AG4" i="13"/>
  <c r="X3" i="13"/>
  <c r="AG65" i="13"/>
  <c r="AG49" i="13"/>
  <c r="AG34" i="13"/>
  <c r="AG19" i="13"/>
  <c r="AG12" i="13"/>
  <c r="AG11" i="13"/>
  <c r="AG88" i="13"/>
  <c r="AG72" i="13"/>
  <c r="AG64" i="13"/>
  <c r="AG48" i="13"/>
  <c r="AG31" i="13"/>
  <c r="AG25" i="13"/>
  <c r="AG20" i="13"/>
  <c r="AG13" i="13"/>
  <c r="AG10" i="13"/>
  <c r="AG81" i="13"/>
  <c r="AG59" i="13"/>
  <c r="AG43" i="13"/>
  <c r="AG58" i="13"/>
  <c r="AG42" i="13"/>
  <c r="AG73" i="13"/>
  <c r="AG57" i="13"/>
  <c r="AG89" i="13"/>
  <c r="AG67" i="13"/>
  <c r="AG51" i="13"/>
  <c r="AG32" i="13"/>
  <c r="AG29" i="13"/>
  <c r="AG24" i="13"/>
  <c r="AG17" i="13"/>
  <c r="AG5" i="13"/>
  <c r="AG26" i="13"/>
  <c r="AG21" i="13"/>
  <c r="AG35" i="13"/>
  <c r="AG41" i="13"/>
  <c r="AG9" i="13"/>
  <c r="AG23" i="13"/>
  <c r="AG8" i="13"/>
  <c r="AG15" i="13"/>
  <c r="AG7" i="13"/>
  <c r="AG40" i="13"/>
  <c r="AG16" i="13"/>
  <c r="AG6" i="13"/>
  <c r="AG33" i="13"/>
  <c r="AG56" i="13"/>
  <c r="AG103" i="14"/>
  <c r="AG95" i="14"/>
  <c r="AG87" i="14"/>
  <c r="AG79" i="14"/>
  <c r="AG71" i="14"/>
  <c r="AG102" i="14"/>
  <c r="AG94" i="14"/>
  <c r="AG86" i="14"/>
  <c r="AG78" i="14"/>
  <c r="AG70" i="14"/>
  <c r="AG101" i="14"/>
  <c r="AG93" i="14"/>
  <c r="AG85" i="14"/>
  <c r="AG77" i="14"/>
  <c r="AG69" i="14"/>
  <c r="AG100" i="14"/>
  <c r="AG92" i="14"/>
  <c r="AG84" i="14"/>
  <c r="AG76" i="14"/>
  <c r="AG68" i="14"/>
  <c r="AG99" i="14"/>
  <c r="AG91" i="14"/>
  <c r="AG83" i="14"/>
  <c r="AG75" i="14"/>
  <c r="AG67" i="14"/>
  <c r="AG97" i="14"/>
  <c r="AG89" i="14"/>
  <c r="AG81" i="14"/>
  <c r="AG73" i="14"/>
  <c r="AG65" i="14"/>
  <c r="AG104" i="14"/>
  <c r="AG72" i="14"/>
  <c r="AG62" i="14"/>
  <c r="AG54" i="14"/>
  <c r="AG46" i="14"/>
  <c r="AG38" i="14"/>
  <c r="AG98" i="14"/>
  <c r="AG66" i="14"/>
  <c r="AG61" i="14"/>
  <c r="AG53" i="14"/>
  <c r="AG45" i="14"/>
  <c r="AG37" i="14"/>
  <c r="AG96" i="14"/>
  <c r="AG60" i="14"/>
  <c r="AG52" i="14"/>
  <c r="AG44" i="14"/>
  <c r="AG36" i="14"/>
  <c r="AG90" i="14"/>
  <c r="AG88" i="14"/>
  <c r="AG82" i="14"/>
  <c r="AG64" i="14"/>
  <c r="AG55" i="14"/>
  <c r="AG28" i="14"/>
  <c r="AG20" i="14"/>
  <c r="AG12" i="14"/>
  <c r="AG4" i="14"/>
  <c r="X3" i="14"/>
  <c r="AG51" i="14"/>
  <c r="AG42" i="14"/>
  <c r="AG27" i="14"/>
  <c r="AG19" i="14"/>
  <c r="AG11" i="14"/>
  <c r="AG57" i="14"/>
  <c r="AG48" i="14"/>
  <c r="AG39" i="14"/>
  <c r="AG34" i="14"/>
  <c r="AG26" i="14"/>
  <c r="AG18" i="14"/>
  <c r="AG10" i="14"/>
  <c r="AG63" i="14"/>
  <c r="AG35" i="14"/>
  <c r="AG33" i="14"/>
  <c r="AG25" i="14"/>
  <c r="AG17" i="14"/>
  <c r="AG9" i="14"/>
  <c r="AG59" i="14"/>
  <c r="AG50" i="14"/>
  <c r="AG41" i="14"/>
  <c r="AG32" i="14"/>
  <c r="AG24" i="14"/>
  <c r="AG16" i="14"/>
  <c r="AG8" i="14"/>
  <c r="AG56" i="14"/>
  <c r="AG47" i="14"/>
  <c r="AG31" i="14"/>
  <c r="AG23" i="14"/>
  <c r="AG15" i="14"/>
  <c r="AG7" i="14"/>
  <c r="AG80" i="14"/>
  <c r="AG74" i="14"/>
  <c r="AG58" i="14"/>
  <c r="AG49" i="14"/>
  <c r="AG40" i="14"/>
  <c r="AG29" i="14"/>
  <c r="AG21" i="14"/>
  <c r="AG13" i="14"/>
  <c r="AG5" i="14"/>
  <c r="AG30" i="14"/>
  <c r="AG22" i="14"/>
  <c r="AG14" i="14"/>
  <c r="AG43" i="14"/>
  <c r="AG6" i="14"/>
  <c r="AG104" i="8"/>
  <c r="AG96" i="8"/>
  <c r="AG88" i="8"/>
  <c r="AG80" i="8"/>
  <c r="AG72" i="8"/>
  <c r="AG103" i="8"/>
  <c r="AG95" i="8"/>
  <c r="AG87" i="8"/>
  <c r="AG79" i="8"/>
  <c r="AG71" i="8"/>
  <c r="AG102" i="8"/>
  <c r="AG94" i="8"/>
  <c r="AG86" i="8"/>
  <c r="AG78" i="8"/>
  <c r="AG101" i="8"/>
  <c r="AG93" i="8"/>
  <c r="AG85" i="8"/>
  <c r="AG77" i="8"/>
  <c r="AG69" i="8"/>
  <c r="AG100" i="8"/>
  <c r="AG92" i="8"/>
  <c r="AG84" i="8"/>
  <c r="AG76" i="8"/>
  <c r="AG68" i="8"/>
  <c r="AG99" i="8"/>
  <c r="AG91" i="8"/>
  <c r="AG98" i="8"/>
  <c r="AG90" i="8"/>
  <c r="AG82" i="8"/>
  <c r="AG74" i="8"/>
  <c r="AG66" i="8"/>
  <c r="AG97" i="8"/>
  <c r="AG89" i="8"/>
  <c r="AG81" i="8"/>
  <c r="AG73" i="8"/>
  <c r="AG63" i="8"/>
  <c r="AG55" i="8"/>
  <c r="AG47" i="8"/>
  <c r="AG39" i="8"/>
  <c r="AG31" i="8"/>
  <c r="AG62" i="8"/>
  <c r="AG54" i="8"/>
  <c r="AG46" i="8"/>
  <c r="AG38" i="8"/>
  <c r="AG61" i="8"/>
  <c r="AG53" i="8"/>
  <c r="AG45" i="8"/>
  <c r="AG37" i="8"/>
  <c r="AG70" i="8"/>
  <c r="AG60" i="8"/>
  <c r="AG52" i="8"/>
  <c r="AG44" i="8"/>
  <c r="AG36" i="8"/>
  <c r="AG59" i="8"/>
  <c r="AG51" i="8"/>
  <c r="AG43" i="8"/>
  <c r="AG35" i="8"/>
  <c r="AG75" i="8"/>
  <c r="AG67" i="8"/>
  <c r="AG65" i="8"/>
  <c r="AG57" i="8"/>
  <c r="AG49" i="8"/>
  <c r="AG41" i="8"/>
  <c r="AG33" i="8"/>
  <c r="AG42" i="8"/>
  <c r="AG28" i="8"/>
  <c r="AG20" i="8"/>
  <c r="AG12" i="8"/>
  <c r="AG4" i="8"/>
  <c r="AG40" i="8"/>
  <c r="AG27" i="8"/>
  <c r="AG19" i="8"/>
  <c r="AG11" i="8"/>
  <c r="AG83" i="8"/>
  <c r="AG34" i="8"/>
  <c r="AG26" i="8"/>
  <c r="AG18" i="8"/>
  <c r="AG10" i="8"/>
  <c r="AG64" i="8"/>
  <c r="AG25" i="8"/>
  <c r="AG17" i="8"/>
  <c r="AG9" i="8"/>
  <c r="AG50" i="8"/>
  <c r="AG30" i="8"/>
  <c r="AG22" i="8"/>
  <c r="AG14" i="8"/>
  <c r="AG6" i="8"/>
  <c r="AG58" i="8"/>
  <c r="AG48" i="8"/>
  <c r="AG29" i="8"/>
  <c r="AG21" i="8"/>
  <c r="AG13" i="8"/>
  <c r="AG5" i="8"/>
  <c r="AG24" i="8"/>
  <c r="AG7" i="8"/>
  <c r="AG16" i="8"/>
  <c r="AG15" i="8"/>
  <c r="AG56" i="8"/>
  <c r="AG32" i="8"/>
  <c r="AG8" i="8"/>
  <c r="AG23" i="8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W11" i="9" l="1"/>
  <c r="AG11" i="7"/>
  <c r="AG3" i="7" s="1"/>
  <c r="AH101" i="13"/>
  <c r="AH93" i="13"/>
  <c r="AH85" i="13"/>
  <c r="AH100" i="13"/>
  <c r="AH92" i="13"/>
  <c r="AH84" i="13"/>
  <c r="AH99" i="13"/>
  <c r="AH91" i="13"/>
  <c r="AH83" i="13"/>
  <c r="AH97" i="13"/>
  <c r="AH89" i="13"/>
  <c r="AH98" i="13"/>
  <c r="AH77" i="13"/>
  <c r="AH69" i="13"/>
  <c r="AH61" i="13"/>
  <c r="AH53" i="13"/>
  <c r="AH45" i="13"/>
  <c r="AH37" i="13"/>
  <c r="AH29" i="13"/>
  <c r="AH21" i="13"/>
  <c r="AH13" i="13"/>
  <c r="AH96" i="13"/>
  <c r="AH76" i="13"/>
  <c r="AH68" i="13"/>
  <c r="AH60" i="13"/>
  <c r="AH52" i="13"/>
  <c r="AH44" i="13"/>
  <c r="AH36" i="13"/>
  <c r="AH95" i="13"/>
  <c r="AH75" i="13"/>
  <c r="AH67" i="13"/>
  <c r="AH59" i="13"/>
  <c r="AH51" i="13"/>
  <c r="AH43" i="13"/>
  <c r="AH35" i="13"/>
  <c r="AH27" i="13"/>
  <c r="AH94" i="13"/>
  <c r="AH82" i="13"/>
  <c r="AH74" i="13"/>
  <c r="AH90" i="13"/>
  <c r="AH81" i="13"/>
  <c r="AH73" i="13"/>
  <c r="AH102" i="13"/>
  <c r="AH86" i="13"/>
  <c r="AH78" i="13"/>
  <c r="AH70" i="13"/>
  <c r="AH62" i="13"/>
  <c r="AH54" i="13"/>
  <c r="AH46" i="13"/>
  <c r="AH65" i="13"/>
  <c r="AH49" i="13"/>
  <c r="AH34" i="13"/>
  <c r="AH22" i="13"/>
  <c r="AH19" i="13"/>
  <c r="AH12" i="13"/>
  <c r="AH11" i="13"/>
  <c r="AH88" i="13"/>
  <c r="AH72" i="13"/>
  <c r="AH64" i="13"/>
  <c r="AH48" i="13"/>
  <c r="AH31" i="13"/>
  <c r="AH25" i="13"/>
  <c r="AH20" i="13"/>
  <c r="AH10" i="13"/>
  <c r="AH103" i="13"/>
  <c r="AH63" i="13"/>
  <c r="AH47" i="13"/>
  <c r="AH9" i="13"/>
  <c r="AH58" i="13"/>
  <c r="AH42" i="13"/>
  <c r="AH33" i="13"/>
  <c r="AH28" i="13"/>
  <c r="AH87" i="13"/>
  <c r="AH79" i="13"/>
  <c r="AH57" i="13"/>
  <c r="AH41" i="13"/>
  <c r="AH56" i="13"/>
  <c r="AH104" i="13"/>
  <c r="AH80" i="13"/>
  <c r="AH66" i="13"/>
  <c r="AH50" i="13"/>
  <c r="AH38" i="13"/>
  <c r="AH18" i="13"/>
  <c r="AH4" i="13"/>
  <c r="Y3" i="13"/>
  <c r="AH23" i="13"/>
  <c r="AH14" i="13"/>
  <c r="AH8" i="13"/>
  <c r="AH30" i="13"/>
  <c r="AH15" i="13"/>
  <c r="AH7" i="13"/>
  <c r="AH40" i="13"/>
  <c r="AH32" i="13"/>
  <c r="AH16" i="13"/>
  <c r="AH6" i="13"/>
  <c r="AH24" i="13"/>
  <c r="AH17" i="13"/>
  <c r="AH5" i="13"/>
  <c r="AH55" i="13"/>
  <c r="AH39" i="13"/>
  <c r="AH26" i="13"/>
  <c r="AH71" i="13"/>
  <c r="AG3" i="12"/>
  <c r="AG3" i="11"/>
  <c r="AG3" i="13"/>
  <c r="AG3" i="10"/>
  <c r="AH99" i="10"/>
  <c r="AH91" i="10"/>
  <c r="AH83" i="10"/>
  <c r="AH75" i="10"/>
  <c r="AH67" i="10"/>
  <c r="AH59" i="10"/>
  <c r="AH98" i="10"/>
  <c r="AH90" i="10"/>
  <c r="AH82" i="10"/>
  <c r="AH74" i="10"/>
  <c r="AH66" i="10"/>
  <c r="AH58" i="10"/>
  <c r="AH97" i="10"/>
  <c r="AH89" i="10"/>
  <c r="AH81" i="10"/>
  <c r="AH73" i="10"/>
  <c r="AH65" i="10"/>
  <c r="AH100" i="10"/>
  <c r="AH92" i="10"/>
  <c r="AH84" i="10"/>
  <c r="AH76" i="10"/>
  <c r="AH104" i="10"/>
  <c r="AH88" i="10"/>
  <c r="AH72" i="10"/>
  <c r="AH63" i="10"/>
  <c r="AH49" i="10"/>
  <c r="AH41" i="10"/>
  <c r="AH33" i="10"/>
  <c r="AH25" i="10"/>
  <c r="AH17" i="10"/>
  <c r="AH9" i="10"/>
  <c r="AH103" i="10"/>
  <c r="AH87" i="10"/>
  <c r="AH69" i="10"/>
  <c r="AH48" i="10"/>
  <c r="AH40" i="10"/>
  <c r="AH32" i="10"/>
  <c r="AH24" i="10"/>
  <c r="AH16" i="10"/>
  <c r="AH8" i="10"/>
  <c r="AH102" i="10"/>
  <c r="AH86" i="10"/>
  <c r="AH56" i="10"/>
  <c r="AH55" i="10"/>
  <c r="AH47" i="10"/>
  <c r="AH39" i="10"/>
  <c r="AH31" i="10"/>
  <c r="AH23" i="10"/>
  <c r="AH15" i="10"/>
  <c r="AH7" i="10"/>
  <c r="AH101" i="10"/>
  <c r="AH85" i="10"/>
  <c r="AH71" i="10"/>
  <c r="AH62" i="10"/>
  <c r="AH60" i="10"/>
  <c r="AH57" i="10"/>
  <c r="AH54" i="10"/>
  <c r="AH46" i="10"/>
  <c r="AH38" i="10"/>
  <c r="AH30" i="10"/>
  <c r="AH22" i="10"/>
  <c r="AH14" i="10"/>
  <c r="AH6" i="10"/>
  <c r="AH96" i="10"/>
  <c r="AH80" i="10"/>
  <c r="AH68" i="10"/>
  <c r="AH53" i="10"/>
  <c r="AH45" i="10"/>
  <c r="AH37" i="10"/>
  <c r="AH29" i="10"/>
  <c r="AH21" i="10"/>
  <c r="AH13" i="10"/>
  <c r="AH5" i="10"/>
  <c r="AH93" i="10"/>
  <c r="AH77" i="10"/>
  <c r="AH50" i="10"/>
  <c r="AH42" i="10"/>
  <c r="AH34" i="10"/>
  <c r="AH26" i="10"/>
  <c r="AH18" i="10"/>
  <c r="AH10" i="10"/>
  <c r="AH35" i="10"/>
  <c r="AH79" i="10"/>
  <c r="AH44" i="10"/>
  <c r="AH12" i="10"/>
  <c r="AH94" i="10"/>
  <c r="AH27" i="10"/>
  <c r="AH36" i="10"/>
  <c r="AH4" i="10"/>
  <c r="AH78" i="10"/>
  <c r="AH51" i="10"/>
  <c r="AH19" i="10"/>
  <c r="AH64" i="10"/>
  <c r="AH28" i="10"/>
  <c r="AH95" i="10"/>
  <c r="AH52" i="10"/>
  <c r="AH20" i="10"/>
  <c r="Y3" i="10"/>
  <c r="AH70" i="10"/>
  <c r="AH43" i="10"/>
  <c r="AH11" i="10"/>
  <c r="AH61" i="10"/>
  <c r="AH102" i="14"/>
  <c r="AH94" i="14"/>
  <c r="AH86" i="14"/>
  <c r="AH78" i="14"/>
  <c r="AH70" i="14"/>
  <c r="AH101" i="14"/>
  <c r="AH93" i="14"/>
  <c r="AH85" i="14"/>
  <c r="AH77" i="14"/>
  <c r="AH69" i="14"/>
  <c r="AH100" i="14"/>
  <c r="AH92" i="14"/>
  <c r="AH84" i="14"/>
  <c r="AH76" i="14"/>
  <c r="AH68" i="14"/>
  <c r="AH99" i="14"/>
  <c r="AH91" i="14"/>
  <c r="AH83" i="14"/>
  <c r="AH75" i="14"/>
  <c r="AH67" i="14"/>
  <c r="AH98" i="14"/>
  <c r="AH90" i="14"/>
  <c r="AH82" i="14"/>
  <c r="AH74" i="14"/>
  <c r="AH66" i="14"/>
  <c r="AH104" i="14"/>
  <c r="AH96" i="14"/>
  <c r="AH88" i="14"/>
  <c r="AH80" i="14"/>
  <c r="AH72" i="14"/>
  <c r="AH87" i="14"/>
  <c r="AH61" i="14"/>
  <c r="AH53" i="14"/>
  <c r="AH45" i="14"/>
  <c r="AH37" i="14"/>
  <c r="AH81" i="14"/>
  <c r="AH60" i="14"/>
  <c r="AH52" i="14"/>
  <c r="AH44" i="14"/>
  <c r="AH36" i="14"/>
  <c r="AH79" i="14"/>
  <c r="AH59" i="14"/>
  <c r="AH51" i="14"/>
  <c r="AH43" i="14"/>
  <c r="AH35" i="14"/>
  <c r="AH103" i="14"/>
  <c r="AH42" i="14"/>
  <c r="AH27" i="14"/>
  <c r="AH19" i="14"/>
  <c r="AH11" i="14"/>
  <c r="AH95" i="14"/>
  <c r="AH57" i="14"/>
  <c r="AH48" i="14"/>
  <c r="AH39" i="14"/>
  <c r="AH34" i="14"/>
  <c r="AH26" i="14"/>
  <c r="AH18" i="14"/>
  <c r="AH10" i="14"/>
  <c r="AH63" i="14"/>
  <c r="AH54" i="14"/>
  <c r="AH33" i="14"/>
  <c r="AH25" i="14"/>
  <c r="AH17" i="14"/>
  <c r="AH9" i="14"/>
  <c r="AH50" i="14"/>
  <c r="AH41" i="14"/>
  <c r="AH32" i="14"/>
  <c r="AH24" i="14"/>
  <c r="AH16" i="14"/>
  <c r="AH8" i="14"/>
  <c r="AH97" i="14"/>
  <c r="AH56" i="14"/>
  <c r="AH47" i="14"/>
  <c r="AH38" i="14"/>
  <c r="AH31" i="14"/>
  <c r="AH23" i="14"/>
  <c r="AH15" i="14"/>
  <c r="AH7" i="14"/>
  <c r="AH71" i="14"/>
  <c r="AH65" i="14"/>
  <c r="AH62" i="14"/>
  <c r="AH30" i="14"/>
  <c r="AH22" i="14"/>
  <c r="AH14" i="14"/>
  <c r="AH6" i="14"/>
  <c r="AH89" i="14"/>
  <c r="AH73" i="14"/>
  <c r="AH64" i="14"/>
  <c r="AH55" i="14"/>
  <c r="AH46" i="14"/>
  <c r="AH28" i="14"/>
  <c r="AH20" i="14"/>
  <c r="AH12" i="14"/>
  <c r="AH4" i="14"/>
  <c r="Y3" i="14"/>
  <c r="AH58" i="14"/>
  <c r="AH40" i="14"/>
  <c r="AH29" i="14"/>
  <c r="AH49" i="14"/>
  <c r="AH21" i="14"/>
  <c r="AH5" i="14"/>
  <c r="AH13" i="14"/>
  <c r="E2" i="9"/>
  <c r="AH101" i="12"/>
  <c r="AH93" i="12"/>
  <c r="AH85" i="12"/>
  <c r="AH77" i="12"/>
  <c r="AH100" i="12"/>
  <c r="AH92" i="12"/>
  <c r="AH84" i="12"/>
  <c r="AH76" i="12"/>
  <c r="AH99" i="12"/>
  <c r="AH91" i="12"/>
  <c r="AH102" i="12"/>
  <c r="AH94" i="12"/>
  <c r="AH86" i="12"/>
  <c r="AH78" i="12"/>
  <c r="AH104" i="12"/>
  <c r="AH88" i="12"/>
  <c r="AH82" i="12"/>
  <c r="AH65" i="12"/>
  <c r="AH57" i="12"/>
  <c r="AH49" i="12"/>
  <c r="AH41" i="12"/>
  <c r="AH33" i="12"/>
  <c r="AH25" i="12"/>
  <c r="AH17" i="12"/>
  <c r="AH9" i="12"/>
  <c r="AH103" i="12"/>
  <c r="AH87" i="12"/>
  <c r="AH79" i="12"/>
  <c r="AH72" i="12"/>
  <c r="AH64" i="12"/>
  <c r="AH56" i="12"/>
  <c r="AH48" i="12"/>
  <c r="AH40" i="12"/>
  <c r="AH32" i="12"/>
  <c r="AH24" i="12"/>
  <c r="AH16" i="12"/>
  <c r="AH8" i="12"/>
  <c r="AH98" i="12"/>
  <c r="AH73" i="12"/>
  <c r="AH71" i="12"/>
  <c r="AH63" i="12"/>
  <c r="AH55" i="12"/>
  <c r="AH47" i="12"/>
  <c r="AH39" i="12"/>
  <c r="AH31" i="12"/>
  <c r="AH23" i="12"/>
  <c r="AH15" i="12"/>
  <c r="AH7" i="12"/>
  <c r="AH97" i="12"/>
  <c r="AH81" i="12"/>
  <c r="AH70" i="12"/>
  <c r="AH62" i="12"/>
  <c r="AH54" i="12"/>
  <c r="AH46" i="12"/>
  <c r="AH38" i="12"/>
  <c r="AH96" i="12"/>
  <c r="AH74" i="12"/>
  <c r="AH69" i="12"/>
  <c r="AH61" i="12"/>
  <c r="AH53" i="12"/>
  <c r="AH45" i="12"/>
  <c r="AH37" i="12"/>
  <c r="AH29" i="12"/>
  <c r="AH21" i="12"/>
  <c r="AH13" i="12"/>
  <c r="AH5" i="12"/>
  <c r="AH95" i="12"/>
  <c r="AH83" i="12"/>
  <c r="AH68" i="12"/>
  <c r="AH60" i="12"/>
  <c r="AH52" i="12"/>
  <c r="AH44" i="12"/>
  <c r="AH36" i="12"/>
  <c r="AH89" i="12"/>
  <c r="AH75" i="12"/>
  <c r="AH66" i="12"/>
  <c r="AH58" i="12"/>
  <c r="AH50" i="12"/>
  <c r="AH42" i="12"/>
  <c r="AH22" i="12"/>
  <c r="AH6" i="12"/>
  <c r="AH67" i="12"/>
  <c r="AH20" i="12"/>
  <c r="AH4" i="12"/>
  <c r="Y3" i="12"/>
  <c r="AH80" i="12"/>
  <c r="AH59" i="12"/>
  <c r="AH19" i="12"/>
  <c r="AH51" i="12"/>
  <c r="AH34" i="12"/>
  <c r="AH18" i="12"/>
  <c r="AH43" i="12"/>
  <c r="AH30" i="12"/>
  <c r="AH14" i="12"/>
  <c r="AH35" i="12"/>
  <c r="AH28" i="12"/>
  <c r="AH12" i="12"/>
  <c r="AH90" i="12"/>
  <c r="AH27" i="12"/>
  <c r="AH26" i="12"/>
  <c r="AH10" i="12"/>
  <c r="AH11" i="12"/>
  <c r="AH99" i="11"/>
  <c r="AH91" i="11"/>
  <c r="AH83" i="11"/>
  <c r="AH75" i="11"/>
  <c r="AH67" i="11"/>
  <c r="AH59" i="11"/>
  <c r="AH51" i="11"/>
  <c r="AH98" i="11"/>
  <c r="AH90" i="11"/>
  <c r="AH82" i="11"/>
  <c r="AH74" i="11"/>
  <c r="AH66" i="11"/>
  <c r="AH58" i="11"/>
  <c r="AH97" i="11"/>
  <c r="AH89" i="11"/>
  <c r="AH81" i="11"/>
  <c r="AH73" i="11"/>
  <c r="AH65" i="11"/>
  <c r="AH103" i="11"/>
  <c r="AH95" i="11"/>
  <c r="AH87" i="11"/>
  <c r="AH79" i="11"/>
  <c r="AH71" i="11"/>
  <c r="AH96" i="11"/>
  <c r="AH80" i="11"/>
  <c r="AH62" i="11"/>
  <c r="AH49" i="11"/>
  <c r="AH41" i="11"/>
  <c r="AH33" i="11"/>
  <c r="AH25" i="11"/>
  <c r="AH17" i="11"/>
  <c r="AH9" i="11"/>
  <c r="AH94" i="11"/>
  <c r="AH78" i="11"/>
  <c r="AH68" i="11"/>
  <c r="AH54" i="11"/>
  <c r="AH48" i="11"/>
  <c r="AH40" i="11"/>
  <c r="AH32" i="11"/>
  <c r="AH24" i="11"/>
  <c r="AH16" i="11"/>
  <c r="AH8" i="11"/>
  <c r="AH93" i="11"/>
  <c r="AH77" i="11"/>
  <c r="AH64" i="11"/>
  <c r="AH57" i="11"/>
  <c r="AH47" i="11"/>
  <c r="AH39" i="11"/>
  <c r="AH31" i="11"/>
  <c r="AH23" i="11"/>
  <c r="AH15" i="11"/>
  <c r="AH7" i="11"/>
  <c r="AH92" i="11"/>
  <c r="AH76" i="11"/>
  <c r="AH61" i="11"/>
  <c r="AH52" i="11"/>
  <c r="AH46" i="11"/>
  <c r="AH38" i="11"/>
  <c r="AH30" i="11"/>
  <c r="AH104" i="11"/>
  <c r="AH88" i="11"/>
  <c r="AH72" i="11"/>
  <c r="AH55" i="11"/>
  <c r="AH45" i="11"/>
  <c r="AH37" i="11"/>
  <c r="AH29" i="11"/>
  <c r="AH102" i="11"/>
  <c r="AH86" i="11"/>
  <c r="AH70" i="11"/>
  <c r="AH63" i="11"/>
  <c r="AH44" i="11"/>
  <c r="AH36" i="11"/>
  <c r="AH28" i="11"/>
  <c r="AH100" i="11"/>
  <c r="AH84" i="11"/>
  <c r="AH56" i="11"/>
  <c r="AH50" i="11"/>
  <c r="AH42" i="11"/>
  <c r="AH34" i="11"/>
  <c r="AH26" i="11"/>
  <c r="AH18" i="11"/>
  <c r="AH10" i="11"/>
  <c r="AH14" i="11"/>
  <c r="AH13" i="11"/>
  <c r="AH43" i="11"/>
  <c r="AH12" i="11"/>
  <c r="AH60" i="11"/>
  <c r="AH35" i="11"/>
  <c r="AH11" i="11"/>
  <c r="AH27" i="11"/>
  <c r="AH22" i="11"/>
  <c r="AH6" i="11"/>
  <c r="AH85" i="11"/>
  <c r="AH53" i="11"/>
  <c r="AH20" i="11"/>
  <c r="AH4" i="11"/>
  <c r="Y3" i="11"/>
  <c r="AH69" i="11"/>
  <c r="AH19" i="11"/>
  <c r="AH101" i="11"/>
  <c r="AH21" i="11"/>
  <c r="AH5" i="11"/>
  <c r="AG3" i="14"/>
  <c r="AG3" i="8"/>
  <c r="AH103" i="8"/>
  <c r="AH95" i="8"/>
  <c r="AH87" i="8"/>
  <c r="AH79" i="8"/>
  <c r="AH71" i="8"/>
  <c r="AH102" i="8"/>
  <c r="AH94" i="8"/>
  <c r="AH86" i="8"/>
  <c r="AH78" i="8"/>
  <c r="AH70" i="8"/>
  <c r="AH101" i="8"/>
  <c r="AH93" i="8"/>
  <c r="AH85" i="8"/>
  <c r="AH77" i="8"/>
  <c r="AH100" i="8"/>
  <c r="AH92" i="8"/>
  <c r="AH84" i="8"/>
  <c r="AH76" i="8"/>
  <c r="AH68" i="8"/>
  <c r="AH99" i="8"/>
  <c r="AH91" i="8"/>
  <c r="AH83" i="8"/>
  <c r="AH75" i="8"/>
  <c r="AH67" i="8"/>
  <c r="AH98" i="8"/>
  <c r="AH90" i="8"/>
  <c r="AH97" i="8"/>
  <c r="AH89" i="8"/>
  <c r="AH81" i="8"/>
  <c r="AH73" i="8"/>
  <c r="AH65" i="8"/>
  <c r="AH104" i="8"/>
  <c r="AH96" i="8"/>
  <c r="AH88" i="8"/>
  <c r="AH80" i="8"/>
  <c r="AH62" i="8"/>
  <c r="AH54" i="8"/>
  <c r="AH46" i="8"/>
  <c r="AH38" i="8"/>
  <c r="AH74" i="8"/>
  <c r="AH69" i="8"/>
  <c r="AH61" i="8"/>
  <c r="AH53" i="8"/>
  <c r="AH45" i="8"/>
  <c r="AH37" i="8"/>
  <c r="AH60" i="8"/>
  <c r="AH52" i="8"/>
  <c r="AH44" i="8"/>
  <c r="AH36" i="8"/>
  <c r="AH59" i="8"/>
  <c r="AH51" i="8"/>
  <c r="AH43" i="8"/>
  <c r="AH35" i="8"/>
  <c r="AH58" i="8"/>
  <c r="AH50" i="8"/>
  <c r="AH42" i="8"/>
  <c r="AH34" i="8"/>
  <c r="AH72" i="8"/>
  <c r="AH64" i="8"/>
  <c r="AH56" i="8"/>
  <c r="AH48" i="8"/>
  <c r="AH40" i="8"/>
  <c r="AH57" i="8"/>
  <c r="AH27" i="8"/>
  <c r="AH19" i="8"/>
  <c r="AH11" i="8"/>
  <c r="AH55" i="8"/>
  <c r="AH26" i="8"/>
  <c r="AH18" i="8"/>
  <c r="AH10" i="8"/>
  <c r="AH49" i="8"/>
  <c r="AH25" i="8"/>
  <c r="AH17" i="8"/>
  <c r="AH9" i="8"/>
  <c r="AH82" i="8"/>
  <c r="AH47" i="8"/>
  <c r="AH31" i="8"/>
  <c r="AH24" i="8"/>
  <c r="AH16" i="8"/>
  <c r="AH8" i="8"/>
  <c r="AH33" i="8"/>
  <c r="AH29" i="8"/>
  <c r="AH21" i="8"/>
  <c r="AH13" i="8"/>
  <c r="AH5" i="8"/>
  <c r="AH63" i="8"/>
  <c r="AH28" i="8"/>
  <c r="AH20" i="8"/>
  <c r="AH12" i="8"/>
  <c r="AH4" i="8"/>
  <c r="AH41" i="8"/>
  <c r="AH7" i="8"/>
  <c r="AH22" i="8"/>
  <c r="AH30" i="8"/>
  <c r="AH32" i="8"/>
  <c r="AH15" i="8"/>
  <c r="AH66" i="8"/>
  <c r="AH39" i="8"/>
  <c r="AH14" i="8"/>
  <c r="AH23" i="8"/>
  <c r="AH6" i="8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2" i="5"/>
  <c r="X57" i="9" l="1"/>
  <c r="AH57" i="7"/>
  <c r="X86" i="9"/>
  <c r="AH86" i="7"/>
  <c r="X95" i="9"/>
  <c r="AH95" i="7"/>
  <c r="AH76" i="7"/>
  <c r="X76" i="9"/>
  <c r="AH27" i="7"/>
  <c r="X27" i="9"/>
  <c r="AH88" i="7"/>
  <c r="X88" i="9"/>
  <c r="X74" i="9"/>
  <c r="AH74" i="7"/>
  <c r="X70" i="9"/>
  <c r="AH70" i="7"/>
  <c r="AH35" i="7"/>
  <c r="X35" i="9"/>
  <c r="X38" i="9"/>
  <c r="AH38" i="7"/>
  <c r="AH49" i="7"/>
  <c r="X49" i="9"/>
  <c r="AH20" i="7"/>
  <c r="X20" i="9"/>
  <c r="AH32" i="7"/>
  <c r="X32" i="9"/>
  <c r="AH40" i="7"/>
  <c r="X40" i="9"/>
  <c r="AH53" i="7"/>
  <c r="X53" i="9"/>
  <c r="X89" i="9"/>
  <c r="AH89" i="7"/>
  <c r="AH33" i="7"/>
  <c r="X33" i="9"/>
  <c r="AH36" i="7"/>
  <c r="X36" i="9"/>
  <c r="AH21" i="7"/>
  <c r="X21" i="9"/>
  <c r="AH15" i="7"/>
  <c r="X15" i="9"/>
  <c r="AH55" i="7"/>
  <c r="X55" i="9"/>
  <c r="AH19" i="7"/>
  <c r="X19" i="9"/>
  <c r="X30" i="9"/>
  <c r="AH30" i="7"/>
  <c r="AH51" i="7"/>
  <c r="X51" i="9"/>
  <c r="AH41" i="7"/>
  <c r="X41" i="9"/>
  <c r="AH39" i="7"/>
  <c r="X39" i="9"/>
  <c r="AH52" i="7"/>
  <c r="X52" i="9"/>
  <c r="AH79" i="7"/>
  <c r="X79" i="9"/>
  <c r="AH71" i="7"/>
  <c r="X71" i="9"/>
  <c r="X61" i="9"/>
  <c r="AH61" i="7"/>
  <c r="AH16" i="7"/>
  <c r="X16" i="9"/>
  <c r="X97" i="9"/>
  <c r="AH97" i="7"/>
  <c r="AH13" i="7"/>
  <c r="X13" i="9"/>
  <c r="AH43" i="7"/>
  <c r="X43" i="9"/>
  <c r="AH67" i="7"/>
  <c r="X67" i="9"/>
  <c r="AH29" i="7"/>
  <c r="X29" i="9"/>
  <c r="X34" i="9"/>
  <c r="AH34" i="7"/>
  <c r="X42" i="9"/>
  <c r="AH42" i="7"/>
  <c r="AH48" i="7"/>
  <c r="X48" i="9"/>
  <c r="AH91" i="7"/>
  <c r="X91" i="9"/>
  <c r="X69" i="9"/>
  <c r="AH69" i="7"/>
  <c r="AH37" i="7"/>
  <c r="X37" i="9"/>
  <c r="X103" i="9"/>
  <c r="AH103" i="7"/>
  <c r="AH84" i="7"/>
  <c r="X84" i="9"/>
  <c r="AH75" i="7"/>
  <c r="X75" i="9"/>
  <c r="AH59" i="7"/>
  <c r="X59" i="9"/>
  <c r="AH9" i="7"/>
  <c r="X9" i="9"/>
  <c r="X14" i="9"/>
  <c r="AH14" i="7"/>
  <c r="X62" i="9"/>
  <c r="AH62" i="7"/>
  <c r="AH8" i="7"/>
  <c r="X8" i="9"/>
  <c r="X85" i="9"/>
  <c r="AH85" i="7"/>
  <c r="AH72" i="7"/>
  <c r="X72" i="9"/>
  <c r="AH23" i="7"/>
  <c r="X23" i="9"/>
  <c r="X46" i="9"/>
  <c r="AH46" i="7"/>
  <c r="AH80" i="7"/>
  <c r="X80" i="9"/>
  <c r="X26" i="9"/>
  <c r="AH26" i="7"/>
  <c r="X6" i="9"/>
  <c r="AH6" i="7"/>
  <c r="AH64" i="7"/>
  <c r="X64" i="9"/>
  <c r="X73" i="9"/>
  <c r="AH73" i="7"/>
  <c r="AH17" i="7"/>
  <c r="X17" i="9"/>
  <c r="X50" i="9"/>
  <c r="AH50" i="7"/>
  <c r="AH56" i="7"/>
  <c r="X56" i="9"/>
  <c r="AH100" i="7"/>
  <c r="X100" i="9"/>
  <c r="AH24" i="7"/>
  <c r="X24" i="9"/>
  <c r="X77" i="9"/>
  <c r="AH77" i="7"/>
  <c r="X82" i="9"/>
  <c r="AH82" i="7"/>
  <c r="AH45" i="7"/>
  <c r="X45" i="9"/>
  <c r="AH68" i="7"/>
  <c r="X68" i="9"/>
  <c r="X10" i="9"/>
  <c r="AH10" i="7"/>
  <c r="AH92" i="7"/>
  <c r="X92" i="9"/>
  <c r="X66" i="9"/>
  <c r="AH66" i="7"/>
  <c r="X78" i="9"/>
  <c r="AH78" i="7"/>
  <c r="AH104" i="7"/>
  <c r="X104" i="9"/>
  <c r="AH31" i="7"/>
  <c r="X31" i="9"/>
  <c r="X94" i="9"/>
  <c r="AH94" i="7"/>
  <c r="X58" i="9"/>
  <c r="AH58" i="7"/>
  <c r="X81" i="9"/>
  <c r="AH81" i="7"/>
  <c r="X54" i="9"/>
  <c r="AH54" i="7"/>
  <c r="X102" i="9"/>
  <c r="AH102" i="7"/>
  <c r="AH11" i="7"/>
  <c r="X11" i="9"/>
  <c r="X4" i="9"/>
  <c r="AH4" i="7"/>
  <c r="AH5" i="7"/>
  <c r="X5" i="9"/>
  <c r="X65" i="9"/>
  <c r="AH65" i="7"/>
  <c r="AH87" i="7"/>
  <c r="X87" i="9"/>
  <c r="AH25" i="7"/>
  <c r="X25" i="9"/>
  <c r="AH63" i="7"/>
  <c r="X63" i="9"/>
  <c r="X90" i="9"/>
  <c r="AH90" i="7"/>
  <c r="X22" i="9"/>
  <c r="AH22" i="7"/>
  <c r="X99" i="9"/>
  <c r="AH99" i="7"/>
  <c r="AH47" i="7"/>
  <c r="X47" i="9"/>
  <c r="X98" i="9"/>
  <c r="AH98" i="7"/>
  <c r="X93" i="9"/>
  <c r="AH93" i="7"/>
  <c r="AH12" i="7"/>
  <c r="X12" i="9"/>
  <c r="AH28" i="7"/>
  <c r="X28" i="9"/>
  <c r="AH7" i="7"/>
  <c r="X7" i="9"/>
  <c r="X101" i="9"/>
  <c r="AH101" i="7"/>
  <c r="X18" i="9"/>
  <c r="AH18" i="7"/>
  <c r="AH96" i="7"/>
  <c r="X96" i="9"/>
  <c r="AH83" i="7"/>
  <c r="X83" i="9"/>
  <c r="AH60" i="7"/>
  <c r="X60" i="9"/>
  <c r="AH44" i="7"/>
  <c r="X44" i="9"/>
  <c r="AH3" i="13"/>
  <c r="AI101" i="14"/>
  <c r="AI93" i="14"/>
  <c r="AI85" i="14"/>
  <c r="AI77" i="14"/>
  <c r="AI69" i="14"/>
  <c r="AI100" i="14"/>
  <c r="AI92" i="14"/>
  <c r="AI84" i="14"/>
  <c r="AI76" i="14"/>
  <c r="AI68" i="14"/>
  <c r="AI99" i="14"/>
  <c r="AI91" i="14"/>
  <c r="AI83" i="14"/>
  <c r="AI75" i="14"/>
  <c r="AI67" i="14"/>
  <c r="AI98" i="14"/>
  <c r="AI90" i="14"/>
  <c r="AI82" i="14"/>
  <c r="AI74" i="14"/>
  <c r="AI66" i="14"/>
  <c r="AI97" i="14"/>
  <c r="AI89" i="14"/>
  <c r="AI81" i="14"/>
  <c r="AI73" i="14"/>
  <c r="AI65" i="14"/>
  <c r="AI104" i="14"/>
  <c r="AI103" i="14"/>
  <c r="AI95" i="14"/>
  <c r="AI87" i="14"/>
  <c r="AI79" i="14"/>
  <c r="AI71" i="14"/>
  <c r="AI102" i="14"/>
  <c r="AI70" i="14"/>
  <c r="AI60" i="14"/>
  <c r="AI52" i="14"/>
  <c r="AI44" i="14"/>
  <c r="AI36" i="14"/>
  <c r="AI96" i="14"/>
  <c r="AI59" i="14"/>
  <c r="AI51" i="14"/>
  <c r="AI43" i="14"/>
  <c r="AI35" i="14"/>
  <c r="AI94" i="14"/>
  <c r="AI58" i="14"/>
  <c r="AI50" i="14"/>
  <c r="AI42" i="14"/>
  <c r="AI57" i="14"/>
  <c r="AI48" i="14"/>
  <c r="AI39" i="14"/>
  <c r="AI34" i="14"/>
  <c r="AI26" i="14"/>
  <c r="AI18" i="14"/>
  <c r="AI10" i="14"/>
  <c r="AI63" i="14"/>
  <c r="AI54" i="14"/>
  <c r="AI45" i="14"/>
  <c r="AI33" i="14"/>
  <c r="AI25" i="14"/>
  <c r="AI17" i="14"/>
  <c r="AI9" i="14"/>
  <c r="AI41" i="14"/>
  <c r="AI32" i="14"/>
  <c r="AI24" i="14"/>
  <c r="AI16" i="14"/>
  <c r="AI8" i="14"/>
  <c r="AI78" i="14"/>
  <c r="AI72" i="14"/>
  <c r="AI56" i="14"/>
  <c r="AI47" i="14"/>
  <c r="AI38" i="14"/>
  <c r="AI31" i="14"/>
  <c r="AI23" i="14"/>
  <c r="AI15" i="14"/>
  <c r="AI7" i="14"/>
  <c r="AI62" i="14"/>
  <c r="AI53" i="14"/>
  <c r="AI30" i="14"/>
  <c r="AI22" i="14"/>
  <c r="AI14" i="14"/>
  <c r="AI6" i="14"/>
  <c r="AI86" i="14"/>
  <c r="AI80" i="14"/>
  <c r="AI49" i="14"/>
  <c r="AI40" i="14"/>
  <c r="AI29" i="14"/>
  <c r="AI21" i="14"/>
  <c r="AI13" i="14"/>
  <c r="AI5" i="14"/>
  <c r="AI64" i="14"/>
  <c r="AI88" i="14"/>
  <c r="AI61" i="14"/>
  <c r="AI27" i="14"/>
  <c r="AI19" i="14"/>
  <c r="AI11" i="14"/>
  <c r="AI12" i="14"/>
  <c r="AI46" i="14"/>
  <c r="AI4" i="14"/>
  <c r="Z3" i="14"/>
  <c r="AI55" i="14"/>
  <c r="AI37" i="14"/>
  <c r="AI20" i="14"/>
  <c r="AI28" i="14"/>
  <c r="AI98" i="10"/>
  <c r="AI90" i="10"/>
  <c r="AI82" i="10"/>
  <c r="AI74" i="10"/>
  <c r="AI66" i="10"/>
  <c r="AI97" i="10"/>
  <c r="AI89" i="10"/>
  <c r="AI81" i="10"/>
  <c r="AI73" i="10"/>
  <c r="AI65" i="10"/>
  <c r="AI57" i="10"/>
  <c r="AI104" i="10"/>
  <c r="AI96" i="10"/>
  <c r="AI88" i="10"/>
  <c r="AI80" i="10"/>
  <c r="AI72" i="10"/>
  <c r="AI64" i="10"/>
  <c r="AI99" i="10"/>
  <c r="AI91" i="10"/>
  <c r="AI83" i="10"/>
  <c r="AI75" i="10"/>
  <c r="AI103" i="10"/>
  <c r="AI87" i="10"/>
  <c r="AI69" i="10"/>
  <c r="AI48" i="10"/>
  <c r="AI40" i="10"/>
  <c r="AI32" i="10"/>
  <c r="AI24" i="10"/>
  <c r="AI16" i="10"/>
  <c r="AI8" i="10"/>
  <c r="AI102" i="10"/>
  <c r="AI86" i="10"/>
  <c r="AI56" i="10"/>
  <c r="AI55" i="10"/>
  <c r="AI47" i="10"/>
  <c r="AI39" i="10"/>
  <c r="AI31" i="10"/>
  <c r="AI23" i="10"/>
  <c r="AI15" i="10"/>
  <c r="AI7" i="10"/>
  <c r="AI101" i="10"/>
  <c r="AI85" i="10"/>
  <c r="AI71" i="10"/>
  <c r="AI62" i="10"/>
  <c r="AI60" i="10"/>
  <c r="AI54" i="10"/>
  <c r="AI46" i="10"/>
  <c r="AI38" i="10"/>
  <c r="AI30" i="10"/>
  <c r="AI22" i="10"/>
  <c r="AI14" i="10"/>
  <c r="AI6" i="10"/>
  <c r="AI100" i="10"/>
  <c r="AI84" i="10"/>
  <c r="AI68" i="10"/>
  <c r="AI53" i="10"/>
  <c r="AI45" i="10"/>
  <c r="AI37" i="10"/>
  <c r="AI29" i="10"/>
  <c r="AI21" i="10"/>
  <c r="AI13" i="10"/>
  <c r="AI5" i="10"/>
  <c r="AI95" i="10"/>
  <c r="AI79" i="10"/>
  <c r="AI58" i="10"/>
  <c r="AI52" i="10"/>
  <c r="AI44" i="10"/>
  <c r="AI36" i="10"/>
  <c r="AI28" i="10"/>
  <c r="AI20" i="10"/>
  <c r="AI12" i="10"/>
  <c r="AI4" i="10"/>
  <c r="Z3" i="10"/>
  <c r="AI92" i="10"/>
  <c r="AI76" i="10"/>
  <c r="AI63" i="10"/>
  <c r="AI59" i="10"/>
  <c r="AI49" i="10"/>
  <c r="AI41" i="10"/>
  <c r="AI33" i="10"/>
  <c r="AI25" i="10"/>
  <c r="AI17" i="10"/>
  <c r="AI9" i="10"/>
  <c r="AI50" i="10"/>
  <c r="AI18" i="10"/>
  <c r="AI94" i="10"/>
  <c r="AI27" i="10"/>
  <c r="AI42" i="10"/>
  <c r="AI10" i="10"/>
  <c r="AI78" i="10"/>
  <c r="AI51" i="10"/>
  <c r="AI19" i="10"/>
  <c r="AI93" i="10"/>
  <c r="AI34" i="10"/>
  <c r="AI70" i="10"/>
  <c r="AI61" i="10"/>
  <c r="AI43" i="10"/>
  <c r="AI11" i="10"/>
  <c r="AI35" i="10"/>
  <c r="AI77" i="10"/>
  <c r="AI67" i="10"/>
  <c r="AI26" i="10"/>
  <c r="AI98" i="11"/>
  <c r="AI90" i="11"/>
  <c r="AI82" i="11"/>
  <c r="AI74" i="11"/>
  <c r="AI66" i="11"/>
  <c r="AI58" i="11"/>
  <c r="AI97" i="11"/>
  <c r="AI89" i="11"/>
  <c r="AI81" i="11"/>
  <c r="AI73" i="11"/>
  <c r="AI65" i="11"/>
  <c r="AI57" i="11"/>
  <c r="AI104" i="11"/>
  <c r="AI96" i="11"/>
  <c r="AI88" i="11"/>
  <c r="AI80" i="11"/>
  <c r="AI72" i="11"/>
  <c r="AI64" i="11"/>
  <c r="AI102" i="11"/>
  <c r="AI94" i="11"/>
  <c r="AI86" i="11"/>
  <c r="AI78" i="11"/>
  <c r="AI70" i="11"/>
  <c r="AI95" i="11"/>
  <c r="AI79" i="11"/>
  <c r="AI68" i="11"/>
  <c r="AI54" i="11"/>
  <c r="AI48" i="11"/>
  <c r="AI40" i="11"/>
  <c r="AI32" i="11"/>
  <c r="AI24" i="11"/>
  <c r="AI16" i="11"/>
  <c r="AI8" i="11"/>
  <c r="AI93" i="11"/>
  <c r="AI77" i="11"/>
  <c r="AI59" i="11"/>
  <c r="AI47" i="11"/>
  <c r="AI39" i="11"/>
  <c r="AI31" i="11"/>
  <c r="AI23" i="11"/>
  <c r="AI15" i="11"/>
  <c r="AI7" i="11"/>
  <c r="AI92" i="11"/>
  <c r="AI76" i="11"/>
  <c r="AI61" i="11"/>
  <c r="AI52" i="11"/>
  <c r="AI46" i="11"/>
  <c r="AI38" i="11"/>
  <c r="AI30" i="11"/>
  <c r="AI22" i="11"/>
  <c r="AI14" i="11"/>
  <c r="AI6" i="11"/>
  <c r="AI91" i="11"/>
  <c r="AI75" i="11"/>
  <c r="AI67" i="11"/>
  <c r="AI55" i="11"/>
  <c r="AI45" i="11"/>
  <c r="AI37" i="11"/>
  <c r="AI29" i="11"/>
  <c r="AI103" i="11"/>
  <c r="AI87" i="11"/>
  <c r="AI71" i="11"/>
  <c r="AI63" i="11"/>
  <c r="AI44" i="11"/>
  <c r="AI36" i="11"/>
  <c r="AI28" i="11"/>
  <c r="AI101" i="11"/>
  <c r="AI85" i="11"/>
  <c r="AI69" i="11"/>
  <c r="AI60" i="11"/>
  <c r="AI53" i="11"/>
  <c r="AI43" i="11"/>
  <c r="AI35" i="11"/>
  <c r="AI27" i="11"/>
  <c r="AI99" i="11"/>
  <c r="AI83" i="11"/>
  <c r="AI62" i="11"/>
  <c r="AI51" i="11"/>
  <c r="AI49" i="11"/>
  <c r="AI41" i="11"/>
  <c r="AI33" i="11"/>
  <c r="AI25" i="11"/>
  <c r="AI17" i="11"/>
  <c r="AI9" i="11"/>
  <c r="AI13" i="11"/>
  <c r="AI56" i="11"/>
  <c r="AI12" i="11"/>
  <c r="AI11" i="11"/>
  <c r="AI50" i="11"/>
  <c r="AI26" i="11"/>
  <c r="AI10" i="11"/>
  <c r="AI42" i="11"/>
  <c r="AI21" i="11"/>
  <c r="AI5" i="11"/>
  <c r="AI100" i="11"/>
  <c r="AI19" i="11"/>
  <c r="AI84" i="11"/>
  <c r="AI18" i="11"/>
  <c r="AI34" i="11"/>
  <c r="AI20" i="11"/>
  <c r="Z3" i="11"/>
  <c r="AI4" i="11"/>
  <c r="AH3" i="14"/>
  <c r="AH3" i="10"/>
  <c r="AI100" i="12"/>
  <c r="AI92" i="12"/>
  <c r="AI84" i="12"/>
  <c r="AI76" i="12"/>
  <c r="AI99" i="12"/>
  <c r="AI91" i="12"/>
  <c r="AI83" i="12"/>
  <c r="AI75" i="12"/>
  <c r="AI98" i="12"/>
  <c r="AI90" i="12"/>
  <c r="AI101" i="12"/>
  <c r="AI93" i="12"/>
  <c r="AI85" i="12"/>
  <c r="AI103" i="12"/>
  <c r="AI87" i="12"/>
  <c r="AI79" i="12"/>
  <c r="AI72" i="12"/>
  <c r="AI64" i="12"/>
  <c r="AI56" i="12"/>
  <c r="AI48" i="12"/>
  <c r="AI40" i="12"/>
  <c r="AI32" i="12"/>
  <c r="AI24" i="12"/>
  <c r="AI16" i="12"/>
  <c r="AI8" i="12"/>
  <c r="AI102" i="12"/>
  <c r="AI86" i="12"/>
  <c r="AI73" i="12"/>
  <c r="AI71" i="12"/>
  <c r="AI63" i="12"/>
  <c r="AI55" i="12"/>
  <c r="AI47" i="12"/>
  <c r="AI39" i="12"/>
  <c r="AI31" i="12"/>
  <c r="AI23" i="12"/>
  <c r="AI15" i="12"/>
  <c r="AI7" i="12"/>
  <c r="AI97" i="12"/>
  <c r="AI81" i="12"/>
  <c r="AI70" i="12"/>
  <c r="AI62" i="12"/>
  <c r="AI54" i="12"/>
  <c r="AI46" i="12"/>
  <c r="AI38" i="12"/>
  <c r="AI30" i="12"/>
  <c r="AI22" i="12"/>
  <c r="AI14" i="12"/>
  <c r="AI6" i="12"/>
  <c r="AI96" i="12"/>
  <c r="AI78" i="12"/>
  <c r="AI74" i="12"/>
  <c r="AI69" i="12"/>
  <c r="AI61" i="12"/>
  <c r="AI53" i="12"/>
  <c r="AI45" i="12"/>
  <c r="AI37" i="12"/>
  <c r="AI95" i="12"/>
  <c r="AI68" i="12"/>
  <c r="AI60" i="12"/>
  <c r="AI52" i="12"/>
  <c r="AI44" i="12"/>
  <c r="AI36" i="12"/>
  <c r="AI28" i="12"/>
  <c r="AI20" i="12"/>
  <c r="AI12" i="12"/>
  <c r="AI4" i="12"/>
  <c r="Z3" i="12"/>
  <c r="AI94" i="12"/>
  <c r="AI80" i="12"/>
  <c r="AI67" i="12"/>
  <c r="AI59" i="12"/>
  <c r="AI51" i="12"/>
  <c r="AI43" i="12"/>
  <c r="AI35" i="12"/>
  <c r="AI104" i="12"/>
  <c r="AI88" i="12"/>
  <c r="AI82" i="12"/>
  <c r="AI65" i="12"/>
  <c r="AI57" i="12"/>
  <c r="AI49" i="12"/>
  <c r="AI41" i="12"/>
  <c r="AI21" i="12"/>
  <c r="AI5" i="12"/>
  <c r="AI19" i="12"/>
  <c r="AI34" i="12"/>
  <c r="AI18" i="12"/>
  <c r="AI66" i="12"/>
  <c r="AI33" i="12"/>
  <c r="AI17" i="12"/>
  <c r="AI58" i="12"/>
  <c r="AI29" i="12"/>
  <c r="AI13" i="12"/>
  <c r="AI50" i="12"/>
  <c r="AI27" i="12"/>
  <c r="AI11" i="12"/>
  <c r="AI77" i="12"/>
  <c r="AI42" i="12"/>
  <c r="AI26" i="12"/>
  <c r="AI89" i="12"/>
  <c r="AI25" i="12"/>
  <c r="AI9" i="12"/>
  <c r="AI10" i="12"/>
  <c r="AH3" i="11"/>
  <c r="AH3" i="12"/>
  <c r="F2" i="9"/>
  <c r="AI100" i="13"/>
  <c r="AI92" i="13"/>
  <c r="AI84" i="13"/>
  <c r="AI99" i="13"/>
  <c r="AI91" i="13"/>
  <c r="AI83" i="13"/>
  <c r="AI98" i="13"/>
  <c r="AI90" i="13"/>
  <c r="AI104" i="13"/>
  <c r="AI96" i="13"/>
  <c r="AI88" i="13"/>
  <c r="AI97" i="13"/>
  <c r="AI76" i="13"/>
  <c r="AI68" i="13"/>
  <c r="AI60" i="13"/>
  <c r="AI52" i="13"/>
  <c r="AI44" i="13"/>
  <c r="AI36" i="13"/>
  <c r="AI28" i="13"/>
  <c r="AI20" i="13"/>
  <c r="AI12" i="13"/>
  <c r="AI95" i="13"/>
  <c r="AI75" i="13"/>
  <c r="AI67" i="13"/>
  <c r="AI59" i="13"/>
  <c r="AI51" i="13"/>
  <c r="AI43" i="13"/>
  <c r="AI35" i="13"/>
  <c r="AI94" i="13"/>
  <c r="AI82" i="13"/>
  <c r="AI74" i="13"/>
  <c r="AI66" i="13"/>
  <c r="AI58" i="13"/>
  <c r="AI50" i="13"/>
  <c r="AI42" i="13"/>
  <c r="AI34" i="13"/>
  <c r="AI26" i="13"/>
  <c r="AI93" i="13"/>
  <c r="AI81" i="13"/>
  <c r="AI73" i="13"/>
  <c r="AI89" i="13"/>
  <c r="AI80" i="13"/>
  <c r="AI72" i="13"/>
  <c r="AI101" i="13"/>
  <c r="AI85" i="13"/>
  <c r="AI77" i="13"/>
  <c r="AI69" i="13"/>
  <c r="AI61" i="13"/>
  <c r="AI53" i="13"/>
  <c r="AI45" i="13"/>
  <c r="AI78" i="13"/>
  <c r="AI64" i="13"/>
  <c r="AI48" i="13"/>
  <c r="AI31" i="13"/>
  <c r="AI25" i="13"/>
  <c r="AI10" i="13"/>
  <c r="AI103" i="13"/>
  <c r="AI63" i="13"/>
  <c r="AI47" i="13"/>
  <c r="AI37" i="13"/>
  <c r="AI13" i="13"/>
  <c r="AI9" i="13"/>
  <c r="AI62" i="13"/>
  <c r="AI46" i="13"/>
  <c r="AI33" i="13"/>
  <c r="AI23" i="13"/>
  <c r="AI14" i="13"/>
  <c r="AI8" i="13"/>
  <c r="AI87" i="13"/>
  <c r="AI79" i="13"/>
  <c r="AI57" i="13"/>
  <c r="AI41" i="13"/>
  <c r="AI30" i="13"/>
  <c r="AI102" i="13"/>
  <c r="AI56" i="13"/>
  <c r="AI40" i="13"/>
  <c r="AI71" i="13"/>
  <c r="AI55" i="13"/>
  <c r="AI65" i="13"/>
  <c r="AI49" i="13"/>
  <c r="AI27" i="13"/>
  <c r="AI22" i="13"/>
  <c r="AI19" i="13"/>
  <c r="AI11" i="13"/>
  <c r="AI54" i="13"/>
  <c r="AI29" i="13"/>
  <c r="AI38" i="13"/>
  <c r="AI15" i="13"/>
  <c r="AI7" i="13"/>
  <c r="AI32" i="13"/>
  <c r="AI16" i="13"/>
  <c r="AI6" i="13"/>
  <c r="AI24" i="13"/>
  <c r="AI17" i="13"/>
  <c r="AI5" i="13"/>
  <c r="AI18" i="13"/>
  <c r="AI4" i="13"/>
  <c r="Z3" i="13"/>
  <c r="AI86" i="13"/>
  <c r="AI70" i="13"/>
  <c r="AI21" i="13"/>
  <c r="AI39" i="13"/>
  <c r="AI102" i="8"/>
  <c r="AI94" i="8"/>
  <c r="AI86" i="8"/>
  <c r="AI78" i="8"/>
  <c r="AI70" i="8"/>
  <c r="AI101" i="8"/>
  <c r="AI93" i="8"/>
  <c r="AI85" i="8"/>
  <c r="AI77" i="8"/>
  <c r="AI69" i="8"/>
  <c r="AI100" i="8"/>
  <c r="AI92" i="8"/>
  <c r="AI84" i="8"/>
  <c r="AI76" i="8"/>
  <c r="AI99" i="8"/>
  <c r="AI91" i="8"/>
  <c r="AI83" i="8"/>
  <c r="AI75" i="8"/>
  <c r="AI67" i="8"/>
  <c r="AI98" i="8"/>
  <c r="AI90" i="8"/>
  <c r="AI82" i="8"/>
  <c r="AI74" i="8"/>
  <c r="AI66" i="8"/>
  <c r="AI97" i="8"/>
  <c r="AI104" i="8"/>
  <c r="AI96" i="8"/>
  <c r="AI88" i="8"/>
  <c r="AI80" i="8"/>
  <c r="AI72" i="8"/>
  <c r="AI103" i="8"/>
  <c r="AI95" i="8"/>
  <c r="AI87" i="8"/>
  <c r="AI79" i="8"/>
  <c r="AI89" i="8"/>
  <c r="AI61" i="8"/>
  <c r="AI53" i="8"/>
  <c r="AI45" i="8"/>
  <c r="AI37" i="8"/>
  <c r="AI81" i="8"/>
  <c r="AI60" i="8"/>
  <c r="AI52" i="8"/>
  <c r="AI44" i="8"/>
  <c r="AI36" i="8"/>
  <c r="AI59" i="8"/>
  <c r="AI51" i="8"/>
  <c r="AI43" i="8"/>
  <c r="AI35" i="8"/>
  <c r="AI58" i="8"/>
  <c r="AI50" i="8"/>
  <c r="AI42" i="8"/>
  <c r="AI34" i="8"/>
  <c r="AI71" i="8"/>
  <c r="AI57" i="8"/>
  <c r="AI49" i="8"/>
  <c r="AI41" i="8"/>
  <c r="AI33" i="8"/>
  <c r="AI63" i="8"/>
  <c r="AI55" i="8"/>
  <c r="AI47" i="8"/>
  <c r="AI39" i="8"/>
  <c r="AI40" i="8"/>
  <c r="AI26" i="8"/>
  <c r="AI18" i="8"/>
  <c r="AI10" i="8"/>
  <c r="AI73" i="8"/>
  <c r="AI68" i="8"/>
  <c r="AI38" i="8"/>
  <c r="AI25" i="8"/>
  <c r="AI17" i="8"/>
  <c r="AI9" i="8"/>
  <c r="AI64" i="8"/>
  <c r="AI31" i="8"/>
  <c r="AI24" i="8"/>
  <c r="AI16" i="8"/>
  <c r="AI8" i="8"/>
  <c r="AI62" i="8"/>
  <c r="AI32" i="8"/>
  <c r="AI23" i="8"/>
  <c r="AI15" i="8"/>
  <c r="AI7" i="8"/>
  <c r="AI56" i="8"/>
  <c r="AI65" i="8"/>
  <c r="AI48" i="8"/>
  <c r="AI28" i="8"/>
  <c r="AI20" i="8"/>
  <c r="AI12" i="8"/>
  <c r="AI4" i="8"/>
  <c r="AI46" i="8"/>
  <c r="AI27" i="8"/>
  <c r="AI19" i="8"/>
  <c r="AI11" i="8"/>
  <c r="AI22" i="8"/>
  <c r="AI5" i="8"/>
  <c r="AI30" i="8"/>
  <c r="AI14" i="8"/>
  <c r="AI29" i="8"/>
  <c r="AI54" i="8"/>
  <c r="AI6" i="8"/>
  <c r="AI13" i="8"/>
  <c r="AI21" i="8"/>
  <c r="AH3" i="8"/>
  <c r="AG99" i="4"/>
  <c r="AG91" i="4"/>
  <c r="AG83" i="4"/>
  <c r="AG75" i="4"/>
  <c r="AG67" i="4"/>
  <c r="AG59" i="4"/>
  <c r="AG51" i="4"/>
  <c r="AG43" i="4"/>
  <c r="AG35" i="4"/>
  <c r="AG27" i="4"/>
  <c r="AG19" i="4"/>
  <c r="AG11" i="4"/>
  <c r="AG102" i="4"/>
  <c r="AG94" i="4"/>
  <c r="AG86" i="4"/>
  <c r="AG78" i="4"/>
  <c r="AG70" i="4"/>
  <c r="AG62" i="4"/>
  <c r="AG54" i="4"/>
  <c r="AG46" i="4"/>
  <c r="AG38" i="4"/>
  <c r="AG30" i="4"/>
  <c r="AG22" i="4"/>
  <c r="AG14" i="4"/>
  <c r="AG6" i="4"/>
  <c r="AG97" i="4"/>
  <c r="AG89" i="4"/>
  <c r="AG81" i="4"/>
  <c r="AG73" i="4"/>
  <c r="AG65" i="4"/>
  <c r="AG57" i="4"/>
  <c r="AG49" i="4"/>
  <c r="AG41" i="4"/>
  <c r="AG33" i="4"/>
  <c r="AG25" i="4"/>
  <c r="AG17" i="4"/>
  <c r="AG9" i="4"/>
  <c r="AG100" i="4"/>
  <c r="AG92" i="4"/>
  <c r="AG84" i="4"/>
  <c r="AG76" i="4"/>
  <c r="AG68" i="4"/>
  <c r="AG60" i="4"/>
  <c r="AG52" i="4"/>
  <c r="AG44" i="4"/>
  <c r="AG36" i="4"/>
  <c r="AG28" i="4"/>
  <c r="AG20" i="4"/>
  <c r="AG12" i="4"/>
  <c r="AG4" i="4"/>
  <c r="AG103" i="4"/>
  <c r="AG95" i="4"/>
  <c r="AG87" i="4"/>
  <c r="AG79" i="4"/>
  <c r="AG71" i="4"/>
  <c r="AG63" i="4"/>
  <c r="AG55" i="4"/>
  <c r="AG47" i="4"/>
  <c r="AG39" i="4"/>
  <c r="AG31" i="4"/>
  <c r="AG23" i="4"/>
  <c r="AG15" i="4"/>
  <c r="AG7" i="4"/>
  <c r="AG98" i="4"/>
  <c r="AG90" i="4"/>
  <c r="AG82" i="4"/>
  <c r="AG74" i="4"/>
  <c r="AG66" i="4"/>
  <c r="AG58" i="4"/>
  <c r="AG50" i="4"/>
  <c r="AG42" i="4"/>
  <c r="AG34" i="4"/>
  <c r="AG26" i="4"/>
  <c r="AG18" i="4"/>
  <c r="AG10" i="4"/>
  <c r="AG101" i="4"/>
  <c r="AG93" i="4"/>
  <c r="AG85" i="4"/>
  <c r="AG77" i="4"/>
  <c r="AG69" i="4"/>
  <c r="AG61" i="4"/>
  <c r="AG53" i="4"/>
  <c r="AG45" i="4"/>
  <c r="AG37" i="4"/>
  <c r="AG29" i="4"/>
  <c r="AG21" i="4"/>
  <c r="AG13" i="4"/>
  <c r="AG5" i="4"/>
  <c r="AG104" i="4"/>
  <c r="AG96" i="4"/>
  <c r="AG88" i="4"/>
  <c r="AG80" i="4"/>
  <c r="AG72" i="4"/>
  <c r="AG64" i="4"/>
  <c r="AG56" i="4"/>
  <c r="AG48" i="4"/>
  <c r="AG40" i="4"/>
  <c r="AG32" i="4"/>
  <c r="AG24" i="4"/>
  <c r="AG16" i="4"/>
  <c r="AG8" i="4"/>
  <c r="AG104" i="1"/>
  <c r="AG96" i="1"/>
  <c r="AG88" i="1"/>
  <c r="AG80" i="1"/>
  <c r="AG72" i="1"/>
  <c r="AG64" i="1"/>
  <c r="AG56" i="1"/>
  <c r="AG48" i="1"/>
  <c r="AG40" i="1"/>
  <c r="AG32" i="1"/>
  <c r="AG24" i="1"/>
  <c r="AG16" i="1"/>
  <c r="AG8" i="1"/>
  <c r="AG99" i="1"/>
  <c r="AG91" i="1"/>
  <c r="AG83" i="1"/>
  <c r="AG75" i="1"/>
  <c r="AG67" i="1"/>
  <c r="AG59" i="1"/>
  <c r="AG51" i="1"/>
  <c r="AG43" i="1"/>
  <c r="AG35" i="1"/>
  <c r="AG27" i="1"/>
  <c r="AG19" i="1"/>
  <c r="AG11" i="1"/>
  <c r="AG102" i="1"/>
  <c r="AG94" i="1"/>
  <c r="AG86" i="1"/>
  <c r="AG78" i="1"/>
  <c r="AG70" i="1"/>
  <c r="AG62" i="1"/>
  <c r="AG54" i="1"/>
  <c r="AG46" i="1"/>
  <c r="AG38" i="1"/>
  <c r="AG30" i="1"/>
  <c r="AG22" i="1"/>
  <c r="AG14" i="1"/>
  <c r="AG6" i="1"/>
  <c r="AG97" i="1"/>
  <c r="AG89" i="1"/>
  <c r="AG81" i="1"/>
  <c r="AG73" i="1"/>
  <c r="AG65" i="1"/>
  <c r="AG57" i="1"/>
  <c r="AG49" i="1"/>
  <c r="AG41" i="1"/>
  <c r="AG33" i="1"/>
  <c r="AG25" i="1"/>
  <c r="AG17" i="1"/>
  <c r="AG9" i="1"/>
  <c r="AG100" i="1"/>
  <c r="AG92" i="1"/>
  <c r="AG84" i="1"/>
  <c r="AG76" i="1"/>
  <c r="AG68" i="1"/>
  <c r="AG60" i="1"/>
  <c r="AG52" i="1"/>
  <c r="AG44" i="1"/>
  <c r="AG36" i="1"/>
  <c r="AG28" i="1"/>
  <c r="AG20" i="1"/>
  <c r="AG12" i="1"/>
  <c r="AG103" i="1"/>
  <c r="AG95" i="1"/>
  <c r="AG87" i="1"/>
  <c r="AG79" i="1"/>
  <c r="AG71" i="1"/>
  <c r="AG63" i="1"/>
  <c r="AG55" i="1"/>
  <c r="AG47" i="1"/>
  <c r="AG39" i="1"/>
  <c r="AG31" i="1"/>
  <c r="AG23" i="1"/>
  <c r="AG15" i="1"/>
  <c r="AG7" i="1"/>
  <c r="AG98" i="1"/>
  <c r="AG90" i="1"/>
  <c r="AG82" i="1"/>
  <c r="AG74" i="1"/>
  <c r="AG66" i="1"/>
  <c r="AG58" i="1"/>
  <c r="AG50" i="1"/>
  <c r="AG42" i="1"/>
  <c r="AG34" i="1"/>
  <c r="AG26" i="1"/>
  <c r="AG18" i="1"/>
  <c r="AG10" i="1"/>
  <c r="AG101" i="1"/>
  <c r="AG93" i="1"/>
  <c r="AG85" i="1"/>
  <c r="AG77" i="1"/>
  <c r="AG69" i="1"/>
  <c r="AG37" i="1"/>
  <c r="AG61" i="1"/>
  <c r="AG21" i="1"/>
  <c r="AG13" i="1"/>
  <c r="AG45" i="1"/>
  <c r="AG4" i="1"/>
  <c r="AG29" i="1"/>
  <c r="AG53" i="1"/>
  <c r="AG5" i="1"/>
  <c r="AG99" i="3"/>
  <c r="AG91" i="3"/>
  <c r="AG83" i="3"/>
  <c r="AG75" i="3"/>
  <c r="AG67" i="3"/>
  <c r="AG102" i="3"/>
  <c r="AG94" i="3"/>
  <c r="AG86" i="3"/>
  <c r="AG78" i="3"/>
  <c r="AG70" i="3"/>
  <c r="AG62" i="3"/>
  <c r="AG97" i="3"/>
  <c r="AG89" i="3"/>
  <c r="AG81" i="3"/>
  <c r="AG73" i="3"/>
  <c r="AG65" i="3"/>
  <c r="AG57" i="3"/>
  <c r="AG100" i="3"/>
  <c r="AG92" i="3"/>
  <c r="AG84" i="3"/>
  <c r="AG76" i="3"/>
  <c r="AG103" i="3"/>
  <c r="AG95" i="3"/>
  <c r="AG87" i="3"/>
  <c r="AG79" i="3"/>
  <c r="AG71" i="3"/>
  <c r="AG63" i="3"/>
  <c r="AG98" i="3"/>
  <c r="AG90" i="3"/>
  <c r="AG82" i="3"/>
  <c r="AG74" i="3"/>
  <c r="AG101" i="3"/>
  <c r="AG93" i="3"/>
  <c r="AG85" i="3"/>
  <c r="AG104" i="3"/>
  <c r="AG96" i="3"/>
  <c r="AG88" i="3"/>
  <c r="AG80" i="3"/>
  <c r="AG72" i="3"/>
  <c r="AG64" i="3"/>
  <c r="AG56" i="3"/>
  <c r="AG54" i="3"/>
  <c r="AG46" i="3"/>
  <c r="AG38" i="3"/>
  <c r="AG30" i="3"/>
  <c r="AG22" i="3"/>
  <c r="AG14" i="3"/>
  <c r="AG6" i="3"/>
  <c r="AG59" i="3"/>
  <c r="AG49" i="3"/>
  <c r="AG41" i="3"/>
  <c r="AG33" i="3"/>
  <c r="AG25" i="3"/>
  <c r="AG17" i="3"/>
  <c r="AG9" i="3"/>
  <c r="AG52" i="3"/>
  <c r="AG44" i="3"/>
  <c r="AG36" i="3"/>
  <c r="AG28" i="3"/>
  <c r="AG20" i="3"/>
  <c r="AG12" i="3"/>
  <c r="AG4" i="3"/>
  <c r="AG77" i="3"/>
  <c r="AG66" i="3"/>
  <c r="AG58" i="3"/>
  <c r="AG55" i="3"/>
  <c r="AG47" i="3"/>
  <c r="AG39" i="3"/>
  <c r="AG31" i="3"/>
  <c r="AG23" i="3"/>
  <c r="AG15" i="3"/>
  <c r="AG7" i="3"/>
  <c r="AG50" i="3"/>
  <c r="AG42" i="3"/>
  <c r="AG34" i="3"/>
  <c r="AG26" i="3"/>
  <c r="AG18" i="3"/>
  <c r="AG10" i="3"/>
  <c r="AG61" i="3"/>
  <c r="AG53" i="3"/>
  <c r="AG45" i="3"/>
  <c r="AG37" i="3"/>
  <c r="AG29" i="3"/>
  <c r="AG21" i="3"/>
  <c r="AG13" i="3"/>
  <c r="AG5" i="3"/>
  <c r="AG69" i="3"/>
  <c r="AG60" i="3"/>
  <c r="AG48" i="3"/>
  <c r="AG40" i="3"/>
  <c r="AG32" i="3"/>
  <c r="AG24" i="3"/>
  <c r="AG16" i="3"/>
  <c r="AG8" i="3"/>
  <c r="AG68" i="3"/>
  <c r="AG51" i="3"/>
  <c r="AG43" i="3"/>
  <c r="AG35" i="3"/>
  <c r="AG27" i="3"/>
  <c r="AG19" i="3"/>
  <c r="AG11" i="3"/>
  <c r="AI82" i="7" l="1"/>
  <c r="Y82" i="9"/>
  <c r="Y97" i="9"/>
  <c r="AI97" i="7"/>
  <c r="Y94" i="9"/>
  <c r="AI94" i="7"/>
  <c r="AI36" i="7"/>
  <c r="Y36" i="9"/>
  <c r="AI89" i="7"/>
  <c r="Y89" i="9"/>
  <c r="AI92" i="7"/>
  <c r="Y92" i="9"/>
  <c r="AI17" i="7"/>
  <c r="Y17" i="9"/>
  <c r="AI40" i="7"/>
  <c r="Y40" i="9"/>
  <c r="AI21" i="7"/>
  <c r="Y21" i="9"/>
  <c r="AI56" i="7"/>
  <c r="Y56" i="9"/>
  <c r="AI10" i="7"/>
  <c r="Y10" i="9"/>
  <c r="Y38" i="9"/>
  <c r="AI38" i="7"/>
  <c r="AI29" i="7"/>
  <c r="Y29" i="9"/>
  <c r="Y101" i="9"/>
  <c r="AI101" i="7"/>
  <c r="AI70" i="7"/>
  <c r="Y70" i="9"/>
  <c r="AI45" i="7"/>
  <c r="Y45" i="9"/>
  <c r="AI5" i="7"/>
  <c r="Y5" i="9"/>
  <c r="AI75" i="7"/>
  <c r="Y75" i="9"/>
  <c r="AI102" i="7"/>
  <c r="Y102" i="9"/>
  <c r="AI14" i="7"/>
  <c r="Y14" i="9"/>
  <c r="AI51" i="7"/>
  <c r="Y51" i="9"/>
  <c r="AI69" i="7"/>
  <c r="Y69" i="9"/>
  <c r="AI16" i="7"/>
  <c r="Y16" i="9"/>
  <c r="AI66" i="7"/>
  <c r="Y66" i="9"/>
  <c r="AI78" i="7"/>
  <c r="Y78" i="9"/>
  <c r="AI79" i="7"/>
  <c r="Y79" i="9"/>
  <c r="AI39" i="7"/>
  <c r="Y39" i="9"/>
  <c r="AI76" i="7"/>
  <c r="Y76" i="9"/>
  <c r="AI88" i="7"/>
  <c r="Y88" i="9"/>
  <c r="Y31" i="9"/>
  <c r="AI31" i="7"/>
  <c r="AI98" i="7"/>
  <c r="Y98" i="9"/>
  <c r="AI67" i="7"/>
  <c r="Y67" i="9"/>
  <c r="AI20" i="7"/>
  <c r="Y20" i="9"/>
  <c r="AI12" i="7"/>
  <c r="Y12" i="9"/>
  <c r="Y7" i="9"/>
  <c r="AI7" i="7"/>
  <c r="Y91" i="9"/>
  <c r="AI91" i="7"/>
  <c r="AI26" i="7"/>
  <c r="Y26" i="9"/>
  <c r="AI37" i="7"/>
  <c r="Y37" i="9"/>
  <c r="AI58" i="7"/>
  <c r="Y58" i="9"/>
  <c r="AI73" i="7"/>
  <c r="Y73" i="9"/>
  <c r="AI80" i="7"/>
  <c r="Y80" i="9"/>
  <c r="AI100" i="7"/>
  <c r="Y100" i="9"/>
  <c r="AI61" i="7"/>
  <c r="Y61" i="9"/>
  <c r="AI18" i="7"/>
  <c r="Y18" i="9"/>
  <c r="AI59" i="7"/>
  <c r="Y59" i="9"/>
  <c r="AI6" i="7"/>
  <c r="Y6" i="9"/>
  <c r="Y41" i="9"/>
  <c r="AI41" i="7"/>
  <c r="AI83" i="7"/>
  <c r="Y83" i="9"/>
  <c r="Y4" i="9"/>
  <c r="AI4" i="7"/>
  <c r="AI50" i="7"/>
  <c r="Y50" i="9"/>
  <c r="AI84" i="7"/>
  <c r="Y84" i="9"/>
  <c r="AI9" i="7"/>
  <c r="Y9" i="9"/>
  <c r="AI65" i="7"/>
  <c r="Y65" i="9"/>
  <c r="AH3" i="7"/>
  <c r="AI86" i="7"/>
  <c r="Y86" i="9"/>
  <c r="AI77" i="7"/>
  <c r="Y77" i="9"/>
  <c r="AI81" i="7"/>
  <c r="Y81" i="9"/>
  <c r="Y95" i="9"/>
  <c r="AI95" i="7"/>
  <c r="Y15" i="9"/>
  <c r="AI15" i="7"/>
  <c r="AI55" i="7"/>
  <c r="Y55" i="9"/>
  <c r="AI47" i="7"/>
  <c r="Y47" i="9"/>
  <c r="AI53" i="7"/>
  <c r="Y53" i="9"/>
  <c r="AI22" i="7"/>
  <c r="Y22" i="9"/>
  <c r="Y54" i="9"/>
  <c r="AI54" i="7"/>
  <c r="AI64" i="7"/>
  <c r="Y64" i="9"/>
  <c r="AI87" i="7"/>
  <c r="Y87" i="9"/>
  <c r="Y35" i="9"/>
  <c r="AI35" i="7"/>
  <c r="AI32" i="7"/>
  <c r="Y32" i="9"/>
  <c r="Y93" i="9"/>
  <c r="AI93" i="7"/>
  <c r="AI74" i="7"/>
  <c r="Y74" i="9"/>
  <c r="Y46" i="9"/>
  <c r="AI46" i="7"/>
  <c r="AI30" i="7"/>
  <c r="Y30" i="9"/>
  <c r="Y99" i="9"/>
  <c r="AI99" i="7"/>
  <c r="AI48" i="7"/>
  <c r="Y48" i="9"/>
  <c r="Y44" i="9"/>
  <c r="AI44" i="7"/>
  <c r="AI8" i="7"/>
  <c r="Y8" i="9"/>
  <c r="Y52" i="9"/>
  <c r="AI52" i="7"/>
  <c r="AI71" i="7"/>
  <c r="Y71" i="9"/>
  <c r="AI62" i="7"/>
  <c r="Y62" i="9"/>
  <c r="Y23" i="9"/>
  <c r="AI23" i="7"/>
  <c r="AI96" i="7"/>
  <c r="Y96" i="9"/>
  <c r="AI72" i="7"/>
  <c r="Y72" i="9"/>
  <c r="AI28" i="7"/>
  <c r="Y28" i="9"/>
  <c r="AI13" i="7"/>
  <c r="Y13" i="9"/>
  <c r="AI104" i="7"/>
  <c r="Y104" i="9"/>
  <c r="AI60" i="7"/>
  <c r="Y60" i="9"/>
  <c r="AI34" i="7"/>
  <c r="Y34" i="9"/>
  <c r="AI42" i="7"/>
  <c r="Y42" i="9"/>
  <c r="Y11" i="9"/>
  <c r="AI11" i="7"/>
  <c r="AI25" i="7"/>
  <c r="Y25" i="9"/>
  <c r="AI24" i="7"/>
  <c r="Y24" i="9"/>
  <c r="AI90" i="7"/>
  <c r="Y90" i="9"/>
  <c r="Y19" i="9"/>
  <c r="AI19" i="7"/>
  <c r="AI63" i="7"/>
  <c r="Y63" i="9"/>
  <c r="AI68" i="7"/>
  <c r="Y68" i="9"/>
  <c r="Y103" i="9"/>
  <c r="AI103" i="7"/>
  <c r="AI57" i="7"/>
  <c r="Y57" i="9"/>
  <c r="Y49" i="9"/>
  <c r="AI49" i="7"/>
  <c r="AI33" i="7"/>
  <c r="Y33" i="9"/>
  <c r="AI85" i="7"/>
  <c r="Y85" i="9"/>
  <c r="AI43" i="7"/>
  <c r="Y43" i="9"/>
  <c r="Y27" i="9"/>
  <c r="AI27" i="7"/>
  <c r="AI3" i="14"/>
  <c r="AJ97" i="11"/>
  <c r="AJ89" i="11"/>
  <c r="AJ81" i="11"/>
  <c r="AJ73" i="11"/>
  <c r="AJ65" i="11"/>
  <c r="AJ57" i="11"/>
  <c r="AJ104" i="11"/>
  <c r="AJ96" i="11"/>
  <c r="AJ88" i="11"/>
  <c r="AJ80" i="11"/>
  <c r="AJ72" i="11"/>
  <c r="AJ64" i="11"/>
  <c r="AJ56" i="11"/>
  <c r="AJ103" i="11"/>
  <c r="AJ95" i="11"/>
  <c r="AJ87" i="11"/>
  <c r="AJ79" i="11"/>
  <c r="AJ71" i="11"/>
  <c r="AJ63" i="11"/>
  <c r="AJ101" i="11"/>
  <c r="AJ93" i="11"/>
  <c r="AJ85" i="11"/>
  <c r="AJ77" i="11"/>
  <c r="AJ69" i="11"/>
  <c r="AJ94" i="11"/>
  <c r="AJ78" i="11"/>
  <c r="AJ59" i="11"/>
  <c r="AJ47" i="11"/>
  <c r="AJ39" i="11"/>
  <c r="AJ31" i="11"/>
  <c r="AJ23" i="11"/>
  <c r="AJ15" i="11"/>
  <c r="AJ7" i="11"/>
  <c r="AJ92" i="11"/>
  <c r="AJ76" i="11"/>
  <c r="AJ61" i="11"/>
  <c r="AJ52" i="11"/>
  <c r="AJ46" i="11"/>
  <c r="AJ38" i="11"/>
  <c r="AJ30" i="11"/>
  <c r="AJ22" i="11"/>
  <c r="AJ14" i="11"/>
  <c r="AJ6" i="11"/>
  <c r="AJ91" i="11"/>
  <c r="AJ75" i="11"/>
  <c r="AJ67" i="11"/>
  <c r="AJ55" i="11"/>
  <c r="AJ45" i="11"/>
  <c r="AJ37" i="11"/>
  <c r="AJ29" i="11"/>
  <c r="AJ21" i="11"/>
  <c r="AJ13" i="11"/>
  <c r="AJ5" i="11"/>
  <c r="AJ90" i="11"/>
  <c r="AJ74" i="11"/>
  <c r="AJ44" i="11"/>
  <c r="AJ36" i="11"/>
  <c r="AJ28" i="11"/>
  <c r="AJ102" i="11"/>
  <c r="AJ86" i="11"/>
  <c r="AJ70" i="11"/>
  <c r="AJ60" i="11"/>
  <c r="AJ53" i="11"/>
  <c r="AJ43" i="11"/>
  <c r="AJ35" i="11"/>
  <c r="AJ27" i="11"/>
  <c r="AJ100" i="11"/>
  <c r="AJ84" i="11"/>
  <c r="AJ66" i="11"/>
  <c r="AJ58" i="11"/>
  <c r="AJ50" i="11"/>
  <c r="AJ42" i="11"/>
  <c r="AJ34" i="11"/>
  <c r="AJ98" i="11"/>
  <c r="AJ82" i="11"/>
  <c r="AJ68" i="11"/>
  <c r="AJ54" i="11"/>
  <c r="AJ48" i="11"/>
  <c r="AJ40" i="11"/>
  <c r="AJ32" i="11"/>
  <c r="AJ24" i="11"/>
  <c r="AJ16" i="11"/>
  <c r="AJ8" i="11"/>
  <c r="AJ83" i="11"/>
  <c r="AJ62" i="11"/>
  <c r="AJ12" i="11"/>
  <c r="AJ51" i="11"/>
  <c r="AJ11" i="11"/>
  <c r="AJ26" i="11"/>
  <c r="AJ10" i="11"/>
  <c r="AJ25" i="11"/>
  <c r="AJ9" i="11"/>
  <c r="AJ20" i="11"/>
  <c r="AJ4" i="11"/>
  <c r="AA3" i="11"/>
  <c r="AJ41" i="11"/>
  <c r="AJ18" i="11"/>
  <c r="AJ99" i="11"/>
  <c r="AJ33" i="11"/>
  <c r="AJ17" i="11"/>
  <c r="AJ49" i="11"/>
  <c r="AJ19" i="11"/>
  <c r="AJ97" i="10"/>
  <c r="AJ89" i="10"/>
  <c r="AJ81" i="10"/>
  <c r="AJ73" i="10"/>
  <c r="AJ65" i="10"/>
  <c r="AJ104" i="10"/>
  <c r="AJ96" i="10"/>
  <c r="AJ88" i="10"/>
  <c r="AJ80" i="10"/>
  <c r="AJ72" i="10"/>
  <c r="AJ64" i="10"/>
  <c r="AJ56" i="10"/>
  <c r="AJ103" i="10"/>
  <c r="AJ95" i="10"/>
  <c r="AJ87" i="10"/>
  <c r="AJ79" i="10"/>
  <c r="AJ71" i="10"/>
  <c r="AJ63" i="10"/>
  <c r="AJ98" i="10"/>
  <c r="AJ90" i="10"/>
  <c r="AJ82" i="10"/>
  <c r="AJ74" i="10"/>
  <c r="AJ102" i="10"/>
  <c r="AJ86" i="10"/>
  <c r="AJ66" i="10"/>
  <c r="AJ55" i="10"/>
  <c r="AJ47" i="10"/>
  <c r="AJ39" i="10"/>
  <c r="AJ31" i="10"/>
  <c r="AJ23" i="10"/>
  <c r="AJ15" i="10"/>
  <c r="AJ7" i="10"/>
  <c r="AJ101" i="10"/>
  <c r="AJ85" i="10"/>
  <c r="AJ62" i="10"/>
  <c r="AJ60" i="10"/>
  <c r="AJ54" i="10"/>
  <c r="AJ46" i="10"/>
  <c r="AJ38" i="10"/>
  <c r="AJ30" i="10"/>
  <c r="AJ22" i="10"/>
  <c r="AJ14" i="10"/>
  <c r="AJ6" i="10"/>
  <c r="AJ100" i="10"/>
  <c r="AJ84" i="10"/>
  <c r="AJ68" i="10"/>
  <c r="AJ57" i="10"/>
  <c r="AJ53" i="10"/>
  <c r="AJ45" i="10"/>
  <c r="AJ37" i="10"/>
  <c r="AJ29" i="10"/>
  <c r="AJ21" i="10"/>
  <c r="AJ13" i="10"/>
  <c r="AJ5" i="10"/>
  <c r="AJ99" i="10"/>
  <c r="AJ83" i="10"/>
  <c r="AJ58" i="10"/>
  <c r="AJ52" i="10"/>
  <c r="AJ44" i="10"/>
  <c r="AJ36" i="10"/>
  <c r="AJ28" i="10"/>
  <c r="AJ20" i="10"/>
  <c r="AJ12" i="10"/>
  <c r="AJ4" i="10"/>
  <c r="AA3" i="10"/>
  <c r="AJ94" i="10"/>
  <c r="AJ78" i="10"/>
  <c r="AJ70" i="10"/>
  <c r="AJ61" i="10"/>
  <c r="AJ51" i="10"/>
  <c r="AJ43" i="10"/>
  <c r="AJ35" i="10"/>
  <c r="AJ27" i="10"/>
  <c r="AJ19" i="10"/>
  <c r="AJ11" i="10"/>
  <c r="AJ91" i="10"/>
  <c r="AJ75" i="10"/>
  <c r="AJ69" i="10"/>
  <c r="AJ48" i="10"/>
  <c r="AJ40" i="10"/>
  <c r="AJ32" i="10"/>
  <c r="AJ24" i="10"/>
  <c r="AJ16" i="10"/>
  <c r="AJ8" i="10"/>
  <c r="AJ76" i="10"/>
  <c r="AJ33" i="10"/>
  <c r="AJ42" i="10"/>
  <c r="AJ10" i="10"/>
  <c r="AJ25" i="10"/>
  <c r="AJ93" i="10"/>
  <c r="AJ34" i="10"/>
  <c r="AJ59" i="10"/>
  <c r="AJ49" i="10"/>
  <c r="AJ17" i="10"/>
  <c r="AJ77" i="10"/>
  <c r="AJ67" i="10"/>
  <c r="AJ26" i="10"/>
  <c r="AJ50" i="10"/>
  <c r="AJ18" i="10"/>
  <c r="AJ9" i="10"/>
  <c r="AJ92" i="10"/>
  <c r="AJ41" i="10"/>
  <c r="AI3" i="10"/>
  <c r="AJ99" i="12"/>
  <c r="AJ91" i="12"/>
  <c r="AJ83" i="12"/>
  <c r="AJ75" i="12"/>
  <c r="AJ98" i="12"/>
  <c r="AJ90" i="12"/>
  <c r="AJ82" i="12"/>
  <c r="AJ74" i="12"/>
  <c r="AJ97" i="12"/>
  <c r="AJ89" i="12"/>
  <c r="AJ100" i="12"/>
  <c r="AJ92" i="12"/>
  <c r="AJ84" i="12"/>
  <c r="AJ102" i="12"/>
  <c r="AJ86" i="12"/>
  <c r="AJ73" i="12"/>
  <c r="AJ71" i="12"/>
  <c r="AJ63" i="12"/>
  <c r="AJ55" i="12"/>
  <c r="AJ47" i="12"/>
  <c r="AJ39" i="12"/>
  <c r="AJ31" i="12"/>
  <c r="AJ23" i="12"/>
  <c r="AJ15" i="12"/>
  <c r="AJ7" i="12"/>
  <c r="AJ101" i="12"/>
  <c r="AJ85" i="12"/>
  <c r="AJ81" i="12"/>
  <c r="AJ70" i="12"/>
  <c r="AJ62" i="12"/>
  <c r="AJ54" i="12"/>
  <c r="AJ46" i="12"/>
  <c r="AJ38" i="12"/>
  <c r="AJ30" i="12"/>
  <c r="AJ22" i="12"/>
  <c r="AJ14" i="12"/>
  <c r="AJ6" i="12"/>
  <c r="AJ96" i="12"/>
  <c r="AJ78" i="12"/>
  <c r="AJ76" i="12"/>
  <c r="AJ69" i="12"/>
  <c r="AJ61" i="12"/>
  <c r="AJ53" i="12"/>
  <c r="AJ45" i="12"/>
  <c r="AJ37" i="12"/>
  <c r="AJ29" i="12"/>
  <c r="AJ21" i="12"/>
  <c r="AJ13" i="12"/>
  <c r="AJ5" i="12"/>
  <c r="AJ95" i="12"/>
  <c r="AJ68" i="12"/>
  <c r="AJ60" i="12"/>
  <c r="AJ52" i="12"/>
  <c r="AJ44" i="12"/>
  <c r="AJ36" i="12"/>
  <c r="AJ94" i="12"/>
  <c r="AJ80" i="12"/>
  <c r="AJ67" i="12"/>
  <c r="AJ59" i="12"/>
  <c r="AJ51" i="12"/>
  <c r="AJ43" i="12"/>
  <c r="AJ35" i="12"/>
  <c r="AJ27" i="12"/>
  <c r="AJ19" i="12"/>
  <c r="AJ11" i="12"/>
  <c r="AJ93" i="12"/>
  <c r="AJ77" i="12"/>
  <c r="AJ66" i="12"/>
  <c r="AJ58" i="12"/>
  <c r="AJ50" i="12"/>
  <c r="AJ42" i="12"/>
  <c r="AJ34" i="12"/>
  <c r="AJ103" i="12"/>
  <c r="AJ87" i="12"/>
  <c r="AJ79" i="12"/>
  <c r="AJ72" i="12"/>
  <c r="AJ64" i="12"/>
  <c r="AJ56" i="12"/>
  <c r="AJ48" i="12"/>
  <c r="AJ40" i="12"/>
  <c r="AJ88" i="12"/>
  <c r="AJ41" i="12"/>
  <c r="AJ20" i="12"/>
  <c r="AJ4" i="12"/>
  <c r="AA3" i="12"/>
  <c r="AJ18" i="12"/>
  <c r="AJ33" i="12"/>
  <c r="AJ17" i="12"/>
  <c r="AJ32" i="12"/>
  <c r="AJ16" i="12"/>
  <c r="AJ28" i="12"/>
  <c r="AJ12" i="12"/>
  <c r="AJ65" i="12"/>
  <c r="AJ26" i="12"/>
  <c r="AJ10" i="12"/>
  <c r="AJ57" i="12"/>
  <c r="AJ25" i="12"/>
  <c r="AJ104" i="12"/>
  <c r="AJ49" i="12"/>
  <c r="AJ24" i="12"/>
  <c r="AJ8" i="12"/>
  <c r="AJ9" i="12"/>
  <c r="AI3" i="12"/>
  <c r="G2" i="9"/>
  <c r="AJ99" i="13"/>
  <c r="AJ91" i="13"/>
  <c r="AJ83" i="13"/>
  <c r="AJ98" i="13"/>
  <c r="AJ90" i="13"/>
  <c r="AJ97" i="13"/>
  <c r="AJ89" i="13"/>
  <c r="AJ103" i="13"/>
  <c r="AJ95" i="13"/>
  <c r="AJ87" i="13"/>
  <c r="AJ96" i="13"/>
  <c r="AJ75" i="13"/>
  <c r="AJ67" i="13"/>
  <c r="AJ59" i="13"/>
  <c r="AJ51" i="13"/>
  <c r="AJ43" i="13"/>
  <c r="AJ35" i="13"/>
  <c r="AJ27" i="13"/>
  <c r="AJ19" i="13"/>
  <c r="AJ94" i="13"/>
  <c r="AJ82" i="13"/>
  <c r="AJ74" i="13"/>
  <c r="AJ66" i="13"/>
  <c r="AJ58" i="13"/>
  <c r="AJ50" i="13"/>
  <c r="AJ42" i="13"/>
  <c r="AJ34" i="13"/>
  <c r="AJ93" i="13"/>
  <c r="AJ81" i="13"/>
  <c r="AJ73" i="13"/>
  <c r="AJ65" i="13"/>
  <c r="AJ57" i="13"/>
  <c r="AJ49" i="13"/>
  <c r="AJ41" i="13"/>
  <c r="AJ33" i="13"/>
  <c r="AJ25" i="13"/>
  <c r="AJ92" i="13"/>
  <c r="AJ80" i="13"/>
  <c r="AJ72" i="13"/>
  <c r="AJ104" i="13"/>
  <c r="AJ88" i="13"/>
  <c r="AJ79" i="13"/>
  <c r="AJ71" i="13"/>
  <c r="AJ100" i="13"/>
  <c r="AJ84" i="13"/>
  <c r="AJ76" i="13"/>
  <c r="AJ68" i="13"/>
  <c r="AJ60" i="13"/>
  <c r="AJ52" i="13"/>
  <c r="AJ44" i="13"/>
  <c r="AJ85" i="13"/>
  <c r="AJ63" i="13"/>
  <c r="AJ47" i="13"/>
  <c r="AJ37" i="13"/>
  <c r="AJ20" i="13"/>
  <c r="AJ13" i="13"/>
  <c r="AJ9" i="13"/>
  <c r="AJ62" i="13"/>
  <c r="AJ46" i="13"/>
  <c r="AJ23" i="13"/>
  <c r="AJ14" i="13"/>
  <c r="AJ8" i="13"/>
  <c r="AJ61" i="13"/>
  <c r="AJ45" i="13"/>
  <c r="AJ30" i="13"/>
  <c r="AJ28" i="13"/>
  <c r="AJ15" i="13"/>
  <c r="AJ7" i="13"/>
  <c r="AJ102" i="13"/>
  <c r="AJ56" i="13"/>
  <c r="AJ40" i="13"/>
  <c r="AJ36" i="13"/>
  <c r="AJ77" i="13"/>
  <c r="AJ55" i="13"/>
  <c r="AJ39" i="13"/>
  <c r="AJ86" i="13"/>
  <c r="AJ70" i="13"/>
  <c r="AJ54" i="13"/>
  <c r="AJ78" i="13"/>
  <c r="AJ64" i="13"/>
  <c r="AJ48" i="13"/>
  <c r="AJ31" i="13"/>
  <c r="AJ12" i="13"/>
  <c r="AJ10" i="13"/>
  <c r="AJ69" i="13"/>
  <c r="AJ38" i="13"/>
  <c r="AJ53" i="13"/>
  <c r="AJ22" i="13"/>
  <c r="AJ11" i="13"/>
  <c r="AJ32" i="13"/>
  <c r="AJ16" i="13"/>
  <c r="AJ6" i="13"/>
  <c r="AJ101" i="13"/>
  <c r="AJ24" i="13"/>
  <c r="AJ17" i="13"/>
  <c r="AJ5" i="13"/>
  <c r="AJ18" i="13"/>
  <c r="AJ4" i="13"/>
  <c r="AA3" i="13"/>
  <c r="AJ29" i="13"/>
  <c r="AJ21" i="13"/>
  <c r="AJ26" i="13"/>
  <c r="AI3" i="13"/>
  <c r="AI3" i="11"/>
  <c r="AJ100" i="14"/>
  <c r="AJ92" i="14"/>
  <c r="AJ84" i="14"/>
  <c r="AJ76" i="14"/>
  <c r="AJ68" i="14"/>
  <c r="AJ99" i="14"/>
  <c r="AJ91" i="14"/>
  <c r="AJ83" i="14"/>
  <c r="AJ75" i="14"/>
  <c r="AJ67" i="14"/>
  <c r="AJ98" i="14"/>
  <c r="AJ90" i="14"/>
  <c r="AJ82" i="14"/>
  <c r="AJ74" i="14"/>
  <c r="AJ66" i="14"/>
  <c r="AJ97" i="14"/>
  <c r="AJ89" i="14"/>
  <c r="AJ81" i="14"/>
  <c r="AJ73" i="14"/>
  <c r="AJ65" i="14"/>
  <c r="AJ104" i="14"/>
  <c r="AJ96" i="14"/>
  <c r="AJ88" i="14"/>
  <c r="AJ80" i="14"/>
  <c r="AJ72" i="14"/>
  <c r="AJ102" i="14"/>
  <c r="AJ94" i="14"/>
  <c r="AJ86" i="14"/>
  <c r="AJ78" i="14"/>
  <c r="AJ70" i="14"/>
  <c r="AJ85" i="14"/>
  <c r="AJ59" i="14"/>
  <c r="AJ51" i="14"/>
  <c r="AJ43" i="14"/>
  <c r="AJ35" i="14"/>
  <c r="AJ79" i="14"/>
  <c r="AJ58" i="14"/>
  <c r="AJ50" i="14"/>
  <c r="AJ42" i="14"/>
  <c r="AJ34" i="14"/>
  <c r="AJ77" i="14"/>
  <c r="AJ57" i="14"/>
  <c r="AJ49" i="14"/>
  <c r="AJ41" i="14"/>
  <c r="AJ103" i="14"/>
  <c r="AJ95" i="14"/>
  <c r="AJ63" i="14"/>
  <c r="AJ54" i="14"/>
  <c r="AJ45" i="14"/>
  <c r="AJ36" i="14"/>
  <c r="AJ33" i="14"/>
  <c r="AJ25" i="14"/>
  <c r="AJ17" i="14"/>
  <c r="AJ9" i="14"/>
  <c r="AJ60" i="14"/>
  <c r="AJ32" i="14"/>
  <c r="AJ24" i="14"/>
  <c r="AJ16" i="14"/>
  <c r="AJ8" i="14"/>
  <c r="AJ69" i="14"/>
  <c r="AJ56" i="14"/>
  <c r="AJ47" i="14"/>
  <c r="AJ38" i="14"/>
  <c r="AJ31" i="14"/>
  <c r="AJ23" i="14"/>
  <c r="AJ15" i="14"/>
  <c r="AJ7" i="14"/>
  <c r="AJ101" i="14"/>
  <c r="AJ87" i="14"/>
  <c r="AJ62" i="14"/>
  <c r="AJ53" i="14"/>
  <c r="AJ44" i="14"/>
  <c r="AJ30" i="14"/>
  <c r="AJ22" i="14"/>
  <c r="AJ14" i="14"/>
  <c r="AJ6" i="14"/>
  <c r="AJ71" i="14"/>
  <c r="AJ40" i="14"/>
  <c r="AJ29" i="14"/>
  <c r="AJ21" i="14"/>
  <c r="AJ13" i="14"/>
  <c r="AJ5" i="14"/>
  <c r="AJ93" i="14"/>
  <c r="AJ64" i="14"/>
  <c r="AJ55" i="14"/>
  <c r="AJ46" i="14"/>
  <c r="AJ37" i="14"/>
  <c r="AJ28" i="14"/>
  <c r="AJ20" i="14"/>
  <c r="AJ12" i="14"/>
  <c r="AJ4" i="14"/>
  <c r="AA3" i="14"/>
  <c r="AJ61" i="14"/>
  <c r="AJ48" i="14"/>
  <c r="AJ39" i="14"/>
  <c r="AJ26" i="14"/>
  <c r="AJ18" i="14"/>
  <c r="AJ10" i="14"/>
  <c r="AJ27" i="14"/>
  <c r="AJ52" i="14"/>
  <c r="AJ19" i="14"/>
  <c r="AJ11" i="14"/>
  <c r="AI3" i="8"/>
  <c r="AJ101" i="8"/>
  <c r="AJ93" i="8"/>
  <c r="AJ85" i="8"/>
  <c r="AJ77" i="8"/>
  <c r="AJ69" i="8"/>
  <c r="AJ100" i="8"/>
  <c r="AJ92" i="8"/>
  <c r="AJ84" i="8"/>
  <c r="AJ76" i="8"/>
  <c r="AJ68" i="8"/>
  <c r="AJ99" i="8"/>
  <c r="AJ91" i="8"/>
  <c r="AJ83" i="8"/>
  <c r="AJ75" i="8"/>
  <c r="AJ98" i="8"/>
  <c r="AJ90" i="8"/>
  <c r="AJ82" i="8"/>
  <c r="AJ74" i="8"/>
  <c r="AJ66" i="8"/>
  <c r="AJ97" i="8"/>
  <c r="AJ89" i="8"/>
  <c r="AJ81" i="8"/>
  <c r="AJ73" i="8"/>
  <c r="AJ65" i="8"/>
  <c r="AJ104" i="8"/>
  <c r="AJ96" i="8"/>
  <c r="AJ103" i="8"/>
  <c r="AJ95" i="8"/>
  <c r="AJ87" i="8"/>
  <c r="AJ79" i="8"/>
  <c r="AJ71" i="8"/>
  <c r="AJ102" i="8"/>
  <c r="AJ94" i="8"/>
  <c r="AJ86" i="8"/>
  <c r="AJ78" i="8"/>
  <c r="AJ60" i="8"/>
  <c r="AJ52" i="8"/>
  <c r="AJ44" i="8"/>
  <c r="AJ36" i="8"/>
  <c r="AJ59" i="8"/>
  <c r="AJ51" i="8"/>
  <c r="AJ43" i="8"/>
  <c r="AJ35" i="8"/>
  <c r="AJ88" i="8"/>
  <c r="AJ70" i="8"/>
  <c r="AJ58" i="8"/>
  <c r="AJ50" i="8"/>
  <c r="AJ42" i="8"/>
  <c r="AJ34" i="8"/>
  <c r="AJ80" i="8"/>
  <c r="AJ57" i="8"/>
  <c r="AJ49" i="8"/>
  <c r="AJ41" i="8"/>
  <c r="AJ33" i="8"/>
  <c r="AJ64" i="8"/>
  <c r="AJ56" i="8"/>
  <c r="AJ48" i="8"/>
  <c r="AJ40" i="8"/>
  <c r="AJ32" i="8"/>
  <c r="AJ62" i="8"/>
  <c r="AJ54" i="8"/>
  <c r="AJ46" i="8"/>
  <c r="AJ38" i="8"/>
  <c r="AJ55" i="8"/>
  <c r="AJ25" i="8"/>
  <c r="AJ17" i="8"/>
  <c r="AJ9" i="8"/>
  <c r="AJ53" i="8"/>
  <c r="AJ31" i="8"/>
  <c r="AJ24" i="8"/>
  <c r="AJ16" i="8"/>
  <c r="AJ8" i="8"/>
  <c r="AJ72" i="8"/>
  <c r="AJ67" i="8"/>
  <c r="AJ47" i="8"/>
  <c r="AJ23" i="8"/>
  <c r="AJ15" i="8"/>
  <c r="AJ7" i="8"/>
  <c r="AJ45" i="8"/>
  <c r="AJ30" i="8"/>
  <c r="AJ22" i="8"/>
  <c r="AJ14" i="8"/>
  <c r="AJ6" i="8"/>
  <c r="AJ63" i="8"/>
  <c r="AJ27" i="8"/>
  <c r="AJ19" i="8"/>
  <c r="AJ11" i="8"/>
  <c r="AJ61" i="8"/>
  <c r="AJ26" i="8"/>
  <c r="AJ18" i="8"/>
  <c r="AJ10" i="8"/>
  <c r="AJ5" i="8"/>
  <c r="AJ13" i="8"/>
  <c r="AJ20" i="8"/>
  <c r="AJ39" i="8"/>
  <c r="AJ29" i="8"/>
  <c r="AJ12" i="8"/>
  <c r="AJ21" i="8"/>
  <c r="AJ37" i="8"/>
  <c r="AJ4" i="8"/>
  <c r="AJ28" i="8"/>
  <c r="AG3" i="3"/>
  <c r="AG3" i="1"/>
  <c r="AG3" i="4"/>
  <c r="AH102" i="4"/>
  <c r="AH94" i="4"/>
  <c r="AH86" i="4"/>
  <c r="AH78" i="4"/>
  <c r="AH70" i="4"/>
  <c r="AH62" i="4"/>
  <c r="AH54" i="4"/>
  <c r="AH46" i="4"/>
  <c r="AH38" i="4"/>
  <c r="AH30" i="4"/>
  <c r="AH22" i="4"/>
  <c r="AH14" i="4"/>
  <c r="AH6" i="4"/>
  <c r="AH97" i="4"/>
  <c r="AH89" i="4"/>
  <c r="AH81" i="4"/>
  <c r="AH73" i="4"/>
  <c r="AH65" i="4"/>
  <c r="AH57" i="4"/>
  <c r="AH49" i="4"/>
  <c r="AH41" i="4"/>
  <c r="AH33" i="4"/>
  <c r="AH25" i="4"/>
  <c r="AH17" i="4"/>
  <c r="AH9" i="4"/>
  <c r="AH100" i="4"/>
  <c r="AH92" i="4"/>
  <c r="AH84" i="4"/>
  <c r="AH76" i="4"/>
  <c r="AH68" i="4"/>
  <c r="AH60" i="4"/>
  <c r="AH52" i="4"/>
  <c r="AH44" i="4"/>
  <c r="AH36" i="4"/>
  <c r="AH28" i="4"/>
  <c r="AH20" i="4"/>
  <c r="AH12" i="4"/>
  <c r="AH4" i="4"/>
  <c r="AH103" i="4"/>
  <c r="AH95" i="4"/>
  <c r="AH87" i="4"/>
  <c r="AH79" i="4"/>
  <c r="AH71" i="4"/>
  <c r="AH63" i="4"/>
  <c r="AH55" i="4"/>
  <c r="AH47" i="4"/>
  <c r="AH39" i="4"/>
  <c r="AH31" i="4"/>
  <c r="AH23" i="4"/>
  <c r="AH15" i="4"/>
  <c r="AH7" i="4"/>
  <c r="AH98" i="4"/>
  <c r="AH90" i="4"/>
  <c r="AH82" i="4"/>
  <c r="AH74" i="4"/>
  <c r="AH66" i="4"/>
  <c r="AH58" i="4"/>
  <c r="AH50" i="4"/>
  <c r="AH42" i="4"/>
  <c r="AH34" i="4"/>
  <c r="AH26" i="4"/>
  <c r="AH18" i="4"/>
  <c r="AH10" i="4"/>
  <c r="AH101" i="4"/>
  <c r="AH93" i="4"/>
  <c r="AH85" i="4"/>
  <c r="AH77" i="4"/>
  <c r="AH69" i="4"/>
  <c r="AH61" i="4"/>
  <c r="AH53" i="4"/>
  <c r="AH45" i="4"/>
  <c r="AH37" i="4"/>
  <c r="AH29" i="4"/>
  <c r="AH21" i="4"/>
  <c r="AH13" i="4"/>
  <c r="AH5" i="4"/>
  <c r="AH104" i="4"/>
  <c r="AH96" i="4"/>
  <c r="AH88" i="4"/>
  <c r="AH80" i="4"/>
  <c r="AH72" i="4"/>
  <c r="AH64" i="4"/>
  <c r="AH56" i="4"/>
  <c r="AH48" i="4"/>
  <c r="AH40" i="4"/>
  <c r="AH32" i="4"/>
  <c r="AH24" i="4"/>
  <c r="AH16" i="4"/>
  <c r="AH8" i="4"/>
  <c r="AH99" i="4"/>
  <c r="AH91" i="4"/>
  <c r="AH83" i="4"/>
  <c r="AH75" i="4"/>
  <c r="AH67" i="4"/>
  <c r="AH59" i="4"/>
  <c r="AH51" i="4"/>
  <c r="AH43" i="4"/>
  <c r="AH35" i="4"/>
  <c r="AH27" i="4"/>
  <c r="AH19" i="4"/>
  <c r="AH11" i="4"/>
  <c r="AH99" i="1"/>
  <c r="AH91" i="1"/>
  <c r="AH83" i="1"/>
  <c r="AH75" i="1"/>
  <c r="AH67" i="1"/>
  <c r="AH59" i="1"/>
  <c r="AH51" i="1"/>
  <c r="AH43" i="1"/>
  <c r="AH35" i="1"/>
  <c r="AH27" i="1"/>
  <c r="AH19" i="1"/>
  <c r="AH11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97" i="1"/>
  <c r="AH89" i="1"/>
  <c r="AH81" i="1"/>
  <c r="AH73" i="1"/>
  <c r="AH65" i="1"/>
  <c r="AH57" i="1"/>
  <c r="AH49" i="1"/>
  <c r="AH41" i="1"/>
  <c r="AH33" i="1"/>
  <c r="AH25" i="1"/>
  <c r="AH17" i="1"/>
  <c r="AH9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103" i="1"/>
  <c r="AH95" i="1"/>
  <c r="AH87" i="1"/>
  <c r="AH79" i="1"/>
  <c r="AH71" i="1"/>
  <c r="AH63" i="1"/>
  <c r="AH55" i="1"/>
  <c r="AH47" i="1"/>
  <c r="AH39" i="1"/>
  <c r="AH31" i="1"/>
  <c r="AH23" i="1"/>
  <c r="AH15" i="1"/>
  <c r="AH98" i="1"/>
  <c r="AH90" i="1"/>
  <c r="AH82" i="1"/>
  <c r="AH74" i="1"/>
  <c r="AH66" i="1"/>
  <c r="AH58" i="1"/>
  <c r="AH50" i="1"/>
  <c r="AH42" i="1"/>
  <c r="AH34" i="1"/>
  <c r="AH26" i="1"/>
  <c r="AH18" i="1"/>
  <c r="AH10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104" i="1"/>
  <c r="AH96" i="1"/>
  <c r="AH88" i="1"/>
  <c r="AH80" i="1"/>
  <c r="AH72" i="1"/>
  <c r="AH64" i="1"/>
  <c r="AH24" i="1"/>
  <c r="AH48" i="1"/>
  <c r="AH8" i="1"/>
  <c r="AH32" i="1"/>
  <c r="AH7" i="1"/>
  <c r="AH56" i="1"/>
  <c r="AH16" i="1"/>
  <c r="AH40" i="1"/>
  <c r="AH102" i="3"/>
  <c r="AH94" i="3"/>
  <c r="AH86" i="3"/>
  <c r="AH78" i="3"/>
  <c r="AH70" i="3"/>
  <c r="AH62" i="3"/>
  <c r="AH97" i="3"/>
  <c r="AH89" i="3"/>
  <c r="AH81" i="3"/>
  <c r="AH73" i="3"/>
  <c r="AH65" i="3"/>
  <c r="AH57" i="3"/>
  <c r="AH100" i="3"/>
  <c r="AH92" i="3"/>
  <c r="AH84" i="3"/>
  <c r="AH76" i="3"/>
  <c r="AH68" i="3"/>
  <c r="AH60" i="3"/>
  <c r="AH103" i="3"/>
  <c r="AH95" i="3"/>
  <c r="AH87" i="3"/>
  <c r="AH79" i="3"/>
  <c r="AH98" i="3"/>
  <c r="AH90" i="3"/>
  <c r="AH82" i="3"/>
  <c r="AH74" i="3"/>
  <c r="AH66" i="3"/>
  <c r="AH58" i="3"/>
  <c r="AH101" i="3"/>
  <c r="AH93" i="3"/>
  <c r="AH85" i="3"/>
  <c r="AH77" i="3"/>
  <c r="AH104" i="3"/>
  <c r="AH96" i="3"/>
  <c r="AH88" i="3"/>
  <c r="AH99" i="3"/>
  <c r="AH91" i="3"/>
  <c r="AH83" i="3"/>
  <c r="AH75" i="3"/>
  <c r="AH67" i="3"/>
  <c r="AH59" i="3"/>
  <c r="AH72" i="3"/>
  <c r="AH63" i="3"/>
  <c r="AH56" i="3"/>
  <c r="AH49" i="3"/>
  <c r="AH41" i="3"/>
  <c r="AH33" i="3"/>
  <c r="AH25" i="3"/>
  <c r="AH17" i="3"/>
  <c r="AH9" i="3"/>
  <c r="AH80" i="3"/>
  <c r="AH71" i="3"/>
  <c r="AH52" i="3"/>
  <c r="AH44" i="3"/>
  <c r="AH36" i="3"/>
  <c r="AH28" i="3"/>
  <c r="AH20" i="3"/>
  <c r="AH12" i="3"/>
  <c r="AH4" i="3"/>
  <c r="AH55" i="3"/>
  <c r="AH47" i="3"/>
  <c r="AH39" i="3"/>
  <c r="AH31" i="3"/>
  <c r="AH23" i="3"/>
  <c r="AH15" i="3"/>
  <c r="AH7" i="3"/>
  <c r="AH50" i="3"/>
  <c r="AH42" i="3"/>
  <c r="AH34" i="3"/>
  <c r="AH26" i="3"/>
  <c r="AH18" i="3"/>
  <c r="AH10" i="3"/>
  <c r="AH61" i="3"/>
  <c r="AH53" i="3"/>
  <c r="AH45" i="3"/>
  <c r="AH37" i="3"/>
  <c r="AH29" i="3"/>
  <c r="AH21" i="3"/>
  <c r="AH13" i="3"/>
  <c r="AH5" i="3"/>
  <c r="AH69" i="3"/>
  <c r="AH48" i="3"/>
  <c r="AH40" i="3"/>
  <c r="AH32" i="3"/>
  <c r="AH24" i="3"/>
  <c r="AH16" i="3"/>
  <c r="AH8" i="3"/>
  <c r="AH51" i="3"/>
  <c r="AH43" i="3"/>
  <c r="AH35" i="3"/>
  <c r="AH27" i="3"/>
  <c r="AH19" i="3"/>
  <c r="AH11" i="3"/>
  <c r="AH64" i="3"/>
  <c r="AH54" i="3"/>
  <c r="AH46" i="3"/>
  <c r="AH38" i="3"/>
  <c r="AH30" i="3"/>
  <c r="AH22" i="3"/>
  <c r="AH14" i="3"/>
  <c r="AH6" i="3"/>
  <c r="Z10" i="9" l="1"/>
  <c r="AJ10" i="7"/>
  <c r="Z12" i="9"/>
  <c r="AJ12" i="7"/>
  <c r="Z18" i="9"/>
  <c r="AJ18" i="7"/>
  <c r="Z72" i="9"/>
  <c r="AJ72" i="7"/>
  <c r="Z91" i="9"/>
  <c r="AJ91" i="7"/>
  <c r="Z34" i="9"/>
  <c r="AJ34" i="7"/>
  <c r="Z63" i="9"/>
  <c r="AJ63" i="7"/>
  <c r="Z73" i="9"/>
  <c r="AJ73" i="7"/>
  <c r="Z32" i="9"/>
  <c r="AJ32" i="7"/>
  <c r="Z92" i="9"/>
  <c r="AJ92" i="7"/>
  <c r="Z87" i="9"/>
  <c r="AJ87" i="7"/>
  <c r="Z55" i="9"/>
  <c r="AJ55" i="7"/>
  <c r="Z29" i="9"/>
  <c r="AJ29" i="7"/>
  <c r="Z50" i="9"/>
  <c r="AJ50" i="7"/>
  <c r="Z74" i="9"/>
  <c r="AJ74" i="7"/>
  <c r="Z47" i="9"/>
  <c r="AJ47" i="7"/>
  <c r="Z60" i="9"/>
  <c r="AJ60" i="7"/>
  <c r="Z69" i="9"/>
  <c r="AJ69" i="7"/>
  <c r="Z19" i="9"/>
  <c r="AJ19" i="7"/>
  <c r="Z57" i="9"/>
  <c r="AJ57" i="7"/>
  <c r="Z84" i="9"/>
  <c r="AJ84" i="7"/>
  <c r="Z97" i="9"/>
  <c r="AJ97" i="7"/>
  <c r="Z88" i="9"/>
  <c r="AJ88" i="7"/>
  <c r="Z67" i="9"/>
  <c r="AJ67" i="7"/>
  <c r="Z62" i="9"/>
  <c r="AJ62" i="7"/>
  <c r="Z79" i="9"/>
  <c r="AJ79" i="7"/>
  <c r="Z96" i="9"/>
  <c r="AJ96" i="7"/>
  <c r="Z26" i="9"/>
  <c r="AJ26" i="7"/>
  <c r="Z43" i="9"/>
  <c r="AJ43" i="7"/>
  <c r="Z56" i="9"/>
  <c r="AJ56" i="7"/>
  <c r="Z4" i="9"/>
  <c r="AJ4" i="7"/>
  <c r="Z42" i="9"/>
  <c r="AJ42" i="7"/>
  <c r="Z13" i="9"/>
  <c r="AJ13" i="7"/>
  <c r="Z40" i="9"/>
  <c r="AJ40" i="7"/>
  <c r="Z77" i="9"/>
  <c r="AJ77" i="7"/>
  <c r="Z9" i="9"/>
  <c r="AJ9" i="7"/>
  <c r="Z102" i="9"/>
  <c r="AJ102" i="7"/>
  <c r="Z58" i="9"/>
  <c r="AJ58" i="7"/>
  <c r="Z53" i="9"/>
  <c r="AJ53" i="7"/>
  <c r="Z33" i="9"/>
  <c r="AJ33" i="7"/>
  <c r="Z93" i="9"/>
  <c r="AJ93" i="7"/>
  <c r="Z25" i="9"/>
  <c r="AJ25" i="7"/>
  <c r="AJ30" i="7"/>
  <c r="Z30" i="9"/>
  <c r="AJ54" i="7"/>
  <c r="Z54" i="9"/>
  <c r="Z76" i="9"/>
  <c r="AJ76" i="7"/>
  <c r="Z95" i="9"/>
  <c r="AJ95" i="7"/>
  <c r="Z65" i="9"/>
  <c r="AJ65" i="7"/>
  <c r="Z85" i="9"/>
  <c r="AJ85" i="7"/>
  <c r="Z101" i="9"/>
  <c r="AJ101" i="7"/>
  <c r="AI3" i="7"/>
  <c r="Z59" i="9"/>
  <c r="AJ59" i="7"/>
  <c r="Z45" i="9"/>
  <c r="AJ45" i="7"/>
  <c r="Z68" i="9"/>
  <c r="AJ68" i="7"/>
  <c r="Z103" i="9"/>
  <c r="AJ103" i="7"/>
  <c r="Z83" i="9"/>
  <c r="AJ83" i="7"/>
  <c r="Z78" i="9"/>
  <c r="AJ78" i="7"/>
  <c r="Z11" i="9"/>
  <c r="AJ11" i="7"/>
  <c r="Z24" i="9"/>
  <c r="AJ24" i="7"/>
  <c r="Z28" i="9"/>
  <c r="AJ28" i="7"/>
  <c r="Z17" i="9"/>
  <c r="AJ17" i="7"/>
  <c r="Z98" i="9"/>
  <c r="AJ98" i="7"/>
  <c r="AJ38" i="7"/>
  <c r="Z38" i="9"/>
  <c r="Z90" i="9"/>
  <c r="AJ90" i="7"/>
  <c r="Z51" i="9"/>
  <c r="AJ51" i="7"/>
  <c r="Z61" i="9"/>
  <c r="AJ61" i="7"/>
  <c r="AJ46" i="7"/>
  <c r="Z46" i="9"/>
  <c r="Z41" i="9"/>
  <c r="AJ41" i="7"/>
  <c r="Z48" i="9"/>
  <c r="AJ48" i="7"/>
  <c r="Z22" i="9"/>
  <c r="AJ22" i="7"/>
  <c r="Z8" i="9"/>
  <c r="AJ8" i="7"/>
  <c r="Z89" i="9"/>
  <c r="AJ89" i="7"/>
  <c r="Z44" i="9"/>
  <c r="AJ44" i="7"/>
  <c r="Z81" i="9"/>
  <c r="AJ81" i="7"/>
  <c r="Z36" i="9"/>
  <c r="AJ36" i="7"/>
  <c r="Z21" i="9"/>
  <c r="AJ21" i="7"/>
  <c r="Z39" i="9"/>
  <c r="AJ39" i="7"/>
  <c r="Z71" i="9"/>
  <c r="AJ71" i="7"/>
  <c r="Z16" i="9"/>
  <c r="AJ16" i="7"/>
  <c r="Z20" i="9"/>
  <c r="AJ20" i="7"/>
  <c r="Z64" i="9"/>
  <c r="AJ64" i="7"/>
  <c r="Z52" i="9"/>
  <c r="AJ52" i="7"/>
  <c r="Z104" i="9"/>
  <c r="AJ104" i="7"/>
  <c r="Z94" i="9"/>
  <c r="AJ94" i="7"/>
  <c r="Z27" i="9"/>
  <c r="AJ27" i="7"/>
  <c r="Z49" i="9"/>
  <c r="AJ49" i="7"/>
  <c r="Z86" i="9"/>
  <c r="AJ86" i="7"/>
  <c r="Z66" i="9"/>
  <c r="AJ66" i="7"/>
  <c r="Z70" i="9"/>
  <c r="AJ70" i="7"/>
  <c r="Z23" i="9"/>
  <c r="AJ23" i="7"/>
  <c r="Z35" i="9"/>
  <c r="AJ35" i="7"/>
  <c r="Z99" i="9"/>
  <c r="AJ99" i="7"/>
  <c r="Z15" i="9"/>
  <c r="AJ15" i="7"/>
  <c r="Z5" i="9"/>
  <c r="AJ5" i="7"/>
  <c r="Z82" i="9"/>
  <c r="AJ82" i="7"/>
  <c r="Z14" i="9"/>
  <c r="AJ14" i="7"/>
  <c r="Z31" i="9"/>
  <c r="AJ31" i="7"/>
  <c r="Z75" i="9"/>
  <c r="AJ75" i="7"/>
  <c r="Z37" i="9"/>
  <c r="AJ37" i="7"/>
  <c r="Z80" i="9"/>
  <c r="AJ80" i="7"/>
  <c r="Z6" i="9"/>
  <c r="AJ6" i="7"/>
  <c r="Z7" i="9"/>
  <c r="AJ7" i="7"/>
  <c r="Z100" i="9"/>
  <c r="AJ100" i="7"/>
  <c r="AK98" i="12"/>
  <c r="AK90" i="12"/>
  <c r="AK82" i="12"/>
  <c r="AK74" i="12"/>
  <c r="AK97" i="12"/>
  <c r="AK89" i="12"/>
  <c r="AK81" i="12"/>
  <c r="AK104" i="12"/>
  <c r="AK96" i="12"/>
  <c r="AK88" i="12"/>
  <c r="AK99" i="12"/>
  <c r="AK91" i="12"/>
  <c r="AK83" i="12"/>
  <c r="AK101" i="12"/>
  <c r="AK85" i="12"/>
  <c r="AK70" i="12"/>
  <c r="AK62" i="12"/>
  <c r="AK54" i="12"/>
  <c r="AK46" i="12"/>
  <c r="AK38" i="12"/>
  <c r="AK30" i="12"/>
  <c r="AK22" i="12"/>
  <c r="AK14" i="12"/>
  <c r="AK6" i="12"/>
  <c r="AK100" i="12"/>
  <c r="AK78" i="12"/>
  <c r="AK76" i="12"/>
  <c r="AK69" i="12"/>
  <c r="AK61" i="12"/>
  <c r="AK53" i="12"/>
  <c r="AK45" i="12"/>
  <c r="AK37" i="12"/>
  <c r="AK29" i="12"/>
  <c r="AK21" i="12"/>
  <c r="AK13" i="12"/>
  <c r="AK5" i="12"/>
  <c r="AK95" i="12"/>
  <c r="AK84" i="12"/>
  <c r="AK68" i="12"/>
  <c r="AK60" i="12"/>
  <c r="AK52" i="12"/>
  <c r="AK44" i="12"/>
  <c r="AK36" i="12"/>
  <c r="AK28" i="12"/>
  <c r="AK20" i="12"/>
  <c r="AK12" i="12"/>
  <c r="AK4" i="12"/>
  <c r="AB3" i="12"/>
  <c r="AK94" i="12"/>
  <c r="AK80" i="12"/>
  <c r="AK67" i="12"/>
  <c r="AK59" i="12"/>
  <c r="AK51" i="12"/>
  <c r="AK43" i="12"/>
  <c r="AK35" i="12"/>
  <c r="AK93" i="12"/>
  <c r="AK77" i="12"/>
  <c r="AK66" i="12"/>
  <c r="AK58" i="12"/>
  <c r="AK50" i="12"/>
  <c r="AK42" i="12"/>
  <c r="AK34" i="12"/>
  <c r="AK26" i="12"/>
  <c r="AK18" i="12"/>
  <c r="AK10" i="12"/>
  <c r="AK92" i="12"/>
  <c r="AK65" i="12"/>
  <c r="AK57" i="12"/>
  <c r="AK49" i="12"/>
  <c r="AK41" i="12"/>
  <c r="AK102" i="12"/>
  <c r="AK86" i="12"/>
  <c r="AK73" i="12"/>
  <c r="AK71" i="12"/>
  <c r="AK63" i="12"/>
  <c r="AK55" i="12"/>
  <c r="AK47" i="12"/>
  <c r="AK39" i="12"/>
  <c r="AK103" i="12"/>
  <c r="AK56" i="12"/>
  <c r="AK19" i="12"/>
  <c r="AK87" i="12"/>
  <c r="AK75" i="12"/>
  <c r="AK48" i="12"/>
  <c r="AK33" i="12"/>
  <c r="AK17" i="12"/>
  <c r="AK40" i="12"/>
  <c r="AK32" i="12"/>
  <c r="AK16" i="12"/>
  <c r="AK79" i="12"/>
  <c r="AK31" i="12"/>
  <c r="AK15" i="12"/>
  <c r="AK27" i="12"/>
  <c r="AK11" i="12"/>
  <c r="AK25" i="12"/>
  <c r="AK9" i="12"/>
  <c r="AK72" i="12"/>
  <c r="AK24" i="12"/>
  <c r="AK64" i="12"/>
  <c r="AK23" i="12"/>
  <c r="AK7" i="12"/>
  <c r="AK8" i="12"/>
  <c r="AJ3" i="13"/>
  <c r="AJ3" i="12"/>
  <c r="AK104" i="10"/>
  <c r="AK96" i="10"/>
  <c r="AK88" i="10"/>
  <c r="AK80" i="10"/>
  <c r="AK72" i="10"/>
  <c r="AK64" i="10"/>
  <c r="AK103" i="10"/>
  <c r="AK95" i="10"/>
  <c r="AK87" i="10"/>
  <c r="AK79" i="10"/>
  <c r="AK71" i="10"/>
  <c r="AK63" i="10"/>
  <c r="AK102" i="10"/>
  <c r="AK94" i="10"/>
  <c r="AK86" i="10"/>
  <c r="AK78" i="10"/>
  <c r="AK70" i="10"/>
  <c r="AK62" i="10"/>
  <c r="AK97" i="10"/>
  <c r="AK89" i="10"/>
  <c r="AK81" i="10"/>
  <c r="AK73" i="10"/>
  <c r="AK101" i="10"/>
  <c r="AK85" i="10"/>
  <c r="AK60" i="10"/>
  <c r="AK56" i="10"/>
  <c r="AK54" i="10"/>
  <c r="AK46" i="10"/>
  <c r="AK38" i="10"/>
  <c r="AK30" i="10"/>
  <c r="AK22" i="10"/>
  <c r="AK14" i="10"/>
  <c r="AK6" i="10"/>
  <c r="AK100" i="10"/>
  <c r="AK84" i="10"/>
  <c r="AK68" i="10"/>
  <c r="AK57" i="10"/>
  <c r="AK53" i="10"/>
  <c r="AK45" i="10"/>
  <c r="AK37" i="10"/>
  <c r="AK29" i="10"/>
  <c r="AK21" i="10"/>
  <c r="AK13" i="10"/>
  <c r="AK5" i="10"/>
  <c r="AK99" i="10"/>
  <c r="AK83" i="10"/>
  <c r="AK65" i="10"/>
  <c r="AK58" i="10"/>
  <c r="AK52" i="10"/>
  <c r="AK44" i="10"/>
  <c r="AK36" i="10"/>
  <c r="AK28" i="10"/>
  <c r="AK20" i="10"/>
  <c r="AK12" i="10"/>
  <c r="AK4" i="10"/>
  <c r="AB3" i="10"/>
  <c r="AK98" i="10"/>
  <c r="AK82" i="10"/>
  <c r="AK61" i="10"/>
  <c r="AK51" i="10"/>
  <c r="AK43" i="10"/>
  <c r="AK35" i="10"/>
  <c r="AK27" i="10"/>
  <c r="AK19" i="10"/>
  <c r="AK11" i="10"/>
  <c r="AK93" i="10"/>
  <c r="AK77" i="10"/>
  <c r="AK67" i="10"/>
  <c r="AK50" i="10"/>
  <c r="AK42" i="10"/>
  <c r="AK34" i="10"/>
  <c r="AK26" i="10"/>
  <c r="AK18" i="10"/>
  <c r="AK10" i="10"/>
  <c r="AK90" i="10"/>
  <c r="AK74" i="10"/>
  <c r="AK66" i="10"/>
  <c r="AK55" i="10"/>
  <c r="AK47" i="10"/>
  <c r="AK39" i="10"/>
  <c r="AK31" i="10"/>
  <c r="AK23" i="10"/>
  <c r="AK15" i="10"/>
  <c r="AK7" i="10"/>
  <c r="AK91" i="10"/>
  <c r="AK69" i="10"/>
  <c r="AK48" i="10"/>
  <c r="AK16" i="10"/>
  <c r="AK25" i="10"/>
  <c r="AK75" i="10"/>
  <c r="AK40" i="10"/>
  <c r="AK8" i="10"/>
  <c r="AK59" i="10"/>
  <c r="AK49" i="10"/>
  <c r="AK17" i="10"/>
  <c r="AK32" i="10"/>
  <c r="AK92" i="10"/>
  <c r="AK41" i="10"/>
  <c r="AK9" i="10"/>
  <c r="AK76" i="10"/>
  <c r="AK33" i="10"/>
  <c r="AK24" i="10"/>
  <c r="AK104" i="11"/>
  <c r="AK96" i="11"/>
  <c r="AK88" i="11"/>
  <c r="AK80" i="11"/>
  <c r="AK72" i="11"/>
  <c r="AK64" i="11"/>
  <c r="AK56" i="11"/>
  <c r="AK103" i="11"/>
  <c r="AK95" i="11"/>
  <c r="AK87" i="11"/>
  <c r="AK79" i="11"/>
  <c r="AK71" i="11"/>
  <c r="AK63" i="11"/>
  <c r="AK55" i="11"/>
  <c r="AK102" i="11"/>
  <c r="AK94" i="11"/>
  <c r="AK86" i="11"/>
  <c r="AK78" i="11"/>
  <c r="AK70" i="11"/>
  <c r="AK62" i="11"/>
  <c r="AK100" i="11"/>
  <c r="AK92" i="11"/>
  <c r="AK84" i="11"/>
  <c r="AK76" i="11"/>
  <c r="AK93" i="11"/>
  <c r="AK77" i="11"/>
  <c r="AK61" i="11"/>
  <c r="AK52" i="11"/>
  <c r="AK46" i="11"/>
  <c r="AK38" i="11"/>
  <c r="AK30" i="11"/>
  <c r="AK22" i="11"/>
  <c r="AK14" i="11"/>
  <c r="AK6" i="11"/>
  <c r="AK91" i="11"/>
  <c r="AK75" i="11"/>
  <c r="AK67" i="11"/>
  <c r="AK57" i="11"/>
  <c r="AK45" i="11"/>
  <c r="AK37" i="11"/>
  <c r="AK29" i="11"/>
  <c r="AK21" i="11"/>
  <c r="AK13" i="11"/>
  <c r="AK5" i="11"/>
  <c r="AK90" i="11"/>
  <c r="AK74" i="11"/>
  <c r="AK44" i="11"/>
  <c r="AK36" i="11"/>
  <c r="AK28" i="11"/>
  <c r="AK20" i="11"/>
  <c r="AK12" i="11"/>
  <c r="AK4" i="11"/>
  <c r="AB3" i="11"/>
  <c r="AK89" i="11"/>
  <c r="AK73" i="11"/>
  <c r="AK60" i="11"/>
  <c r="AK53" i="11"/>
  <c r="AK43" i="11"/>
  <c r="AK35" i="11"/>
  <c r="AK27" i="11"/>
  <c r="AK101" i="11"/>
  <c r="AK85" i="11"/>
  <c r="AK69" i="11"/>
  <c r="AK66" i="11"/>
  <c r="AK58" i="11"/>
  <c r="AK50" i="11"/>
  <c r="AK42" i="11"/>
  <c r="AK34" i="11"/>
  <c r="AK99" i="11"/>
  <c r="AK83" i="11"/>
  <c r="AK51" i="11"/>
  <c r="AK49" i="11"/>
  <c r="AK41" i="11"/>
  <c r="AK33" i="11"/>
  <c r="AK97" i="11"/>
  <c r="AK81" i="11"/>
  <c r="AK65" i="11"/>
  <c r="AK59" i="11"/>
  <c r="AK47" i="11"/>
  <c r="AK39" i="11"/>
  <c r="AK31" i="11"/>
  <c r="AK23" i="11"/>
  <c r="AK15" i="11"/>
  <c r="AK7" i="11"/>
  <c r="AK98" i="11"/>
  <c r="AK68" i="11"/>
  <c r="AK40" i="11"/>
  <c r="AK11" i="11"/>
  <c r="AK82" i="11"/>
  <c r="AK32" i="11"/>
  <c r="AK26" i="11"/>
  <c r="AK10" i="11"/>
  <c r="AK25" i="11"/>
  <c r="AK9" i="11"/>
  <c r="AK24" i="11"/>
  <c r="AK8" i="11"/>
  <c r="AK54" i="11"/>
  <c r="AK19" i="11"/>
  <c r="AK17" i="11"/>
  <c r="AK48" i="11"/>
  <c r="AK16" i="11"/>
  <c r="AK18" i="11"/>
  <c r="AJ3" i="14"/>
  <c r="AJ3" i="10"/>
  <c r="AJ3" i="11"/>
  <c r="AK99" i="14"/>
  <c r="AK91" i="14"/>
  <c r="AK83" i="14"/>
  <c r="AK75" i="14"/>
  <c r="AK67" i="14"/>
  <c r="AK98" i="14"/>
  <c r="AK90" i="14"/>
  <c r="AK82" i="14"/>
  <c r="AK74" i="14"/>
  <c r="AK66" i="14"/>
  <c r="AK97" i="14"/>
  <c r="AK89" i="14"/>
  <c r="AK81" i="14"/>
  <c r="AK73" i="14"/>
  <c r="AK65" i="14"/>
  <c r="AK104" i="14"/>
  <c r="AK96" i="14"/>
  <c r="AK88" i="14"/>
  <c r="AK80" i="14"/>
  <c r="AK72" i="14"/>
  <c r="AK103" i="14"/>
  <c r="AK95" i="14"/>
  <c r="AK87" i="14"/>
  <c r="AK79" i="14"/>
  <c r="AK71" i="14"/>
  <c r="AK101" i="14"/>
  <c r="AK93" i="14"/>
  <c r="AK85" i="14"/>
  <c r="AK77" i="14"/>
  <c r="AK69" i="14"/>
  <c r="AK100" i="14"/>
  <c r="AK68" i="14"/>
  <c r="AK58" i="14"/>
  <c r="AK50" i="14"/>
  <c r="AK42" i="14"/>
  <c r="AK94" i="14"/>
  <c r="AK57" i="14"/>
  <c r="AK49" i="14"/>
  <c r="AK41" i="14"/>
  <c r="AK92" i="14"/>
  <c r="AK64" i="14"/>
  <c r="AK56" i="14"/>
  <c r="AK48" i="14"/>
  <c r="AK40" i="14"/>
  <c r="AK102" i="14"/>
  <c r="AK76" i="14"/>
  <c r="AK70" i="14"/>
  <c r="AK60" i="14"/>
  <c r="AK51" i="14"/>
  <c r="AK32" i="14"/>
  <c r="AK24" i="14"/>
  <c r="AK16" i="14"/>
  <c r="AK8" i="14"/>
  <c r="AK47" i="14"/>
  <c r="AK38" i="14"/>
  <c r="AK31" i="14"/>
  <c r="AK23" i="14"/>
  <c r="AK15" i="14"/>
  <c r="AK7" i="14"/>
  <c r="AK84" i="14"/>
  <c r="AK78" i="14"/>
  <c r="AK62" i="14"/>
  <c r="AK53" i="14"/>
  <c r="AK44" i="14"/>
  <c r="AK35" i="14"/>
  <c r="AK30" i="14"/>
  <c r="AK22" i="14"/>
  <c r="AK14" i="14"/>
  <c r="AK6" i="14"/>
  <c r="AK59" i="14"/>
  <c r="AK29" i="14"/>
  <c r="AK21" i="14"/>
  <c r="AK13" i="14"/>
  <c r="AK5" i="14"/>
  <c r="AK86" i="14"/>
  <c r="AK55" i="14"/>
  <c r="AK46" i="14"/>
  <c r="AK37" i="14"/>
  <c r="AK28" i="14"/>
  <c r="AK20" i="14"/>
  <c r="AK12" i="14"/>
  <c r="AK4" i="14"/>
  <c r="AB3" i="14"/>
  <c r="AK61" i="14"/>
  <c r="AK52" i="14"/>
  <c r="AK43" i="14"/>
  <c r="AK27" i="14"/>
  <c r="AK19" i="14"/>
  <c r="AK11" i="14"/>
  <c r="AK63" i="14"/>
  <c r="AK54" i="14"/>
  <c r="AK45" i="14"/>
  <c r="AK36" i="14"/>
  <c r="AK34" i="14"/>
  <c r="AK33" i="14"/>
  <c r="AK25" i="14"/>
  <c r="AK17" i="14"/>
  <c r="AK9" i="14"/>
  <c r="AK39" i="14"/>
  <c r="AK26" i="14"/>
  <c r="AK18" i="14"/>
  <c r="AK10" i="14"/>
  <c r="AK98" i="13"/>
  <c r="AK90" i="13"/>
  <c r="AK97" i="13"/>
  <c r="AK89" i="13"/>
  <c r="AK104" i="13"/>
  <c r="AK96" i="13"/>
  <c r="AK88" i="13"/>
  <c r="AK102" i="13"/>
  <c r="AK94" i="13"/>
  <c r="AK86" i="13"/>
  <c r="AK95" i="13"/>
  <c r="AK82" i="13"/>
  <c r="AK74" i="13"/>
  <c r="AK66" i="13"/>
  <c r="AK58" i="13"/>
  <c r="AK50" i="13"/>
  <c r="AK42" i="13"/>
  <c r="AK34" i="13"/>
  <c r="AK26" i="13"/>
  <c r="AK18" i="13"/>
  <c r="AK93" i="13"/>
  <c r="AK81" i="13"/>
  <c r="AK73" i="13"/>
  <c r="AK65" i="13"/>
  <c r="AK57" i="13"/>
  <c r="AK49" i="13"/>
  <c r="AK41" i="13"/>
  <c r="AK33" i="13"/>
  <c r="AK92" i="13"/>
  <c r="AK80" i="13"/>
  <c r="AK72" i="13"/>
  <c r="AK64" i="13"/>
  <c r="AK56" i="13"/>
  <c r="AK48" i="13"/>
  <c r="AK40" i="13"/>
  <c r="AK32" i="13"/>
  <c r="AK24" i="13"/>
  <c r="AK91" i="13"/>
  <c r="AK79" i="13"/>
  <c r="AK71" i="13"/>
  <c r="AK103" i="13"/>
  <c r="AK87" i="13"/>
  <c r="AK78" i="13"/>
  <c r="AK99" i="13"/>
  <c r="AK83" i="13"/>
  <c r="AK75" i="13"/>
  <c r="AK67" i="13"/>
  <c r="AK59" i="13"/>
  <c r="AK51" i="13"/>
  <c r="AK43" i="13"/>
  <c r="AK100" i="13"/>
  <c r="AK76" i="13"/>
  <c r="AK62" i="13"/>
  <c r="AK46" i="13"/>
  <c r="AK23" i="13"/>
  <c r="AK14" i="13"/>
  <c r="AK8" i="13"/>
  <c r="AK61" i="13"/>
  <c r="AK45" i="13"/>
  <c r="AK30" i="13"/>
  <c r="AK28" i="13"/>
  <c r="AK15" i="13"/>
  <c r="AK7" i="13"/>
  <c r="AK84" i="13"/>
  <c r="AK60" i="13"/>
  <c r="AK44" i="13"/>
  <c r="AK36" i="13"/>
  <c r="AK21" i="13"/>
  <c r="AK16" i="13"/>
  <c r="AK6" i="13"/>
  <c r="AK77" i="13"/>
  <c r="AK55" i="13"/>
  <c r="AK39" i="13"/>
  <c r="AK70" i="13"/>
  <c r="AK54" i="13"/>
  <c r="AK38" i="13"/>
  <c r="AK101" i="13"/>
  <c r="AK69" i="13"/>
  <c r="AK53" i="13"/>
  <c r="AK85" i="13"/>
  <c r="AK63" i="13"/>
  <c r="AK47" i="13"/>
  <c r="AK37" i="13"/>
  <c r="AK25" i="13"/>
  <c r="AK20" i="13"/>
  <c r="AK13" i="13"/>
  <c r="AK9" i="13"/>
  <c r="AK35" i="13"/>
  <c r="AK22" i="13"/>
  <c r="AK11" i="13"/>
  <c r="AK68" i="13"/>
  <c r="AK27" i="13"/>
  <c r="AK12" i="13"/>
  <c r="AK10" i="13"/>
  <c r="AK52" i="13"/>
  <c r="AK17" i="13"/>
  <c r="AK5" i="13"/>
  <c r="AK4" i="13"/>
  <c r="AB3" i="13"/>
  <c r="AK19" i="13"/>
  <c r="AK31" i="13"/>
  <c r="AK29" i="13"/>
  <c r="H2" i="9"/>
  <c r="AK100" i="8"/>
  <c r="AK92" i="8"/>
  <c r="AK84" i="8"/>
  <c r="AK76" i="8"/>
  <c r="AK68" i="8"/>
  <c r="AK99" i="8"/>
  <c r="AK91" i="8"/>
  <c r="AK83" i="8"/>
  <c r="AK75" i="8"/>
  <c r="AK67" i="8"/>
  <c r="AK98" i="8"/>
  <c r="AK90" i="8"/>
  <c r="AK82" i="8"/>
  <c r="AK74" i="8"/>
  <c r="AK97" i="8"/>
  <c r="AK89" i="8"/>
  <c r="AK81" i="8"/>
  <c r="AK73" i="8"/>
  <c r="AK65" i="8"/>
  <c r="AK104" i="8"/>
  <c r="AK96" i="8"/>
  <c r="AK88" i="8"/>
  <c r="AK80" i="8"/>
  <c r="AK72" i="8"/>
  <c r="AK103" i="8"/>
  <c r="AK95" i="8"/>
  <c r="AK102" i="8"/>
  <c r="AK94" i="8"/>
  <c r="AK86" i="8"/>
  <c r="AK78" i="8"/>
  <c r="AK70" i="8"/>
  <c r="AK101" i="8"/>
  <c r="AK93" i="8"/>
  <c r="AK85" i="8"/>
  <c r="AK77" i="8"/>
  <c r="AK69" i="8"/>
  <c r="AK59" i="8"/>
  <c r="AK51" i="8"/>
  <c r="AK43" i="8"/>
  <c r="AK35" i="8"/>
  <c r="AK58" i="8"/>
  <c r="AK50" i="8"/>
  <c r="AK42" i="8"/>
  <c r="AK34" i="8"/>
  <c r="AK57" i="8"/>
  <c r="AK49" i="8"/>
  <c r="AK41" i="8"/>
  <c r="AK33" i="8"/>
  <c r="AK71" i="8"/>
  <c r="AK64" i="8"/>
  <c r="AK56" i="8"/>
  <c r="AK48" i="8"/>
  <c r="AK40" i="8"/>
  <c r="AK32" i="8"/>
  <c r="AK87" i="8"/>
  <c r="AK66" i="8"/>
  <c r="AK63" i="8"/>
  <c r="AK55" i="8"/>
  <c r="AK47" i="8"/>
  <c r="AK39" i="8"/>
  <c r="AK31" i="8"/>
  <c r="AK61" i="8"/>
  <c r="AK53" i="8"/>
  <c r="AK45" i="8"/>
  <c r="AK37" i="8"/>
  <c r="AK38" i="8"/>
  <c r="AK24" i="8"/>
  <c r="AK16" i="8"/>
  <c r="AK8" i="8"/>
  <c r="AK36" i="8"/>
  <c r="AK23" i="8"/>
  <c r="AK15" i="8"/>
  <c r="AK7" i="8"/>
  <c r="AK62" i="8"/>
  <c r="AK30" i="8"/>
  <c r="AK22" i="8"/>
  <c r="AK14" i="8"/>
  <c r="AK6" i="8"/>
  <c r="AK60" i="8"/>
  <c r="AK29" i="8"/>
  <c r="AK21" i="8"/>
  <c r="AK13" i="8"/>
  <c r="AK5" i="8"/>
  <c r="AK46" i="8"/>
  <c r="AK26" i="8"/>
  <c r="AK18" i="8"/>
  <c r="AK10" i="8"/>
  <c r="AK54" i="8"/>
  <c r="AK44" i="8"/>
  <c r="AK25" i="8"/>
  <c r="AK17" i="8"/>
  <c r="AK9" i="8"/>
  <c r="AK79" i="8"/>
  <c r="AK20" i="8"/>
  <c r="AK28" i="8"/>
  <c r="AK12" i="8"/>
  <c r="AK27" i="8"/>
  <c r="AK4" i="8"/>
  <c r="AK52" i="8"/>
  <c r="AK19" i="8"/>
  <c r="AK11" i="8"/>
  <c r="AJ3" i="8"/>
  <c r="AH3" i="4"/>
  <c r="AH3" i="1"/>
  <c r="AH3" i="3"/>
  <c r="AI97" i="3"/>
  <c r="AI89" i="3"/>
  <c r="AI81" i="3"/>
  <c r="AI73" i="3"/>
  <c r="AI65" i="3"/>
  <c r="AI100" i="3"/>
  <c r="AI92" i="3"/>
  <c r="AI84" i="3"/>
  <c r="AI76" i="3"/>
  <c r="AI68" i="3"/>
  <c r="AI60" i="3"/>
  <c r="AI103" i="3"/>
  <c r="AI95" i="3"/>
  <c r="AI87" i="3"/>
  <c r="AI79" i="3"/>
  <c r="AI71" i="3"/>
  <c r="AI63" i="3"/>
  <c r="AI55" i="3"/>
  <c r="AI98" i="3"/>
  <c r="AI90" i="3"/>
  <c r="AI82" i="3"/>
  <c r="AI101" i="3"/>
  <c r="AI93" i="3"/>
  <c r="AI85" i="3"/>
  <c r="AI77" i="3"/>
  <c r="AI69" i="3"/>
  <c r="AI61" i="3"/>
  <c r="AI104" i="3"/>
  <c r="AI96" i="3"/>
  <c r="AI88" i="3"/>
  <c r="AI80" i="3"/>
  <c r="AI72" i="3"/>
  <c r="AI99" i="3"/>
  <c r="AI91" i="3"/>
  <c r="AI83" i="3"/>
  <c r="AI102" i="3"/>
  <c r="AI94" i="3"/>
  <c r="AI86" i="3"/>
  <c r="AI78" i="3"/>
  <c r="AI70" i="3"/>
  <c r="AI62" i="3"/>
  <c r="AI59" i="3"/>
  <c r="AI52" i="3"/>
  <c r="AI44" i="3"/>
  <c r="AI36" i="3"/>
  <c r="AI28" i="3"/>
  <c r="AI20" i="3"/>
  <c r="AI12" i="3"/>
  <c r="AI4" i="3"/>
  <c r="AI67" i="3"/>
  <c r="AI47" i="3"/>
  <c r="AI39" i="3"/>
  <c r="AI31" i="3"/>
  <c r="AI23" i="3"/>
  <c r="AI15" i="3"/>
  <c r="AI7" i="3"/>
  <c r="AI66" i="3"/>
  <c r="AI58" i="3"/>
  <c r="AI50" i="3"/>
  <c r="AI42" i="3"/>
  <c r="AI34" i="3"/>
  <c r="AI26" i="3"/>
  <c r="AI18" i="3"/>
  <c r="AI10" i="3"/>
  <c r="AI53" i="3"/>
  <c r="AI45" i="3"/>
  <c r="AI37" i="3"/>
  <c r="AI29" i="3"/>
  <c r="AI21" i="3"/>
  <c r="AI13" i="3"/>
  <c r="AI5" i="3"/>
  <c r="AI75" i="3"/>
  <c r="AI48" i="3"/>
  <c r="AI40" i="3"/>
  <c r="AI32" i="3"/>
  <c r="AI24" i="3"/>
  <c r="AI16" i="3"/>
  <c r="AI8" i="3"/>
  <c r="AI74" i="3"/>
  <c r="AI57" i="3"/>
  <c r="AI51" i="3"/>
  <c r="AI43" i="3"/>
  <c r="AI35" i="3"/>
  <c r="AI27" i="3"/>
  <c r="AI19" i="3"/>
  <c r="AI11" i="3"/>
  <c r="AI64" i="3"/>
  <c r="AI54" i="3"/>
  <c r="AI46" i="3"/>
  <c r="AI38" i="3"/>
  <c r="AI30" i="3"/>
  <c r="AI22" i="3"/>
  <c r="AI14" i="3"/>
  <c r="AI6" i="3"/>
  <c r="AI56" i="3"/>
  <c r="AI49" i="3"/>
  <c r="AI41" i="3"/>
  <c r="AI33" i="3"/>
  <c r="AI25" i="3"/>
  <c r="AI17" i="3"/>
  <c r="AI9" i="3"/>
  <c r="AI102" i="1"/>
  <c r="AI94" i="1"/>
  <c r="AI86" i="1"/>
  <c r="AI78" i="1"/>
  <c r="AI70" i="1"/>
  <c r="AI62" i="1"/>
  <c r="AI54" i="1"/>
  <c r="AI46" i="1"/>
  <c r="AI38" i="1"/>
  <c r="AI30" i="1"/>
  <c r="AI22" i="1"/>
  <c r="AI14" i="1"/>
  <c r="AI6" i="1"/>
  <c r="AI97" i="1"/>
  <c r="AI89" i="1"/>
  <c r="AI81" i="1"/>
  <c r="AI73" i="1"/>
  <c r="AI65" i="1"/>
  <c r="AI57" i="1"/>
  <c r="AI49" i="1"/>
  <c r="AI41" i="1"/>
  <c r="AI33" i="1"/>
  <c r="AI25" i="1"/>
  <c r="AI17" i="1"/>
  <c r="AI9" i="1"/>
  <c r="AI100" i="1"/>
  <c r="AI92" i="1"/>
  <c r="AI84" i="1"/>
  <c r="AI76" i="1"/>
  <c r="AI68" i="1"/>
  <c r="AI60" i="1"/>
  <c r="AI52" i="1"/>
  <c r="AI44" i="1"/>
  <c r="AI36" i="1"/>
  <c r="AI28" i="1"/>
  <c r="AI20" i="1"/>
  <c r="AI12" i="1"/>
  <c r="AI4" i="1"/>
  <c r="AI103" i="1"/>
  <c r="AI95" i="1"/>
  <c r="AI87" i="1"/>
  <c r="AI79" i="1"/>
  <c r="AI71" i="1"/>
  <c r="AI63" i="1"/>
  <c r="AI55" i="1"/>
  <c r="AI47" i="1"/>
  <c r="AI39" i="1"/>
  <c r="AI31" i="1"/>
  <c r="AI23" i="1"/>
  <c r="AI15" i="1"/>
  <c r="AI7" i="1"/>
  <c r="AI98" i="1"/>
  <c r="AI90" i="1"/>
  <c r="AI82" i="1"/>
  <c r="AI74" i="1"/>
  <c r="AI66" i="1"/>
  <c r="AI58" i="1"/>
  <c r="AI50" i="1"/>
  <c r="AI42" i="1"/>
  <c r="AI34" i="1"/>
  <c r="AI26" i="1"/>
  <c r="AI18" i="1"/>
  <c r="AI10" i="1"/>
  <c r="AI101" i="1"/>
  <c r="AI93" i="1"/>
  <c r="AI85" i="1"/>
  <c r="AI77" i="1"/>
  <c r="AI69" i="1"/>
  <c r="AI61" i="1"/>
  <c r="AI53" i="1"/>
  <c r="AI45" i="1"/>
  <c r="AI37" i="1"/>
  <c r="AI29" i="1"/>
  <c r="AI21" i="1"/>
  <c r="AI13" i="1"/>
  <c r="AI5" i="1"/>
  <c r="AI104" i="1"/>
  <c r="AI96" i="1"/>
  <c r="AI88" i="1"/>
  <c r="AI80" i="1"/>
  <c r="AI72" i="1"/>
  <c r="AI64" i="1"/>
  <c r="AI56" i="1"/>
  <c r="AI48" i="1"/>
  <c r="AI40" i="1"/>
  <c r="AI32" i="1"/>
  <c r="AI24" i="1"/>
  <c r="AI16" i="1"/>
  <c r="AI8" i="1"/>
  <c r="AI99" i="1"/>
  <c r="AI91" i="1"/>
  <c r="AI83" i="1"/>
  <c r="AI75" i="1"/>
  <c r="AI67" i="1"/>
  <c r="AI11" i="1"/>
  <c r="AI35" i="1"/>
  <c r="AI59" i="1"/>
  <c r="AI19" i="1"/>
  <c r="AI43" i="1"/>
  <c r="AI27" i="1"/>
  <c r="AI51" i="1"/>
  <c r="AI97" i="4"/>
  <c r="AI89" i="4"/>
  <c r="AI81" i="4"/>
  <c r="AI73" i="4"/>
  <c r="AI65" i="4"/>
  <c r="AI57" i="4"/>
  <c r="AI49" i="4"/>
  <c r="AI41" i="4"/>
  <c r="AI33" i="4"/>
  <c r="AI25" i="4"/>
  <c r="AI17" i="4"/>
  <c r="AI9" i="4"/>
  <c r="AI100" i="4"/>
  <c r="AI92" i="4"/>
  <c r="AI84" i="4"/>
  <c r="AI76" i="4"/>
  <c r="AI68" i="4"/>
  <c r="AI60" i="4"/>
  <c r="AI52" i="4"/>
  <c r="AI44" i="4"/>
  <c r="AI36" i="4"/>
  <c r="AI28" i="4"/>
  <c r="AI20" i="4"/>
  <c r="AI12" i="4"/>
  <c r="AI4" i="4"/>
  <c r="AI103" i="4"/>
  <c r="AI95" i="4"/>
  <c r="AI87" i="4"/>
  <c r="AI79" i="4"/>
  <c r="AI71" i="4"/>
  <c r="AI63" i="4"/>
  <c r="AI55" i="4"/>
  <c r="AI47" i="4"/>
  <c r="AI39" i="4"/>
  <c r="AI31" i="4"/>
  <c r="AI23" i="4"/>
  <c r="AI15" i="4"/>
  <c r="AI7" i="4"/>
  <c r="AI98" i="4"/>
  <c r="AI90" i="4"/>
  <c r="AI82" i="4"/>
  <c r="AI74" i="4"/>
  <c r="AI66" i="4"/>
  <c r="AI58" i="4"/>
  <c r="AI50" i="4"/>
  <c r="AI42" i="4"/>
  <c r="AI34" i="4"/>
  <c r="AI26" i="4"/>
  <c r="AI18" i="4"/>
  <c r="AI10" i="4"/>
  <c r="AI101" i="4"/>
  <c r="AI93" i="4"/>
  <c r="AI85" i="4"/>
  <c r="AI77" i="4"/>
  <c r="AI69" i="4"/>
  <c r="AI61" i="4"/>
  <c r="AI53" i="4"/>
  <c r="AI45" i="4"/>
  <c r="AI37" i="4"/>
  <c r="AI29" i="4"/>
  <c r="AI21" i="4"/>
  <c r="AI13" i="4"/>
  <c r="AI5" i="4"/>
  <c r="AI104" i="4"/>
  <c r="AI96" i="4"/>
  <c r="AI88" i="4"/>
  <c r="AI80" i="4"/>
  <c r="AI72" i="4"/>
  <c r="AI64" i="4"/>
  <c r="AI56" i="4"/>
  <c r="AI48" i="4"/>
  <c r="AI40" i="4"/>
  <c r="AI32" i="4"/>
  <c r="AI24" i="4"/>
  <c r="AI16" i="4"/>
  <c r="AI8" i="4"/>
  <c r="AI99" i="4"/>
  <c r="AI91" i="4"/>
  <c r="AI83" i="4"/>
  <c r="AI75" i="4"/>
  <c r="AI67" i="4"/>
  <c r="AI59" i="4"/>
  <c r="AI51" i="4"/>
  <c r="AI43" i="4"/>
  <c r="AI35" i="4"/>
  <c r="AI27" i="4"/>
  <c r="AI19" i="4"/>
  <c r="AI11" i="4"/>
  <c r="AI102" i="4"/>
  <c r="AI94" i="4"/>
  <c r="AI86" i="4"/>
  <c r="AI78" i="4"/>
  <c r="AI70" i="4"/>
  <c r="AI62" i="4"/>
  <c r="AI54" i="4"/>
  <c r="AI46" i="4"/>
  <c r="AI38" i="4"/>
  <c r="AI30" i="4"/>
  <c r="AI22" i="4"/>
  <c r="AI14" i="4"/>
  <c r="AI6" i="4"/>
  <c r="AK54" i="7" l="1"/>
  <c r="AA54" i="9"/>
  <c r="AA10" i="9"/>
  <c r="AK10" i="7"/>
  <c r="AJ3" i="7"/>
  <c r="AA85" i="9"/>
  <c r="AK85" i="7"/>
  <c r="AA95" i="9"/>
  <c r="AK95" i="7"/>
  <c r="AA37" i="9"/>
  <c r="AK37" i="7"/>
  <c r="AA5" i="9"/>
  <c r="AK5" i="7"/>
  <c r="AK102" i="7"/>
  <c r="AA102" i="9"/>
  <c r="AA41" i="9"/>
  <c r="AK41" i="7"/>
  <c r="AA11" i="9"/>
  <c r="AK11" i="7"/>
  <c r="AA75" i="9"/>
  <c r="AK75" i="7"/>
  <c r="AA40" i="9"/>
  <c r="AK40" i="7"/>
  <c r="AK74" i="7"/>
  <c r="AA74" i="9"/>
  <c r="AA67" i="9"/>
  <c r="AK67" i="7"/>
  <c r="AA18" i="9"/>
  <c r="AK18" i="7"/>
  <c r="AA60" i="9"/>
  <c r="AK60" i="7"/>
  <c r="AA4" i="9"/>
  <c r="AK4" i="7"/>
  <c r="AA51" i="9"/>
  <c r="AK51" i="7"/>
  <c r="AA23" i="9"/>
  <c r="AK23" i="7"/>
  <c r="AA25" i="9"/>
  <c r="AK25" i="7"/>
  <c r="AA73" i="9"/>
  <c r="AK73" i="7"/>
  <c r="AA8" i="9"/>
  <c r="AK8" i="7"/>
  <c r="AK46" i="7"/>
  <c r="AA46" i="9"/>
  <c r="AA68" i="9"/>
  <c r="AK68" i="7"/>
  <c r="AA103" i="9"/>
  <c r="AK103" i="7"/>
  <c r="AA38" i="9"/>
  <c r="AK38" i="7"/>
  <c r="AA27" i="9"/>
  <c r="AK27" i="7"/>
  <c r="AA21" i="9"/>
  <c r="AK21" i="7"/>
  <c r="AK98" i="7"/>
  <c r="AA98" i="9"/>
  <c r="AA29" i="9"/>
  <c r="AK29" i="7"/>
  <c r="AA26" i="9"/>
  <c r="AK26" i="7"/>
  <c r="AA33" i="9"/>
  <c r="AK33" i="7"/>
  <c r="AA53" i="9"/>
  <c r="AK53" i="7"/>
  <c r="AA69" i="9"/>
  <c r="AK69" i="7"/>
  <c r="AA32" i="9"/>
  <c r="AK32" i="7"/>
  <c r="AK44" i="7"/>
  <c r="AA44" i="9"/>
  <c r="AK90" i="7"/>
  <c r="AA90" i="9"/>
  <c r="AA59" i="9"/>
  <c r="AK59" i="7"/>
  <c r="AK70" i="7"/>
  <c r="AA70" i="9"/>
  <c r="AA35" i="9"/>
  <c r="AK35" i="7"/>
  <c r="AA91" i="9"/>
  <c r="AK91" i="7"/>
  <c r="AA79" i="9"/>
  <c r="AK79" i="7"/>
  <c r="AA83" i="9"/>
  <c r="AK83" i="7"/>
  <c r="AA101" i="9"/>
  <c r="AK101" i="7"/>
  <c r="AA19" i="9"/>
  <c r="AK19" i="7"/>
  <c r="AA15" i="9"/>
  <c r="AK15" i="7"/>
  <c r="AA80" i="9"/>
  <c r="AK80" i="7"/>
  <c r="AA17" i="9"/>
  <c r="AK17" i="7"/>
  <c r="AA14" i="9"/>
  <c r="AK14" i="7"/>
  <c r="AK66" i="7"/>
  <c r="AA66" i="9"/>
  <c r="AK52" i="7"/>
  <c r="AA52" i="9"/>
  <c r="AA31" i="9"/>
  <c r="AK31" i="7"/>
  <c r="AA87" i="9"/>
  <c r="AK87" i="7"/>
  <c r="AA24" i="9"/>
  <c r="AK24" i="7"/>
  <c r="AA71" i="9"/>
  <c r="AK71" i="7"/>
  <c r="AA88" i="9"/>
  <c r="AK88" i="7"/>
  <c r="AK58" i="7"/>
  <c r="AA58" i="9"/>
  <c r="AA28" i="9"/>
  <c r="AK28" i="7"/>
  <c r="AA45" i="9"/>
  <c r="AK45" i="7"/>
  <c r="AA16" i="9"/>
  <c r="AK16" i="7"/>
  <c r="AA61" i="9"/>
  <c r="AK61" i="7"/>
  <c r="AA43" i="9"/>
  <c r="AK43" i="7"/>
  <c r="AA42" i="9"/>
  <c r="AK42" i="7"/>
  <c r="AA65" i="9"/>
  <c r="AK65" i="7"/>
  <c r="AA81" i="9"/>
  <c r="AK81" i="7"/>
  <c r="AA84" i="9"/>
  <c r="AK84" i="7"/>
  <c r="AA7" i="9"/>
  <c r="AK7" i="7"/>
  <c r="AA49" i="9"/>
  <c r="AK49" i="7"/>
  <c r="AA99" i="9"/>
  <c r="AK99" i="7"/>
  <c r="AA89" i="9"/>
  <c r="AK89" i="7"/>
  <c r="AA63" i="9"/>
  <c r="AK63" i="7"/>
  <c r="AA9" i="9"/>
  <c r="AK9" i="7"/>
  <c r="AA92" i="9"/>
  <c r="AK92" i="7"/>
  <c r="AA34" i="9"/>
  <c r="AK34" i="7"/>
  <c r="AA6" i="9"/>
  <c r="AK6" i="7"/>
  <c r="AK86" i="7"/>
  <c r="AA86" i="9"/>
  <c r="AA104" i="9"/>
  <c r="AK104" i="7"/>
  <c r="AA100" i="9"/>
  <c r="AK100" i="7"/>
  <c r="AA39" i="9"/>
  <c r="AK39" i="7"/>
  <c r="AA55" i="9"/>
  <c r="AK55" i="7"/>
  <c r="AA64" i="9"/>
  <c r="AK64" i="7"/>
  <c r="AA77" i="9"/>
  <c r="AK77" i="7"/>
  <c r="AA96" i="9"/>
  <c r="AK96" i="7"/>
  <c r="AA13" i="9"/>
  <c r="AK13" i="7"/>
  <c r="AA72" i="9"/>
  <c r="AK72" i="7"/>
  <c r="AA12" i="9"/>
  <c r="AK12" i="7"/>
  <c r="AA36" i="9"/>
  <c r="AK36" i="7"/>
  <c r="AA76" i="9"/>
  <c r="AK76" i="7"/>
  <c r="AA20" i="9"/>
  <c r="AK20" i="7"/>
  <c r="AA22" i="9"/>
  <c r="AK22" i="7"/>
  <c r="AK82" i="7"/>
  <c r="AA82" i="9"/>
  <c r="AA30" i="9"/>
  <c r="AK30" i="7"/>
  <c r="AA97" i="9"/>
  <c r="AK97" i="7"/>
  <c r="AK78" i="7"/>
  <c r="AA78" i="9"/>
  <c r="AK94" i="7"/>
  <c r="AA94" i="9"/>
  <c r="AA50" i="9"/>
  <c r="AK50" i="7"/>
  <c r="AA56" i="9"/>
  <c r="AK56" i="7"/>
  <c r="AA93" i="9"/>
  <c r="AK93" i="7"/>
  <c r="AA47" i="9"/>
  <c r="AK47" i="7"/>
  <c r="AA57" i="9"/>
  <c r="AK57" i="7"/>
  <c r="AA48" i="9"/>
  <c r="AK48" i="7"/>
  <c r="AK62" i="7"/>
  <c r="AA62" i="9"/>
  <c r="AK3" i="13"/>
  <c r="AL98" i="14"/>
  <c r="AL90" i="14"/>
  <c r="AL82" i="14"/>
  <c r="AL74" i="14"/>
  <c r="AL66" i="14"/>
  <c r="AL97" i="14"/>
  <c r="AL89" i="14"/>
  <c r="AL81" i="14"/>
  <c r="AL73" i="14"/>
  <c r="AL65" i="14"/>
  <c r="AL104" i="14"/>
  <c r="AL96" i="14"/>
  <c r="AL88" i="14"/>
  <c r="AL80" i="14"/>
  <c r="AL72" i="14"/>
  <c r="AL103" i="14"/>
  <c r="AL95" i="14"/>
  <c r="AL87" i="14"/>
  <c r="AL79" i="14"/>
  <c r="AL71" i="14"/>
  <c r="AL102" i="14"/>
  <c r="AL94" i="14"/>
  <c r="AL86" i="14"/>
  <c r="AL78" i="14"/>
  <c r="AL70" i="14"/>
  <c r="AL100" i="14"/>
  <c r="AL92" i="14"/>
  <c r="AL84" i="14"/>
  <c r="AL76" i="14"/>
  <c r="AL68" i="14"/>
  <c r="AL83" i="14"/>
  <c r="AL57" i="14"/>
  <c r="AL49" i="14"/>
  <c r="AL41" i="14"/>
  <c r="AL77" i="14"/>
  <c r="AL64" i="14"/>
  <c r="AL56" i="14"/>
  <c r="AL48" i="14"/>
  <c r="AL40" i="14"/>
  <c r="AL75" i="14"/>
  <c r="AL63" i="14"/>
  <c r="AL55" i="14"/>
  <c r="AL47" i="14"/>
  <c r="AL39" i="14"/>
  <c r="AL101" i="14"/>
  <c r="AL85" i="14"/>
  <c r="AL38" i="14"/>
  <c r="AL31" i="14"/>
  <c r="AL23" i="14"/>
  <c r="AL15" i="14"/>
  <c r="AL7" i="14"/>
  <c r="AL91" i="14"/>
  <c r="AL69" i="14"/>
  <c r="AL62" i="14"/>
  <c r="AL53" i="14"/>
  <c r="AL44" i="14"/>
  <c r="AL35" i="14"/>
  <c r="AL30" i="14"/>
  <c r="AL22" i="14"/>
  <c r="AL14" i="14"/>
  <c r="AL6" i="14"/>
  <c r="AL59" i="14"/>
  <c r="AL50" i="14"/>
  <c r="AL29" i="14"/>
  <c r="AL21" i="14"/>
  <c r="AL13" i="14"/>
  <c r="AL5" i="14"/>
  <c r="AL46" i="14"/>
  <c r="AL37" i="14"/>
  <c r="AL28" i="14"/>
  <c r="AL20" i="14"/>
  <c r="AL12" i="14"/>
  <c r="AL4" i="14"/>
  <c r="AC3" i="14"/>
  <c r="AL93" i="14"/>
  <c r="AL61" i="14"/>
  <c r="AL52" i="14"/>
  <c r="AL43" i="14"/>
  <c r="AL27" i="14"/>
  <c r="AL19" i="14"/>
  <c r="AL11" i="14"/>
  <c r="AL58" i="14"/>
  <c r="AL26" i="14"/>
  <c r="AL18" i="14"/>
  <c r="AL10" i="14"/>
  <c r="AL99" i="14"/>
  <c r="AL67" i="14"/>
  <c r="AL60" i="14"/>
  <c r="AL51" i="14"/>
  <c r="AL42" i="14"/>
  <c r="AL32" i="14"/>
  <c r="AL24" i="14"/>
  <c r="AL16" i="14"/>
  <c r="AL8" i="14"/>
  <c r="AL34" i="14"/>
  <c r="AL45" i="14"/>
  <c r="AL33" i="14"/>
  <c r="AL25" i="14"/>
  <c r="AL17" i="14"/>
  <c r="AL54" i="14"/>
  <c r="AL9" i="14"/>
  <c r="AL36" i="14"/>
  <c r="AK3" i="12"/>
  <c r="AK3" i="14"/>
  <c r="AL97" i="13"/>
  <c r="AL89" i="13"/>
  <c r="AL104" i="13"/>
  <c r="AL96" i="13"/>
  <c r="AL88" i="13"/>
  <c r="AL103" i="13"/>
  <c r="AL95" i="13"/>
  <c r="AL87" i="13"/>
  <c r="AL101" i="13"/>
  <c r="AL93" i="13"/>
  <c r="AL85" i="13"/>
  <c r="AL94" i="13"/>
  <c r="AL81" i="13"/>
  <c r="AL73" i="13"/>
  <c r="AL65" i="13"/>
  <c r="AL57" i="13"/>
  <c r="AL49" i="13"/>
  <c r="AL41" i="13"/>
  <c r="AL33" i="13"/>
  <c r="AL25" i="13"/>
  <c r="AL17" i="13"/>
  <c r="AL92" i="13"/>
  <c r="AL80" i="13"/>
  <c r="AL72" i="13"/>
  <c r="AL64" i="13"/>
  <c r="AL56" i="13"/>
  <c r="AL48" i="13"/>
  <c r="AL40" i="13"/>
  <c r="AL32" i="13"/>
  <c r="AL91" i="13"/>
  <c r="AL79" i="13"/>
  <c r="AL71" i="13"/>
  <c r="AL63" i="13"/>
  <c r="AL55" i="13"/>
  <c r="AL47" i="13"/>
  <c r="AL39" i="13"/>
  <c r="AL31" i="13"/>
  <c r="AL23" i="13"/>
  <c r="AL90" i="13"/>
  <c r="AL78" i="13"/>
  <c r="AL102" i="13"/>
  <c r="AL86" i="13"/>
  <c r="AL77" i="13"/>
  <c r="AL98" i="13"/>
  <c r="AL82" i="13"/>
  <c r="AL74" i="13"/>
  <c r="AL66" i="13"/>
  <c r="AL58" i="13"/>
  <c r="AL50" i="13"/>
  <c r="AL42" i="13"/>
  <c r="AL61" i="13"/>
  <c r="AL45" i="13"/>
  <c r="AL30" i="13"/>
  <c r="AL28" i="13"/>
  <c r="AL15" i="13"/>
  <c r="AL7" i="13"/>
  <c r="AL84" i="13"/>
  <c r="AL60" i="13"/>
  <c r="AL44" i="13"/>
  <c r="AL36" i="13"/>
  <c r="AL21" i="13"/>
  <c r="AL16" i="13"/>
  <c r="AL6" i="13"/>
  <c r="AL99" i="13"/>
  <c r="AL59" i="13"/>
  <c r="AL43" i="13"/>
  <c r="AL26" i="13"/>
  <c r="AL5" i="13"/>
  <c r="AL70" i="13"/>
  <c r="AL54" i="13"/>
  <c r="AL38" i="13"/>
  <c r="AL29" i="13"/>
  <c r="AL83" i="13"/>
  <c r="AL75" i="13"/>
  <c r="AL69" i="13"/>
  <c r="AL53" i="13"/>
  <c r="AL35" i="13"/>
  <c r="AL68" i="13"/>
  <c r="AL52" i="13"/>
  <c r="AL100" i="13"/>
  <c r="AL76" i="13"/>
  <c r="AL62" i="13"/>
  <c r="AL46" i="13"/>
  <c r="AL34" i="13"/>
  <c r="AL14" i="13"/>
  <c r="AL8" i="13"/>
  <c r="AL27" i="13"/>
  <c r="AL12" i="13"/>
  <c r="AL10" i="13"/>
  <c r="AL13" i="13"/>
  <c r="AL9" i="13"/>
  <c r="AL67" i="13"/>
  <c r="AL24" i="13"/>
  <c r="AL4" i="13"/>
  <c r="AC3" i="13"/>
  <c r="AL51" i="13"/>
  <c r="AL37" i="13"/>
  <c r="AL18" i="13"/>
  <c r="AL19" i="13"/>
  <c r="AL20" i="13"/>
  <c r="AL22" i="13"/>
  <c r="AL11" i="13"/>
  <c r="AL103" i="10"/>
  <c r="AL95" i="10"/>
  <c r="AL87" i="10"/>
  <c r="AL79" i="10"/>
  <c r="AL71" i="10"/>
  <c r="AL63" i="10"/>
  <c r="AL102" i="10"/>
  <c r="AL94" i="10"/>
  <c r="AL86" i="10"/>
  <c r="AL78" i="10"/>
  <c r="AL70" i="10"/>
  <c r="AL62" i="10"/>
  <c r="AL101" i="10"/>
  <c r="AL93" i="10"/>
  <c r="AL85" i="10"/>
  <c r="AL77" i="10"/>
  <c r="AL69" i="10"/>
  <c r="AL61" i="10"/>
  <c r="AL104" i="10"/>
  <c r="AL96" i="10"/>
  <c r="AL88" i="10"/>
  <c r="AL80" i="10"/>
  <c r="AL72" i="10"/>
  <c r="AL100" i="10"/>
  <c r="AL84" i="10"/>
  <c r="AL68" i="10"/>
  <c r="AL57" i="10"/>
  <c r="AL53" i="10"/>
  <c r="AL45" i="10"/>
  <c r="AL37" i="10"/>
  <c r="AL29" i="10"/>
  <c r="AL21" i="10"/>
  <c r="AL13" i="10"/>
  <c r="AL5" i="10"/>
  <c r="AL99" i="10"/>
  <c r="AL83" i="10"/>
  <c r="AL65" i="10"/>
  <c r="AL58" i="10"/>
  <c r="AL52" i="10"/>
  <c r="AL44" i="10"/>
  <c r="AL36" i="10"/>
  <c r="AL28" i="10"/>
  <c r="AL20" i="10"/>
  <c r="AL12" i="10"/>
  <c r="AL4" i="10"/>
  <c r="AC3" i="10"/>
  <c r="AL98" i="10"/>
  <c r="AL82" i="10"/>
  <c r="AL51" i="10"/>
  <c r="AL43" i="10"/>
  <c r="AL35" i="10"/>
  <c r="AL27" i="10"/>
  <c r="AL19" i="10"/>
  <c r="AL11" i="10"/>
  <c r="AL97" i="10"/>
  <c r="AL81" i="10"/>
  <c r="AL67" i="10"/>
  <c r="AL50" i="10"/>
  <c r="AL42" i="10"/>
  <c r="AL34" i="10"/>
  <c r="AL26" i="10"/>
  <c r="AL18" i="10"/>
  <c r="AL10" i="10"/>
  <c r="AL92" i="10"/>
  <c r="AL76" i="10"/>
  <c r="AL64" i="10"/>
  <c r="AL59" i="10"/>
  <c r="AL49" i="10"/>
  <c r="AL41" i="10"/>
  <c r="AL33" i="10"/>
  <c r="AL25" i="10"/>
  <c r="AL17" i="10"/>
  <c r="AL9" i="10"/>
  <c r="AL89" i="10"/>
  <c r="AL73" i="10"/>
  <c r="AL60" i="10"/>
  <c r="AL56" i="10"/>
  <c r="AL54" i="10"/>
  <c r="AL46" i="10"/>
  <c r="AL38" i="10"/>
  <c r="AL30" i="10"/>
  <c r="AL22" i="10"/>
  <c r="AL14" i="10"/>
  <c r="AL6" i="10"/>
  <c r="AL66" i="10"/>
  <c r="AL31" i="10"/>
  <c r="AL75" i="10"/>
  <c r="AL40" i="10"/>
  <c r="AL8" i="10"/>
  <c r="AL90" i="10"/>
  <c r="AL55" i="10"/>
  <c r="AL23" i="10"/>
  <c r="AL32" i="10"/>
  <c r="AL74" i="10"/>
  <c r="AL47" i="10"/>
  <c r="AL15" i="10"/>
  <c r="AL24" i="10"/>
  <c r="AL91" i="10"/>
  <c r="AL48" i="10"/>
  <c r="AL16" i="10"/>
  <c r="AL39" i="10"/>
  <c r="AL7" i="10"/>
  <c r="AK3" i="10"/>
  <c r="AL103" i="11"/>
  <c r="AL95" i="11"/>
  <c r="AL87" i="11"/>
  <c r="AL79" i="11"/>
  <c r="AL71" i="11"/>
  <c r="AL63" i="11"/>
  <c r="AL55" i="11"/>
  <c r="AL102" i="11"/>
  <c r="AL94" i="11"/>
  <c r="AL86" i="11"/>
  <c r="AL78" i="11"/>
  <c r="AL70" i="11"/>
  <c r="AL62" i="11"/>
  <c r="AL54" i="11"/>
  <c r="AL101" i="11"/>
  <c r="AL93" i="11"/>
  <c r="AL85" i="11"/>
  <c r="AL77" i="11"/>
  <c r="AL69" i="11"/>
  <c r="AL61" i="11"/>
  <c r="AL99" i="11"/>
  <c r="AL91" i="11"/>
  <c r="AL83" i="11"/>
  <c r="AL75" i="11"/>
  <c r="AL92" i="11"/>
  <c r="AL76" i="11"/>
  <c r="AL67" i="11"/>
  <c r="AL57" i="11"/>
  <c r="AL45" i="11"/>
  <c r="AL37" i="11"/>
  <c r="AL29" i="11"/>
  <c r="AL21" i="11"/>
  <c r="AL13" i="11"/>
  <c r="AL5" i="11"/>
  <c r="AL90" i="11"/>
  <c r="AL74" i="11"/>
  <c r="AL64" i="11"/>
  <c r="AL44" i="11"/>
  <c r="AL36" i="11"/>
  <c r="AL28" i="11"/>
  <c r="AL20" i="11"/>
  <c r="AL12" i="11"/>
  <c r="AL4" i="11"/>
  <c r="AC3" i="11"/>
  <c r="AL89" i="11"/>
  <c r="AL73" i="11"/>
  <c r="AL60" i="11"/>
  <c r="AL53" i="11"/>
  <c r="AL43" i="11"/>
  <c r="AL35" i="11"/>
  <c r="AL27" i="11"/>
  <c r="AL19" i="11"/>
  <c r="AL11" i="11"/>
  <c r="AL104" i="11"/>
  <c r="AL88" i="11"/>
  <c r="AL72" i="11"/>
  <c r="AL66" i="11"/>
  <c r="AL58" i="11"/>
  <c r="AL50" i="11"/>
  <c r="AL42" i="11"/>
  <c r="AL34" i="11"/>
  <c r="AL100" i="11"/>
  <c r="AL84" i="11"/>
  <c r="AL51" i="11"/>
  <c r="AL49" i="11"/>
  <c r="AL41" i="11"/>
  <c r="AL33" i="11"/>
  <c r="AL98" i="11"/>
  <c r="AL82" i="11"/>
  <c r="AL68" i="11"/>
  <c r="AL56" i="11"/>
  <c r="AL48" i="11"/>
  <c r="AL40" i="11"/>
  <c r="AL32" i="11"/>
  <c r="AL96" i="11"/>
  <c r="AL80" i="11"/>
  <c r="AL52" i="11"/>
  <c r="AL46" i="11"/>
  <c r="AL38" i="11"/>
  <c r="AL30" i="11"/>
  <c r="AL22" i="11"/>
  <c r="AL14" i="11"/>
  <c r="AL6" i="11"/>
  <c r="AL26" i="11"/>
  <c r="AL10" i="11"/>
  <c r="AL97" i="11"/>
  <c r="AL47" i="11"/>
  <c r="AL25" i="11"/>
  <c r="AL9" i="11"/>
  <c r="AL81" i="11"/>
  <c r="AL39" i="11"/>
  <c r="AL24" i="11"/>
  <c r="AL8" i="11"/>
  <c r="AL31" i="11"/>
  <c r="AL23" i="11"/>
  <c r="AL7" i="11"/>
  <c r="AL65" i="11"/>
  <c r="AL59" i="11"/>
  <c r="AL18" i="11"/>
  <c r="AL16" i="11"/>
  <c r="AL15" i="11"/>
  <c r="AL17" i="11"/>
  <c r="I2" i="9"/>
  <c r="AK3" i="11"/>
  <c r="AL97" i="12"/>
  <c r="AL89" i="12"/>
  <c r="AL81" i="12"/>
  <c r="AL73" i="12"/>
  <c r="AL104" i="12"/>
  <c r="AL96" i="12"/>
  <c r="AL88" i="12"/>
  <c r="AL80" i="12"/>
  <c r="AL103" i="12"/>
  <c r="AL95" i="12"/>
  <c r="AL87" i="12"/>
  <c r="AL98" i="12"/>
  <c r="AL90" i="12"/>
  <c r="AL82" i="12"/>
  <c r="AL100" i="12"/>
  <c r="AL78" i="12"/>
  <c r="AL76" i="12"/>
  <c r="AL69" i="12"/>
  <c r="AL61" i="12"/>
  <c r="AL53" i="12"/>
  <c r="AL45" i="12"/>
  <c r="AL37" i="12"/>
  <c r="AL29" i="12"/>
  <c r="AL21" i="12"/>
  <c r="AL13" i="12"/>
  <c r="AL5" i="12"/>
  <c r="AL99" i="12"/>
  <c r="AL84" i="12"/>
  <c r="AL68" i="12"/>
  <c r="AL60" i="12"/>
  <c r="AL52" i="12"/>
  <c r="AL44" i="12"/>
  <c r="AL36" i="12"/>
  <c r="AL28" i="12"/>
  <c r="AL20" i="12"/>
  <c r="AL12" i="12"/>
  <c r="AL4" i="12"/>
  <c r="AC3" i="12"/>
  <c r="AL94" i="12"/>
  <c r="AL74" i="12"/>
  <c r="AL67" i="12"/>
  <c r="AL59" i="12"/>
  <c r="AL51" i="12"/>
  <c r="AL43" i="12"/>
  <c r="AL35" i="12"/>
  <c r="AL27" i="12"/>
  <c r="AL19" i="12"/>
  <c r="AL11" i="12"/>
  <c r="AL93" i="12"/>
  <c r="AL77" i="12"/>
  <c r="AL66" i="12"/>
  <c r="AL58" i="12"/>
  <c r="AL50" i="12"/>
  <c r="AL42" i="12"/>
  <c r="AL92" i="12"/>
  <c r="AL83" i="12"/>
  <c r="AL65" i="12"/>
  <c r="AL57" i="12"/>
  <c r="AL49" i="12"/>
  <c r="AL41" i="12"/>
  <c r="AL33" i="12"/>
  <c r="AL25" i="12"/>
  <c r="AL17" i="12"/>
  <c r="AL9" i="12"/>
  <c r="AL91" i="12"/>
  <c r="AL79" i="12"/>
  <c r="AL75" i="12"/>
  <c r="AL72" i="12"/>
  <c r="AL64" i="12"/>
  <c r="AL56" i="12"/>
  <c r="AL48" i="12"/>
  <c r="AL40" i="12"/>
  <c r="AL101" i="12"/>
  <c r="AL85" i="12"/>
  <c r="AL70" i="12"/>
  <c r="AL62" i="12"/>
  <c r="AL54" i="12"/>
  <c r="AL46" i="12"/>
  <c r="AL38" i="12"/>
  <c r="AL71" i="12"/>
  <c r="AL18" i="12"/>
  <c r="AL102" i="12"/>
  <c r="AL63" i="12"/>
  <c r="AL34" i="12"/>
  <c r="AL32" i="12"/>
  <c r="AL16" i="12"/>
  <c r="AL86" i="12"/>
  <c r="AL55" i="12"/>
  <c r="AL31" i="12"/>
  <c r="AL15" i="12"/>
  <c r="AL47" i="12"/>
  <c r="AL30" i="12"/>
  <c r="AL14" i="12"/>
  <c r="AL39" i="12"/>
  <c r="AL26" i="12"/>
  <c r="AL10" i="12"/>
  <c r="AL24" i="12"/>
  <c r="AL8" i="12"/>
  <c r="AL23" i="12"/>
  <c r="AL22" i="12"/>
  <c r="AL6" i="12"/>
  <c r="AL7" i="12"/>
  <c r="AL99" i="8"/>
  <c r="AL91" i="8"/>
  <c r="AL83" i="8"/>
  <c r="AL75" i="8"/>
  <c r="AL67" i="8"/>
  <c r="AL98" i="8"/>
  <c r="AL90" i="8"/>
  <c r="AL82" i="8"/>
  <c r="AL74" i="8"/>
  <c r="AL97" i="8"/>
  <c r="AL89" i="8"/>
  <c r="AL81" i="8"/>
  <c r="AL104" i="8"/>
  <c r="AL96" i="8"/>
  <c r="AL88" i="8"/>
  <c r="AL80" i="8"/>
  <c r="AL72" i="8"/>
  <c r="AL103" i="8"/>
  <c r="AL95" i="8"/>
  <c r="AL87" i="8"/>
  <c r="AL79" i="8"/>
  <c r="AL71" i="8"/>
  <c r="AL102" i="8"/>
  <c r="AL94" i="8"/>
  <c r="AL101" i="8"/>
  <c r="AL93" i="8"/>
  <c r="AL85" i="8"/>
  <c r="AL77" i="8"/>
  <c r="AL69" i="8"/>
  <c r="AL100" i="8"/>
  <c r="AL92" i="8"/>
  <c r="AL84" i="8"/>
  <c r="AL76" i="8"/>
  <c r="AL58" i="8"/>
  <c r="AL50" i="8"/>
  <c r="AL42" i="8"/>
  <c r="AL34" i="8"/>
  <c r="AL70" i="8"/>
  <c r="AL57" i="8"/>
  <c r="AL49" i="8"/>
  <c r="AL41" i="8"/>
  <c r="AL33" i="8"/>
  <c r="AL64" i="8"/>
  <c r="AL56" i="8"/>
  <c r="AL48" i="8"/>
  <c r="AL40" i="8"/>
  <c r="AL32" i="8"/>
  <c r="AL66" i="8"/>
  <c r="AL63" i="8"/>
  <c r="AL55" i="8"/>
  <c r="AL47" i="8"/>
  <c r="AL39" i="8"/>
  <c r="AL31" i="8"/>
  <c r="AL65" i="8"/>
  <c r="AL62" i="8"/>
  <c r="AL54" i="8"/>
  <c r="AL46" i="8"/>
  <c r="AL38" i="8"/>
  <c r="AL30" i="8"/>
  <c r="AL86" i="8"/>
  <c r="AL73" i="8"/>
  <c r="AL68" i="8"/>
  <c r="AL60" i="8"/>
  <c r="AL52" i="8"/>
  <c r="AL44" i="8"/>
  <c r="AL36" i="8"/>
  <c r="AL53" i="8"/>
  <c r="AL23" i="8"/>
  <c r="AL15" i="8"/>
  <c r="AL7" i="8"/>
  <c r="AL51" i="8"/>
  <c r="AL22" i="8"/>
  <c r="AL14" i="8"/>
  <c r="AL6" i="8"/>
  <c r="AL45" i="8"/>
  <c r="AL29" i="8"/>
  <c r="AL21" i="8"/>
  <c r="AL13" i="8"/>
  <c r="AL5" i="8"/>
  <c r="AL43" i="8"/>
  <c r="AL28" i="8"/>
  <c r="AL20" i="8"/>
  <c r="AL12" i="8"/>
  <c r="AL4" i="8"/>
  <c r="AL61" i="8"/>
  <c r="AL25" i="8"/>
  <c r="AL17" i="8"/>
  <c r="AL9" i="8"/>
  <c r="AL59" i="8"/>
  <c r="AL24" i="8"/>
  <c r="AL16" i="8"/>
  <c r="AL8" i="8"/>
  <c r="AL78" i="8"/>
  <c r="AL18" i="8"/>
  <c r="AL27" i="8"/>
  <c r="AL35" i="8"/>
  <c r="AL10" i="8"/>
  <c r="AL37" i="8"/>
  <c r="AL19" i="8"/>
  <c r="AL26" i="8"/>
  <c r="AL11" i="8"/>
  <c r="AK3" i="8"/>
  <c r="AI3" i="4"/>
  <c r="AI3" i="1"/>
  <c r="AI3" i="3"/>
  <c r="AJ100" i="4"/>
  <c r="AJ92" i="4"/>
  <c r="AJ84" i="4"/>
  <c r="AJ76" i="4"/>
  <c r="AJ68" i="4"/>
  <c r="AJ60" i="4"/>
  <c r="AJ52" i="4"/>
  <c r="AJ44" i="4"/>
  <c r="AJ36" i="4"/>
  <c r="AJ28" i="4"/>
  <c r="AJ20" i="4"/>
  <c r="AJ12" i="4"/>
  <c r="AJ4" i="4"/>
  <c r="AJ103" i="4"/>
  <c r="AJ95" i="4"/>
  <c r="AJ87" i="4"/>
  <c r="AJ79" i="4"/>
  <c r="AJ71" i="4"/>
  <c r="AJ63" i="4"/>
  <c r="AJ55" i="4"/>
  <c r="AJ47" i="4"/>
  <c r="AJ39" i="4"/>
  <c r="AJ31" i="4"/>
  <c r="AJ23" i="4"/>
  <c r="AJ15" i="4"/>
  <c r="AJ7" i="4"/>
  <c r="AJ98" i="4"/>
  <c r="AJ90" i="4"/>
  <c r="AJ82" i="4"/>
  <c r="AJ74" i="4"/>
  <c r="AJ66" i="4"/>
  <c r="AJ58" i="4"/>
  <c r="AJ50" i="4"/>
  <c r="AJ42" i="4"/>
  <c r="AJ34" i="4"/>
  <c r="AJ26" i="4"/>
  <c r="AJ18" i="4"/>
  <c r="AJ10" i="4"/>
  <c r="AJ101" i="4"/>
  <c r="AJ93" i="4"/>
  <c r="AJ85" i="4"/>
  <c r="AJ77" i="4"/>
  <c r="AJ69" i="4"/>
  <c r="AJ61" i="4"/>
  <c r="AJ53" i="4"/>
  <c r="AJ45" i="4"/>
  <c r="AJ37" i="4"/>
  <c r="AJ29" i="4"/>
  <c r="AJ21" i="4"/>
  <c r="AJ13" i="4"/>
  <c r="AJ5" i="4"/>
  <c r="AJ104" i="4"/>
  <c r="AJ96" i="4"/>
  <c r="AJ88" i="4"/>
  <c r="AJ80" i="4"/>
  <c r="AJ72" i="4"/>
  <c r="AJ64" i="4"/>
  <c r="AJ56" i="4"/>
  <c r="AJ48" i="4"/>
  <c r="AJ40" i="4"/>
  <c r="AJ32" i="4"/>
  <c r="AJ24" i="4"/>
  <c r="AJ16" i="4"/>
  <c r="AJ8" i="4"/>
  <c r="AJ99" i="4"/>
  <c r="AJ91" i="4"/>
  <c r="AJ83" i="4"/>
  <c r="AJ75" i="4"/>
  <c r="AJ67" i="4"/>
  <c r="AJ59" i="4"/>
  <c r="AJ51" i="4"/>
  <c r="AJ43" i="4"/>
  <c r="AJ35" i="4"/>
  <c r="AJ27" i="4"/>
  <c r="AJ19" i="4"/>
  <c r="AJ11" i="4"/>
  <c r="AJ102" i="4"/>
  <c r="AJ94" i="4"/>
  <c r="AJ86" i="4"/>
  <c r="AJ78" i="4"/>
  <c r="AJ70" i="4"/>
  <c r="AJ62" i="4"/>
  <c r="AJ54" i="4"/>
  <c r="AJ46" i="4"/>
  <c r="AJ38" i="4"/>
  <c r="AJ30" i="4"/>
  <c r="AJ22" i="4"/>
  <c r="AJ14" i="4"/>
  <c r="AJ6" i="4"/>
  <c r="AJ97" i="4"/>
  <c r="AJ89" i="4"/>
  <c r="AJ81" i="4"/>
  <c r="AJ73" i="4"/>
  <c r="AJ65" i="4"/>
  <c r="AJ57" i="4"/>
  <c r="AJ49" i="4"/>
  <c r="AJ41" i="4"/>
  <c r="AJ33" i="4"/>
  <c r="AJ25" i="4"/>
  <c r="AJ17" i="4"/>
  <c r="AJ9" i="4"/>
  <c r="AJ97" i="1"/>
  <c r="AJ89" i="1"/>
  <c r="AJ81" i="1"/>
  <c r="AJ73" i="1"/>
  <c r="AJ65" i="1"/>
  <c r="AJ57" i="1"/>
  <c r="AJ49" i="1"/>
  <c r="AJ41" i="1"/>
  <c r="AJ33" i="1"/>
  <c r="AJ25" i="1"/>
  <c r="AJ17" i="1"/>
  <c r="AJ9" i="1"/>
  <c r="AJ100" i="1"/>
  <c r="AJ92" i="1"/>
  <c r="AJ84" i="1"/>
  <c r="AJ76" i="1"/>
  <c r="AJ68" i="1"/>
  <c r="AJ60" i="1"/>
  <c r="AJ52" i="1"/>
  <c r="AJ44" i="1"/>
  <c r="AJ36" i="1"/>
  <c r="AJ28" i="1"/>
  <c r="AJ20" i="1"/>
  <c r="AJ12" i="1"/>
  <c r="AJ4" i="1"/>
  <c r="AJ103" i="1"/>
  <c r="AJ95" i="1"/>
  <c r="AJ87" i="1"/>
  <c r="AJ79" i="1"/>
  <c r="AJ71" i="1"/>
  <c r="AJ63" i="1"/>
  <c r="AJ55" i="1"/>
  <c r="AJ47" i="1"/>
  <c r="AJ39" i="1"/>
  <c r="AJ31" i="1"/>
  <c r="AJ23" i="1"/>
  <c r="AJ15" i="1"/>
  <c r="AJ7" i="1"/>
  <c r="AJ98" i="1"/>
  <c r="AJ90" i="1"/>
  <c r="AJ82" i="1"/>
  <c r="AJ74" i="1"/>
  <c r="AJ66" i="1"/>
  <c r="AJ58" i="1"/>
  <c r="AJ50" i="1"/>
  <c r="AJ42" i="1"/>
  <c r="AJ34" i="1"/>
  <c r="AJ26" i="1"/>
  <c r="AJ18" i="1"/>
  <c r="AJ10" i="1"/>
  <c r="AJ101" i="1"/>
  <c r="AJ93" i="1"/>
  <c r="AJ85" i="1"/>
  <c r="AJ77" i="1"/>
  <c r="AJ69" i="1"/>
  <c r="AJ61" i="1"/>
  <c r="AJ53" i="1"/>
  <c r="AJ45" i="1"/>
  <c r="AJ37" i="1"/>
  <c r="AJ29" i="1"/>
  <c r="AJ21" i="1"/>
  <c r="AJ13" i="1"/>
  <c r="AJ104" i="1"/>
  <c r="AJ96" i="1"/>
  <c r="AJ88" i="1"/>
  <c r="AJ80" i="1"/>
  <c r="AJ72" i="1"/>
  <c r="AJ64" i="1"/>
  <c r="AJ56" i="1"/>
  <c r="AJ48" i="1"/>
  <c r="AJ40" i="1"/>
  <c r="AJ32" i="1"/>
  <c r="AJ24" i="1"/>
  <c r="AJ16" i="1"/>
  <c r="AJ8" i="1"/>
  <c r="AJ99" i="1"/>
  <c r="AJ91" i="1"/>
  <c r="AJ83" i="1"/>
  <c r="AJ75" i="1"/>
  <c r="AJ67" i="1"/>
  <c r="AJ59" i="1"/>
  <c r="AJ51" i="1"/>
  <c r="AJ43" i="1"/>
  <c r="AJ35" i="1"/>
  <c r="AJ27" i="1"/>
  <c r="AJ19" i="1"/>
  <c r="AJ11" i="1"/>
  <c r="AJ102" i="1"/>
  <c r="AJ94" i="1"/>
  <c r="AJ86" i="1"/>
  <c r="AJ78" i="1"/>
  <c r="AJ70" i="1"/>
  <c r="AJ62" i="1"/>
  <c r="AJ22" i="1"/>
  <c r="AJ46" i="1"/>
  <c r="AJ30" i="1"/>
  <c r="AJ6" i="1"/>
  <c r="AJ54" i="1"/>
  <c r="AJ5" i="1"/>
  <c r="AJ38" i="1"/>
  <c r="AJ14" i="1"/>
  <c r="AJ100" i="3"/>
  <c r="AJ92" i="3"/>
  <c r="AJ84" i="3"/>
  <c r="AJ76" i="3"/>
  <c r="AJ68" i="3"/>
  <c r="AJ60" i="3"/>
  <c r="AJ103" i="3"/>
  <c r="AJ95" i="3"/>
  <c r="AJ87" i="3"/>
  <c r="AJ79" i="3"/>
  <c r="AJ71" i="3"/>
  <c r="AJ63" i="3"/>
  <c r="AJ55" i="3"/>
  <c r="AJ98" i="3"/>
  <c r="AJ90" i="3"/>
  <c r="AJ82" i="3"/>
  <c r="AJ74" i="3"/>
  <c r="AJ66" i="3"/>
  <c r="AJ58" i="3"/>
  <c r="AJ101" i="3"/>
  <c r="AJ93" i="3"/>
  <c r="AJ85" i="3"/>
  <c r="AJ77" i="3"/>
  <c r="AJ104" i="3"/>
  <c r="AJ96" i="3"/>
  <c r="AJ88" i="3"/>
  <c r="AJ80" i="3"/>
  <c r="AJ72" i="3"/>
  <c r="AJ64" i="3"/>
  <c r="AJ56" i="3"/>
  <c r="AJ99" i="3"/>
  <c r="AJ91" i="3"/>
  <c r="AJ83" i="3"/>
  <c r="AJ75" i="3"/>
  <c r="AJ102" i="3"/>
  <c r="AJ94" i="3"/>
  <c r="AJ86" i="3"/>
  <c r="AJ97" i="3"/>
  <c r="AJ89" i="3"/>
  <c r="AJ81" i="3"/>
  <c r="AJ73" i="3"/>
  <c r="AJ65" i="3"/>
  <c r="AJ57" i="3"/>
  <c r="AJ67" i="3"/>
  <c r="AJ47" i="3"/>
  <c r="AJ39" i="3"/>
  <c r="AJ31" i="3"/>
  <c r="AJ23" i="3"/>
  <c r="AJ15" i="3"/>
  <c r="AJ7" i="3"/>
  <c r="AJ50" i="3"/>
  <c r="AJ42" i="3"/>
  <c r="AJ34" i="3"/>
  <c r="AJ26" i="3"/>
  <c r="AJ18" i="3"/>
  <c r="AJ10" i="3"/>
  <c r="AJ78" i="3"/>
  <c r="AJ62" i="3"/>
  <c r="AJ53" i="3"/>
  <c r="AJ45" i="3"/>
  <c r="AJ37" i="3"/>
  <c r="AJ29" i="3"/>
  <c r="AJ21" i="3"/>
  <c r="AJ13" i="3"/>
  <c r="AJ5" i="3"/>
  <c r="AJ70" i="3"/>
  <c r="AJ61" i="3"/>
  <c r="AJ48" i="3"/>
  <c r="AJ40" i="3"/>
  <c r="AJ32" i="3"/>
  <c r="AJ24" i="3"/>
  <c r="AJ16" i="3"/>
  <c r="AJ8" i="3"/>
  <c r="AJ69" i="3"/>
  <c r="AJ51" i="3"/>
  <c r="AJ43" i="3"/>
  <c r="AJ35" i="3"/>
  <c r="AJ27" i="3"/>
  <c r="AJ19" i="3"/>
  <c r="AJ11" i="3"/>
  <c r="AJ54" i="3"/>
  <c r="AJ46" i="3"/>
  <c r="AJ38" i="3"/>
  <c r="AJ30" i="3"/>
  <c r="AJ22" i="3"/>
  <c r="AJ14" i="3"/>
  <c r="AJ6" i="3"/>
  <c r="AJ49" i="3"/>
  <c r="AJ41" i="3"/>
  <c r="AJ33" i="3"/>
  <c r="AJ25" i="3"/>
  <c r="AJ17" i="3"/>
  <c r="AJ9" i="3"/>
  <c r="AJ59" i="3"/>
  <c r="AJ52" i="3"/>
  <c r="AJ44" i="3"/>
  <c r="AJ36" i="3"/>
  <c r="AJ28" i="3"/>
  <c r="AJ20" i="3"/>
  <c r="AJ12" i="3"/>
  <c r="AJ4" i="3"/>
  <c r="AL19" i="7" l="1"/>
  <c r="AB19" i="9"/>
  <c r="AB85" i="9"/>
  <c r="AL85" i="7"/>
  <c r="AB68" i="9"/>
  <c r="AL68" i="7"/>
  <c r="AB101" i="9"/>
  <c r="AL101" i="7"/>
  <c r="AB57" i="9"/>
  <c r="AL57" i="7"/>
  <c r="AB81" i="9"/>
  <c r="AL81" i="7"/>
  <c r="AL82" i="7"/>
  <c r="AB82" i="9"/>
  <c r="AB32" i="9"/>
  <c r="AL32" i="7"/>
  <c r="AB12" i="9"/>
  <c r="AL12" i="7"/>
  <c r="AL41" i="7"/>
  <c r="AB41" i="9"/>
  <c r="AB45" i="9"/>
  <c r="AL45" i="7"/>
  <c r="AB97" i="9"/>
  <c r="AL97" i="7"/>
  <c r="AL38" i="7"/>
  <c r="AB38" i="9"/>
  <c r="AB61" i="9"/>
  <c r="AL61" i="7"/>
  <c r="AB71" i="9"/>
  <c r="AL71" i="7"/>
  <c r="AB72" i="9"/>
  <c r="AL72" i="7"/>
  <c r="AL54" i="7"/>
  <c r="AB54" i="9"/>
  <c r="AB8" i="9"/>
  <c r="AL8" i="7"/>
  <c r="AB33" i="9"/>
  <c r="AL33" i="7"/>
  <c r="AL11" i="7"/>
  <c r="AB11" i="9"/>
  <c r="AB100" i="9"/>
  <c r="AL100" i="7"/>
  <c r="AB39" i="9"/>
  <c r="AL39" i="7"/>
  <c r="AB59" i="9"/>
  <c r="AL59" i="7"/>
  <c r="AB102" i="9"/>
  <c r="AL102" i="7"/>
  <c r="AB36" i="9"/>
  <c r="AL36" i="7"/>
  <c r="AL74" i="7"/>
  <c r="AB74" i="9"/>
  <c r="AB44" i="9"/>
  <c r="AL44" i="7"/>
  <c r="AB73" i="9"/>
  <c r="AL73" i="7"/>
  <c r="AL23" i="7"/>
  <c r="AB23" i="9"/>
  <c r="AB37" i="9"/>
  <c r="AL37" i="7"/>
  <c r="AB48" i="9"/>
  <c r="AL48" i="7"/>
  <c r="AB95" i="9"/>
  <c r="AL95" i="7"/>
  <c r="AB79" i="9"/>
  <c r="AL79" i="7"/>
  <c r="AB88" i="9"/>
  <c r="AL88" i="7"/>
  <c r="AB84" i="9"/>
  <c r="AL84" i="7"/>
  <c r="AL46" i="7"/>
  <c r="AB46" i="9"/>
  <c r="AL90" i="7"/>
  <c r="AB90" i="9"/>
  <c r="AB103" i="9"/>
  <c r="AL103" i="7"/>
  <c r="AB52" i="9"/>
  <c r="AL52" i="7"/>
  <c r="AL49" i="7"/>
  <c r="AB49" i="9"/>
  <c r="AL58" i="7"/>
  <c r="AB58" i="9"/>
  <c r="AB10" i="9"/>
  <c r="AL10" i="7"/>
  <c r="AL62" i="7"/>
  <c r="AB62" i="9"/>
  <c r="AB25" i="9"/>
  <c r="AL25" i="7"/>
  <c r="AB75" i="9"/>
  <c r="AL75" i="7"/>
  <c r="AB40" i="9"/>
  <c r="AL40" i="7"/>
  <c r="AL35" i="7"/>
  <c r="AB35" i="9"/>
  <c r="AB56" i="9"/>
  <c r="AL56" i="7"/>
  <c r="AB30" i="9"/>
  <c r="AL30" i="7"/>
  <c r="AB17" i="9"/>
  <c r="AL17" i="7"/>
  <c r="AB67" i="9"/>
  <c r="AL67" i="7"/>
  <c r="AB5" i="9"/>
  <c r="AL5" i="7"/>
  <c r="AB80" i="9"/>
  <c r="AL80" i="7"/>
  <c r="AB99" i="9"/>
  <c r="AL99" i="7"/>
  <c r="AL15" i="7"/>
  <c r="AB15" i="9"/>
  <c r="AB16" i="9"/>
  <c r="AL16" i="7"/>
  <c r="AB4" i="9"/>
  <c r="AL4" i="7"/>
  <c r="AB89" i="9"/>
  <c r="AL89" i="7"/>
  <c r="AB69" i="9"/>
  <c r="AL69" i="7"/>
  <c r="AB94" i="9"/>
  <c r="AL94" i="7"/>
  <c r="AB47" i="9"/>
  <c r="AL47" i="7"/>
  <c r="AB96" i="9"/>
  <c r="AL96" i="7"/>
  <c r="AB22" i="9"/>
  <c r="AL22" i="7"/>
  <c r="AB83" i="9"/>
  <c r="AL83" i="7"/>
  <c r="AB20" i="9"/>
  <c r="AL20" i="7"/>
  <c r="AB26" i="9"/>
  <c r="AL26" i="7"/>
  <c r="AB87" i="9"/>
  <c r="AL87" i="7"/>
  <c r="AL86" i="7"/>
  <c r="AB86" i="9"/>
  <c r="AB21" i="9"/>
  <c r="AL21" i="7"/>
  <c r="AB77" i="9"/>
  <c r="AL77" i="7"/>
  <c r="AB104" i="9"/>
  <c r="AL104" i="7"/>
  <c r="AB24" i="9"/>
  <c r="AL24" i="7"/>
  <c r="AK3" i="7"/>
  <c r="AL7" i="7"/>
  <c r="AB7" i="9"/>
  <c r="AL27" i="7"/>
  <c r="AB27" i="9"/>
  <c r="AL31" i="7"/>
  <c r="AB31" i="9"/>
  <c r="AB55" i="9"/>
  <c r="AL55" i="7"/>
  <c r="AB18" i="9"/>
  <c r="AL18" i="7"/>
  <c r="AB13" i="9"/>
  <c r="AL13" i="7"/>
  <c r="AB76" i="9"/>
  <c r="AL76" i="7"/>
  <c r="AB93" i="9"/>
  <c r="AL93" i="7"/>
  <c r="AL66" i="7"/>
  <c r="AB66" i="9"/>
  <c r="AB50" i="9"/>
  <c r="AL50" i="7"/>
  <c r="AB29" i="9"/>
  <c r="AL29" i="7"/>
  <c r="AB34" i="9"/>
  <c r="AL34" i="7"/>
  <c r="AB60" i="9"/>
  <c r="AL60" i="7"/>
  <c r="AB53" i="9"/>
  <c r="AL53" i="7"/>
  <c r="AB91" i="9"/>
  <c r="AL91" i="7"/>
  <c r="AB51" i="9"/>
  <c r="AL51" i="7"/>
  <c r="AB65" i="9"/>
  <c r="AL65" i="7"/>
  <c r="AB92" i="9"/>
  <c r="AL92" i="7"/>
  <c r="AB43" i="9"/>
  <c r="AL43" i="7"/>
  <c r="AB9" i="9"/>
  <c r="AL9" i="7"/>
  <c r="AB98" i="9"/>
  <c r="AL98" i="7"/>
  <c r="AB63" i="9"/>
  <c r="AL63" i="7"/>
  <c r="AL70" i="7"/>
  <c r="AB70" i="9"/>
  <c r="AB64" i="9"/>
  <c r="AL64" i="7"/>
  <c r="AB42" i="9"/>
  <c r="AL42" i="7"/>
  <c r="AB6" i="9"/>
  <c r="AL6" i="7"/>
  <c r="AB28" i="9"/>
  <c r="AL28" i="7"/>
  <c r="AB14" i="9"/>
  <c r="AL14" i="7"/>
  <c r="AL78" i="7"/>
  <c r="AB78" i="9"/>
  <c r="AM104" i="12"/>
  <c r="AM96" i="12"/>
  <c r="AM88" i="12"/>
  <c r="AM80" i="12"/>
  <c r="AM72" i="12"/>
  <c r="AM103" i="12"/>
  <c r="AM95" i="12"/>
  <c r="AM87" i="12"/>
  <c r="AM79" i="12"/>
  <c r="AM102" i="12"/>
  <c r="AM94" i="12"/>
  <c r="AM86" i="12"/>
  <c r="AM97" i="12"/>
  <c r="AM89" i="12"/>
  <c r="AM81" i="12"/>
  <c r="AM99" i="12"/>
  <c r="AM84" i="12"/>
  <c r="AM68" i="12"/>
  <c r="AM60" i="12"/>
  <c r="AM52" i="12"/>
  <c r="AM44" i="12"/>
  <c r="AM36" i="12"/>
  <c r="AM28" i="12"/>
  <c r="AM20" i="12"/>
  <c r="AM12" i="12"/>
  <c r="AM4" i="12"/>
  <c r="AD3" i="12"/>
  <c r="AM98" i="12"/>
  <c r="AM74" i="12"/>
  <c r="AM67" i="12"/>
  <c r="AM59" i="12"/>
  <c r="AM51" i="12"/>
  <c r="AM43" i="12"/>
  <c r="AM35" i="12"/>
  <c r="AM27" i="12"/>
  <c r="AM19" i="12"/>
  <c r="AM11" i="12"/>
  <c r="AM93" i="12"/>
  <c r="AM77" i="12"/>
  <c r="AM66" i="12"/>
  <c r="AM58" i="12"/>
  <c r="AM50" i="12"/>
  <c r="AM42" i="12"/>
  <c r="AM34" i="12"/>
  <c r="AM26" i="12"/>
  <c r="AM18" i="12"/>
  <c r="AM10" i="12"/>
  <c r="AM92" i="12"/>
  <c r="AM83" i="12"/>
  <c r="AM65" i="12"/>
  <c r="AM57" i="12"/>
  <c r="AM49" i="12"/>
  <c r="AM41" i="12"/>
  <c r="AM91" i="12"/>
  <c r="AM75" i="12"/>
  <c r="AM64" i="12"/>
  <c r="AM56" i="12"/>
  <c r="AM48" i="12"/>
  <c r="AM40" i="12"/>
  <c r="AM32" i="12"/>
  <c r="AM24" i="12"/>
  <c r="AM16" i="12"/>
  <c r="AM8" i="12"/>
  <c r="AM90" i="12"/>
  <c r="AM71" i="12"/>
  <c r="AM63" i="12"/>
  <c r="AM55" i="12"/>
  <c r="AM47" i="12"/>
  <c r="AM39" i="12"/>
  <c r="AM100" i="12"/>
  <c r="AM78" i="12"/>
  <c r="AM76" i="12"/>
  <c r="AM69" i="12"/>
  <c r="AM61" i="12"/>
  <c r="AM53" i="12"/>
  <c r="AM45" i="12"/>
  <c r="AM37" i="12"/>
  <c r="AM33" i="12"/>
  <c r="AM17" i="12"/>
  <c r="AM31" i="12"/>
  <c r="AM15" i="12"/>
  <c r="AM101" i="12"/>
  <c r="AM70" i="12"/>
  <c r="AM30" i="12"/>
  <c r="AM14" i="12"/>
  <c r="AM85" i="12"/>
  <c r="AM62" i="12"/>
  <c r="AM29" i="12"/>
  <c r="AM13" i="12"/>
  <c r="AM73" i="12"/>
  <c r="AM54" i="12"/>
  <c r="AM25" i="12"/>
  <c r="AM9" i="12"/>
  <c r="AM46" i="12"/>
  <c r="AM23" i="12"/>
  <c r="AM7" i="12"/>
  <c r="AM38" i="12"/>
  <c r="AM22" i="12"/>
  <c r="AM82" i="12"/>
  <c r="AM21" i="12"/>
  <c r="AM5" i="12"/>
  <c r="AM6" i="12"/>
  <c r="AM102" i="10"/>
  <c r="AM94" i="10"/>
  <c r="AM86" i="10"/>
  <c r="AM78" i="10"/>
  <c r="AM70" i="10"/>
  <c r="AM62" i="10"/>
  <c r="AM101" i="10"/>
  <c r="AM93" i="10"/>
  <c r="AM85" i="10"/>
  <c r="AM77" i="10"/>
  <c r="AM69" i="10"/>
  <c r="AM61" i="10"/>
  <c r="AM100" i="10"/>
  <c r="AM92" i="10"/>
  <c r="AM84" i="10"/>
  <c r="AM76" i="10"/>
  <c r="AM68" i="10"/>
  <c r="AM103" i="10"/>
  <c r="AM95" i="10"/>
  <c r="AM87" i="10"/>
  <c r="AM79" i="10"/>
  <c r="AM99" i="10"/>
  <c r="AM83" i="10"/>
  <c r="AM65" i="10"/>
  <c r="AM58" i="10"/>
  <c r="AM52" i="10"/>
  <c r="AM44" i="10"/>
  <c r="AM36" i="10"/>
  <c r="AM28" i="10"/>
  <c r="AM20" i="10"/>
  <c r="AM12" i="10"/>
  <c r="AM4" i="10"/>
  <c r="AD3" i="10"/>
  <c r="AM98" i="10"/>
  <c r="AM82" i="10"/>
  <c r="AM71" i="10"/>
  <c r="AM51" i="10"/>
  <c r="AM43" i="10"/>
  <c r="AM35" i="10"/>
  <c r="AM27" i="10"/>
  <c r="AM19" i="10"/>
  <c r="AM11" i="10"/>
  <c r="AM97" i="10"/>
  <c r="AM81" i="10"/>
  <c r="AM67" i="10"/>
  <c r="AM50" i="10"/>
  <c r="AM42" i="10"/>
  <c r="AM34" i="10"/>
  <c r="AM26" i="10"/>
  <c r="AM18" i="10"/>
  <c r="AM10" i="10"/>
  <c r="AM96" i="10"/>
  <c r="AM80" i="10"/>
  <c r="AM64" i="10"/>
  <c r="AM59" i="10"/>
  <c r="AM49" i="10"/>
  <c r="AM41" i="10"/>
  <c r="AM33" i="10"/>
  <c r="AM25" i="10"/>
  <c r="AM17" i="10"/>
  <c r="AM9" i="10"/>
  <c r="AM91" i="10"/>
  <c r="AM75" i="10"/>
  <c r="AM48" i="10"/>
  <c r="AM40" i="10"/>
  <c r="AM32" i="10"/>
  <c r="AM24" i="10"/>
  <c r="AM16" i="10"/>
  <c r="AM8" i="10"/>
  <c r="AM104" i="10"/>
  <c r="AM88" i="10"/>
  <c r="AM72" i="10"/>
  <c r="AM57" i="10"/>
  <c r="AM53" i="10"/>
  <c r="AM45" i="10"/>
  <c r="AM37" i="10"/>
  <c r="AM29" i="10"/>
  <c r="AM21" i="10"/>
  <c r="AM13" i="10"/>
  <c r="AM5" i="10"/>
  <c r="AM63" i="10"/>
  <c r="AM60" i="10"/>
  <c r="AM46" i="10"/>
  <c r="AM14" i="10"/>
  <c r="AM90" i="10"/>
  <c r="AM55" i="10"/>
  <c r="AM23" i="10"/>
  <c r="AM38" i="10"/>
  <c r="AM6" i="10"/>
  <c r="AM74" i="10"/>
  <c r="AM47" i="10"/>
  <c r="AM15" i="10"/>
  <c r="AM89" i="10"/>
  <c r="AM30" i="10"/>
  <c r="AM39" i="10"/>
  <c r="AM7" i="10"/>
  <c r="AM66" i="10"/>
  <c r="AM31" i="10"/>
  <c r="AM54" i="10"/>
  <c r="AM73" i="10"/>
  <c r="AM22" i="10"/>
  <c r="AM56" i="10"/>
  <c r="AL3" i="10"/>
  <c r="AM104" i="13"/>
  <c r="AM96" i="13"/>
  <c r="AM88" i="13"/>
  <c r="AM103" i="13"/>
  <c r="AM95" i="13"/>
  <c r="AM87" i="13"/>
  <c r="AM102" i="13"/>
  <c r="AM94" i="13"/>
  <c r="AM86" i="13"/>
  <c r="AM100" i="13"/>
  <c r="AM92" i="13"/>
  <c r="AM84" i="13"/>
  <c r="AM93" i="13"/>
  <c r="AM80" i="13"/>
  <c r="AM72" i="13"/>
  <c r="AM64" i="13"/>
  <c r="AM56" i="13"/>
  <c r="AM48" i="13"/>
  <c r="AM40" i="13"/>
  <c r="AM32" i="13"/>
  <c r="AM24" i="13"/>
  <c r="AM16" i="13"/>
  <c r="AM91" i="13"/>
  <c r="AM79" i="13"/>
  <c r="AM71" i="13"/>
  <c r="AM63" i="13"/>
  <c r="AM55" i="13"/>
  <c r="AM47" i="13"/>
  <c r="AM39" i="13"/>
  <c r="AM31" i="13"/>
  <c r="AM90" i="13"/>
  <c r="AM78" i="13"/>
  <c r="AM70" i="13"/>
  <c r="AM62" i="13"/>
  <c r="AM54" i="13"/>
  <c r="AM46" i="13"/>
  <c r="AM38" i="13"/>
  <c r="AM30" i="13"/>
  <c r="AM22" i="13"/>
  <c r="AM89" i="13"/>
  <c r="AM77" i="13"/>
  <c r="AM101" i="13"/>
  <c r="AM85" i="13"/>
  <c r="AM76" i="13"/>
  <c r="AM97" i="13"/>
  <c r="AM81" i="13"/>
  <c r="AM73" i="13"/>
  <c r="AM65" i="13"/>
  <c r="AM57" i="13"/>
  <c r="AM49" i="13"/>
  <c r="AM41" i="13"/>
  <c r="AM74" i="13"/>
  <c r="AM60" i="13"/>
  <c r="AM44" i="13"/>
  <c r="AM36" i="13"/>
  <c r="AM21" i="13"/>
  <c r="AM6" i="13"/>
  <c r="AM99" i="13"/>
  <c r="AM59" i="13"/>
  <c r="AM43" i="13"/>
  <c r="AM33" i="13"/>
  <c r="AM26" i="13"/>
  <c r="AM5" i="13"/>
  <c r="AM58" i="13"/>
  <c r="AM42" i="13"/>
  <c r="AM29" i="13"/>
  <c r="AM17" i="13"/>
  <c r="AM4" i="13"/>
  <c r="AD3" i="13"/>
  <c r="AM83" i="13"/>
  <c r="AM75" i="13"/>
  <c r="AM69" i="13"/>
  <c r="AM53" i="13"/>
  <c r="AM35" i="13"/>
  <c r="AM98" i="13"/>
  <c r="AM68" i="13"/>
  <c r="AM52" i="13"/>
  <c r="AM67" i="13"/>
  <c r="AM51" i="13"/>
  <c r="AM61" i="13"/>
  <c r="AM45" i="13"/>
  <c r="AM28" i="13"/>
  <c r="AM23" i="13"/>
  <c r="AM15" i="13"/>
  <c r="AM7" i="13"/>
  <c r="AM82" i="13"/>
  <c r="AM13" i="13"/>
  <c r="AM9" i="13"/>
  <c r="AM14" i="13"/>
  <c r="AM8" i="13"/>
  <c r="AM37" i="13"/>
  <c r="AM18" i="13"/>
  <c r="AM66" i="13"/>
  <c r="AM34" i="13"/>
  <c r="AM19" i="13"/>
  <c r="AM50" i="13"/>
  <c r="AM20" i="13"/>
  <c r="AM25" i="13"/>
  <c r="AM27" i="13"/>
  <c r="AM12" i="13"/>
  <c r="AM10" i="13"/>
  <c r="AM11" i="13"/>
  <c r="AM102" i="11"/>
  <c r="AM94" i="11"/>
  <c r="AM86" i="11"/>
  <c r="AM78" i="11"/>
  <c r="AM70" i="11"/>
  <c r="AM62" i="11"/>
  <c r="AM54" i="11"/>
  <c r="AM101" i="11"/>
  <c r="AM93" i="11"/>
  <c r="AM85" i="11"/>
  <c r="AM77" i="11"/>
  <c r="AM69" i="11"/>
  <c r="AM61" i="11"/>
  <c r="AM53" i="11"/>
  <c r="AM100" i="11"/>
  <c r="AM92" i="11"/>
  <c r="AM84" i="11"/>
  <c r="AM76" i="11"/>
  <c r="AM68" i="11"/>
  <c r="AM60" i="11"/>
  <c r="AM98" i="11"/>
  <c r="AM90" i="11"/>
  <c r="AM82" i="11"/>
  <c r="AM74" i="11"/>
  <c r="AM91" i="11"/>
  <c r="AM75" i="11"/>
  <c r="AM64" i="11"/>
  <c r="AM44" i="11"/>
  <c r="AM36" i="11"/>
  <c r="AM28" i="11"/>
  <c r="AM20" i="11"/>
  <c r="AM12" i="11"/>
  <c r="AM4" i="11"/>
  <c r="AD3" i="11"/>
  <c r="AM89" i="11"/>
  <c r="AM73" i="11"/>
  <c r="AM55" i="11"/>
  <c r="AM43" i="11"/>
  <c r="AM35" i="11"/>
  <c r="AM27" i="11"/>
  <c r="AM19" i="11"/>
  <c r="AM11" i="11"/>
  <c r="AM104" i="11"/>
  <c r="AM88" i="11"/>
  <c r="AM72" i="11"/>
  <c r="AM66" i="11"/>
  <c r="AM58" i="11"/>
  <c r="AM50" i="11"/>
  <c r="AM42" i="11"/>
  <c r="AM34" i="11"/>
  <c r="AM26" i="11"/>
  <c r="AM18" i="11"/>
  <c r="AM10" i="11"/>
  <c r="AM103" i="11"/>
  <c r="AM87" i="11"/>
  <c r="AM71" i="11"/>
  <c r="AM63" i="11"/>
  <c r="AM51" i="11"/>
  <c r="AM49" i="11"/>
  <c r="AM41" i="11"/>
  <c r="AM33" i="11"/>
  <c r="AM99" i="11"/>
  <c r="AM83" i="11"/>
  <c r="AM56" i="11"/>
  <c r="AM48" i="11"/>
  <c r="AM40" i="11"/>
  <c r="AM32" i="11"/>
  <c r="AM97" i="11"/>
  <c r="AM81" i="11"/>
  <c r="AM65" i="11"/>
  <c r="AM59" i="11"/>
  <c r="AM47" i="11"/>
  <c r="AM39" i="11"/>
  <c r="AM31" i="11"/>
  <c r="AM95" i="11"/>
  <c r="AM79" i="11"/>
  <c r="AM67" i="11"/>
  <c r="AM57" i="11"/>
  <c r="AM45" i="11"/>
  <c r="AM37" i="11"/>
  <c r="AM29" i="11"/>
  <c r="AM21" i="11"/>
  <c r="AM13" i="11"/>
  <c r="AM5" i="11"/>
  <c r="AM25" i="11"/>
  <c r="AM9" i="11"/>
  <c r="AM24" i="11"/>
  <c r="AM8" i="11"/>
  <c r="AM96" i="11"/>
  <c r="AM23" i="11"/>
  <c r="AM7" i="11"/>
  <c r="AM80" i="11"/>
  <c r="AM46" i="11"/>
  <c r="AM22" i="11"/>
  <c r="AM6" i="11"/>
  <c r="AM38" i="11"/>
  <c r="AM17" i="11"/>
  <c r="AM15" i="11"/>
  <c r="AM52" i="11"/>
  <c r="AM14" i="11"/>
  <c r="AM16" i="11"/>
  <c r="AM30" i="11"/>
  <c r="AL3" i="13"/>
  <c r="AL3" i="11"/>
  <c r="AL3" i="12"/>
  <c r="J2" i="9"/>
  <c r="AM97" i="14"/>
  <c r="AM89" i="14"/>
  <c r="AM81" i="14"/>
  <c r="AM73" i="14"/>
  <c r="AM65" i="14"/>
  <c r="AM104" i="14"/>
  <c r="AM96" i="14"/>
  <c r="AM88" i="14"/>
  <c r="AM80" i="14"/>
  <c r="AM72" i="14"/>
  <c r="AM103" i="14"/>
  <c r="AM95" i="14"/>
  <c r="AM87" i="14"/>
  <c r="AM79" i="14"/>
  <c r="AM71" i="14"/>
  <c r="AM102" i="14"/>
  <c r="AM94" i="14"/>
  <c r="AM86" i="14"/>
  <c r="AM78" i="14"/>
  <c r="AM70" i="14"/>
  <c r="AM101" i="14"/>
  <c r="AM93" i="14"/>
  <c r="AM85" i="14"/>
  <c r="AM77" i="14"/>
  <c r="AM69" i="14"/>
  <c r="AM99" i="14"/>
  <c r="AM91" i="14"/>
  <c r="AM83" i="14"/>
  <c r="AM75" i="14"/>
  <c r="AM67" i="14"/>
  <c r="AM98" i="14"/>
  <c r="AM66" i="14"/>
  <c r="AM64" i="14"/>
  <c r="AM56" i="14"/>
  <c r="AM48" i="14"/>
  <c r="AM40" i="14"/>
  <c r="AM92" i="14"/>
  <c r="AM63" i="14"/>
  <c r="AM55" i="14"/>
  <c r="AM47" i="14"/>
  <c r="AM39" i="14"/>
  <c r="AM90" i="14"/>
  <c r="AM62" i="14"/>
  <c r="AM54" i="14"/>
  <c r="AM46" i="14"/>
  <c r="AM38" i="14"/>
  <c r="AM53" i="14"/>
  <c r="AM44" i="14"/>
  <c r="AM35" i="14"/>
  <c r="AM30" i="14"/>
  <c r="AM22" i="14"/>
  <c r="AM14" i="14"/>
  <c r="AM6" i="14"/>
  <c r="AM84" i="14"/>
  <c r="AM59" i="14"/>
  <c r="AM50" i="14"/>
  <c r="AM41" i="14"/>
  <c r="AM29" i="14"/>
  <c r="AM21" i="14"/>
  <c r="AM13" i="14"/>
  <c r="AM5" i="14"/>
  <c r="AM37" i="14"/>
  <c r="AM28" i="14"/>
  <c r="AM20" i="14"/>
  <c r="AM12" i="14"/>
  <c r="AM4" i="14"/>
  <c r="AD3" i="14"/>
  <c r="AM61" i="14"/>
  <c r="AM52" i="14"/>
  <c r="AM43" i="14"/>
  <c r="AM27" i="14"/>
  <c r="AM19" i="14"/>
  <c r="AM11" i="14"/>
  <c r="AM58" i="14"/>
  <c r="AM49" i="14"/>
  <c r="AM26" i="14"/>
  <c r="AM18" i="14"/>
  <c r="AM10" i="14"/>
  <c r="AM74" i="14"/>
  <c r="AM68" i="14"/>
  <c r="AM45" i="14"/>
  <c r="AM36" i="14"/>
  <c r="AM34" i="14"/>
  <c r="AM33" i="14"/>
  <c r="AM25" i="14"/>
  <c r="AM17" i="14"/>
  <c r="AM9" i="14"/>
  <c r="AM100" i="14"/>
  <c r="AM60" i="14"/>
  <c r="AM82" i="14"/>
  <c r="AM76" i="14"/>
  <c r="AM57" i="14"/>
  <c r="AM31" i="14"/>
  <c r="AM23" i="14"/>
  <c r="AM15" i="14"/>
  <c r="AM7" i="14"/>
  <c r="AM8" i="14"/>
  <c r="AM51" i="14"/>
  <c r="AM32" i="14"/>
  <c r="AM16" i="14"/>
  <c r="AM42" i="14"/>
  <c r="AM24" i="14"/>
  <c r="AL3" i="14"/>
  <c r="AM98" i="8"/>
  <c r="AM90" i="8"/>
  <c r="AM82" i="8"/>
  <c r="AM74" i="8"/>
  <c r="AM66" i="8"/>
  <c r="AM97" i="8"/>
  <c r="AM89" i="8"/>
  <c r="AM81" i="8"/>
  <c r="AM73" i="8"/>
  <c r="AM104" i="8"/>
  <c r="AM96" i="8"/>
  <c r="AM88" i="8"/>
  <c r="AM80" i="8"/>
  <c r="AM103" i="8"/>
  <c r="AM95" i="8"/>
  <c r="AM87" i="8"/>
  <c r="AM79" i="8"/>
  <c r="AM71" i="8"/>
  <c r="AM102" i="8"/>
  <c r="AM94" i="8"/>
  <c r="AM86" i="8"/>
  <c r="AM78" i="8"/>
  <c r="AM70" i="8"/>
  <c r="AM101" i="8"/>
  <c r="AM93" i="8"/>
  <c r="AM100" i="8"/>
  <c r="AM92" i="8"/>
  <c r="AM84" i="8"/>
  <c r="AM76" i="8"/>
  <c r="AM68" i="8"/>
  <c r="AM99" i="8"/>
  <c r="AM91" i="8"/>
  <c r="AM83" i="8"/>
  <c r="AM75" i="8"/>
  <c r="AM85" i="8"/>
  <c r="AM57" i="8"/>
  <c r="AM49" i="8"/>
  <c r="AM41" i="8"/>
  <c r="AM33" i="8"/>
  <c r="AM77" i="8"/>
  <c r="AM64" i="8"/>
  <c r="AM56" i="8"/>
  <c r="AM48" i="8"/>
  <c r="AM40" i="8"/>
  <c r="AM32" i="8"/>
  <c r="AM63" i="8"/>
  <c r="AM55" i="8"/>
  <c r="AM47" i="8"/>
  <c r="AM39" i="8"/>
  <c r="AM31" i="8"/>
  <c r="AM65" i="8"/>
  <c r="AM62" i="8"/>
  <c r="AM54" i="8"/>
  <c r="AM46" i="8"/>
  <c r="AM38" i="8"/>
  <c r="AM72" i="8"/>
  <c r="AM67" i="8"/>
  <c r="AM61" i="8"/>
  <c r="AM53" i="8"/>
  <c r="AM45" i="8"/>
  <c r="AM37" i="8"/>
  <c r="AM59" i="8"/>
  <c r="AM51" i="8"/>
  <c r="AM43" i="8"/>
  <c r="AM35" i="8"/>
  <c r="AM36" i="8"/>
  <c r="AM22" i="8"/>
  <c r="AM14" i="8"/>
  <c r="AM6" i="8"/>
  <c r="AM34" i="8"/>
  <c r="AM30" i="8"/>
  <c r="AM29" i="8"/>
  <c r="AM21" i="8"/>
  <c r="AM13" i="8"/>
  <c r="AM5" i="8"/>
  <c r="AM60" i="8"/>
  <c r="AM28" i="8"/>
  <c r="AM20" i="8"/>
  <c r="AM12" i="8"/>
  <c r="AM4" i="8"/>
  <c r="AM58" i="8"/>
  <c r="AM27" i="8"/>
  <c r="AM19" i="8"/>
  <c r="AM11" i="8"/>
  <c r="AM52" i="8"/>
  <c r="AM44" i="8"/>
  <c r="AM24" i="8"/>
  <c r="AM16" i="8"/>
  <c r="AM8" i="8"/>
  <c r="AM69" i="8"/>
  <c r="AM42" i="8"/>
  <c r="AM23" i="8"/>
  <c r="AM15" i="8"/>
  <c r="AM7" i="8"/>
  <c r="AM18" i="8"/>
  <c r="AM9" i="8"/>
  <c r="AM10" i="8"/>
  <c r="AM25" i="8"/>
  <c r="AM50" i="8"/>
  <c r="AM17" i="8"/>
  <c r="AM26" i="8"/>
  <c r="AL3" i="8"/>
  <c r="AJ3" i="3"/>
  <c r="AJ3" i="1"/>
  <c r="AJ3" i="4"/>
  <c r="AK103" i="4"/>
  <c r="AK95" i="4"/>
  <c r="AK87" i="4"/>
  <c r="AK79" i="4"/>
  <c r="AK71" i="4"/>
  <c r="AK63" i="4"/>
  <c r="AK55" i="4"/>
  <c r="AK47" i="4"/>
  <c r="AK39" i="4"/>
  <c r="AK31" i="4"/>
  <c r="AK23" i="4"/>
  <c r="AK15" i="4"/>
  <c r="AK7" i="4"/>
  <c r="AK98" i="4"/>
  <c r="AK90" i="4"/>
  <c r="AK82" i="4"/>
  <c r="AK74" i="4"/>
  <c r="AK66" i="4"/>
  <c r="AK58" i="4"/>
  <c r="AK50" i="4"/>
  <c r="AK42" i="4"/>
  <c r="AK34" i="4"/>
  <c r="AK26" i="4"/>
  <c r="AK18" i="4"/>
  <c r="AK10" i="4"/>
  <c r="AK101" i="4"/>
  <c r="AK93" i="4"/>
  <c r="AK85" i="4"/>
  <c r="AK77" i="4"/>
  <c r="AK69" i="4"/>
  <c r="AK61" i="4"/>
  <c r="AK53" i="4"/>
  <c r="AK45" i="4"/>
  <c r="AK37" i="4"/>
  <c r="AK29" i="4"/>
  <c r="AK21" i="4"/>
  <c r="AK13" i="4"/>
  <c r="AK5" i="4"/>
  <c r="AK104" i="4"/>
  <c r="AK96" i="4"/>
  <c r="AK88" i="4"/>
  <c r="AK80" i="4"/>
  <c r="AK72" i="4"/>
  <c r="AK64" i="4"/>
  <c r="AK56" i="4"/>
  <c r="AK48" i="4"/>
  <c r="AK40" i="4"/>
  <c r="AK32" i="4"/>
  <c r="AK24" i="4"/>
  <c r="AK16" i="4"/>
  <c r="AK8" i="4"/>
  <c r="AK99" i="4"/>
  <c r="AK91" i="4"/>
  <c r="AK83" i="4"/>
  <c r="AK75" i="4"/>
  <c r="AK67" i="4"/>
  <c r="AK59" i="4"/>
  <c r="AK51" i="4"/>
  <c r="AK43" i="4"/>
  <c r="AK35" i="4"/>
  <c r="AK27" i="4"/>
  <c r="AK19" i="4"/>
  <c r="AK11" i="4"/>
  <c r="AK102" i="4"/>
  <c r="AK94" i="4"/>
  <c r="AK86" i="4"/>
  <c r="AK78" i="4"/>
  <c r="AK70" i="4"/>
  <c r="AK62" i="4"/>
  <c r="AK54" i="4"/>
  <c r="AK46" i="4"/>
  <c r="AK38" i="4"/>
  <c r="AK30" i="4"/>
  <c r="AK22" i="4"/>
  <c r="AK14" i="4"/>
  <c r="AK6" i="4"/>
  <c r="AK97" i="4"/>
  <c r="AK89" i="4"/>
  <c r="AK81" i="4"/>
  <c r="AK73" i="4"/>
  <c r="AK65" i="4"/>
  <c r="AK57" i="4"/>
  <c r="AK49" i="4"/>
  <c r="AK41" i="4"/>
  <c r="AK33" i="4"/>
  <c r="AK25" i="4"/>
  <c r="AK17" i="4"/>
  <c r="AK9" i="4"/>
  <c r="AK100" i="4"/>
  <c r="AK92" i="4"/>
  <c r="AK84" i="4"/>
  <c r="AK76" i="4"/>
  <c r="AK68" i="4"/>
  <c r="AK60" i="4"/>
  <c r="AK52" i="4"/>
  <c r="AK44" i="4"/>
  <c r="AK36" i="4"/>
  <c r="AK28" i="4"/>
  <c r="AK20" i="4"/>
  <c r="AK12" i="4"/>
  <c r="AK4" i="4"/>
  <c r="AK100" i="1"/>
  <c r="AK92" i="1"/>
  <c r="AK84" i="1"/>
  <c r="AK76" i="1"/>
  <c r="AK68" i="1"/>
  <c r="AK60" i="1"/>
  <c r="AK52" i="1"/>
  <c r="AK44" i="1"/>
  <c r="AK36" i="1"/>
  <c r="AK28" i="1"/>
  <c r="AK20" i="1"/>
  <c r="AK12" i="1"/>
  <c r="AK4" i="1"/>
  <c r="AK103" i="1"/>
  <c r="AK95" i="1"/>
  <c r="AK87" i="1"/>
  <c r="AK79" i="1"/>
  <c r="AK71" i="1"/>
  <c r="AK63" i="1"/>
  <c r="AK55" i="1"/>
  <c r="AK47" i="1"/>
  <c r="AK39" i="1"/>
  <c r="AK31" i="1"/>
  <c r="AK23" i="1"/>
  <c r="AK15" i="1"/>
  <c r="AK7" i="1"/>
  <c r="AK98" i="1"/>
  <c r="AK90" i="1"/>
  <c r="AK82" i="1"/>
  <c r="AK74" i="1"/>
  <c r="AK66" i="1"/>
  <c r="AK58" i="1"/>
  <c r="AK50" i="1"/>
  <c r="AK42" i="1"/>
  <c r="AK34" i="1"/>
  <c r="AK26" i="1"/>
  <c r="AK18" i="1"/>
  <c r="AK10" i="1"/>
  <c r="AK101" i="1"/>
  <c r="AK93" i="1"/>
  <c r="AK85" i="1"/>
  <c r="AK77" i="1"/>
  <c r="AK69" i="1"/>
  <c r="AK61" i="1"/>
  <c r="AK53" i="1"/>
  <c r="AK45" i="1"/>
  <c r="AK37" i="1"/>
  <c r="AK29" i="1"/>
  <c r="AK21" i="1"/>
  <c r="AK13" i="1"/>
  <c r="AK5" i="1"/>
  <c r="AK104" i="1"/>
  <c r="AK96" i="1"/>
  <c r="AK88" i="1"/>
  <c r="AK80" i="1"/>
  <c r="AK72" i="1"/>
  <c r="AK64" i="1"/>
  <c r="AK56" i="1"/>
  <c r="AK48" i="1"/>
  <c r="AK40" i="1"/>
  <c r="AK32" i="1"/>
  <c r="AK24" i="1"/>
  <c r="AK16" i="1"/>
  <c r="AK8" i="1"/>
  <c r="AK99" i="1"/>
  <c r="AK91" i="1"/>
  <c r="AK83" i="1"/>
  <c r="AK75" i="1"/>
  <c r="AK67" i="1"/>
  <c r="AK59" i="1"/>
  <c r="AK51" i="1"/>
  <c r="AK43" i="1"/>
  <c r="AK35" i="1"/>
  <c r="AK27" i="1"/>
  <c r="AK19" i="1"/>
  <c r="AK11" i="1"/>
  <c r="AK102" i="1"/>
  <c r="AK94" i="1"/>
  <c r="AK86" i="1"/>
  <c r="AK78" i="1"/>
  <c r="AK70" i="1"/>
  <c r="AK62" i="1"/>
  <c r="AK54" i="1"/>
  <c r="AK46" i="1"/>
  <c r="AK38" i="1"/>
  <c r="AK30" i="1"/>
  <c r="AK22" i="1"/>
  <c r="AK14" i="1"/>
  <c r="AK6" i="1"/>
  <c r="AK97" i="1"/>
  <c r="AK89" i="1"/>
  <c r="AK81" i="1"/>
  <c r="AK73" i="1"/>
  <c r="AK65" i="1"/>
  <c r="AK49" i="1"/>
  <c r="AK25" i="1"/>
  <c r="AK9" i="1"/>
  <c r="AK33" i="1"/>
  <c r="AK57" i="1"/>
  <c r="AK17" i="1"/>
  <c r="AK41" i="1"/>
  <c r="AK103" i="3"/>
  <c r="AK95" i="3"/>
  <c r="AK87" i="3"/>
  <c r="AK79" i="3"/>
  <c r="AK71" i="3"/>
  <c r="AK63" i="3"/>
  <c r="AK98" i="3"/>
  <c r="AK90" i="3"/>
  <c r="AK82" i="3"/>
  <c r="AK74" i="3"/>
  <c r="AK66" i="3"/>
  <c r="AK58" i="3"/>
  <c r="AK101" i="3"/>
  <c r="AK93" i="3"/>
  <c r="AK85" i="3"/>
  <c r="AK77" i="3"/>
  <c r="AK69" i="3"/>
  <c r="AK61" i="3"/>
  <c r="AK104" i="3"/>
  <c r="AK96" i="3"/>
  <c r="AK88" i="3"/>
  <c r="AK80" i="3"/>
  <c r="AK99" i="3"/>
  <c r="AK91" i="3"/>
  <c r="AK83" i="3"/>
  <c r="AK75" i="3"/>
  <c r="AK67" i="3"/>
  <c r="AK59" i="3"/>
  <c r="AK102" i="3"/>
  <c r="AK94" i="3"/>
  <c r="AK86" i="3"/>
  <c r="AK78" i="3"/>
  <c r="AK97" i="3"/>
  <c r="AK89" i="3"/>
  <c r="AK100" i="3"/>
  <c r="AK92" i="3"/>
  <c r="AK84" i="3"/>
  <c r="AK76" i="3"/>
  <c r="AK68" i="3"/>
  <c r="AK60" i="3"/>
  <c r="AK81" i="3"/>
  <c r="AK50" i="3"/>
  <c r="AK42" i="3"/>
  <c r="AK34" i="3"/>
  <c r="AK26" i="3"/>
  <c r="AK18" i="3"/>
  <c r="AK10" i="3"/>
  <c r="AK62" i="3"/>
  <c r="AK55" i="3"/>
  <c r="AK53" i="3"/>
  <c r="AK45" i="3"/>
  <c r="AK37" i="3"/>
  <c r="AK29" i="3"/>
  <c r="AK21" i="3"/>
  <c r="AK13" i="3"/>
  <c r="AK5" i="3"/>
  <c r="AK70" i="3"/>
  <c r="AK48" i="3"/>
  <c r="AK40" i="3"/>
  <c r="AK32" i="3"/>
  <c r="AK24" i="3"/>
  <c r="AK16" i="3"/>
  <c r="AK8" i="3"/>
  <c r="AK51" i="3"/>
  <c r="AK43" i="3"/>
  <c r="AK35" i="3"/>
  <c r="AK27" i="3"/>
  <c r="AK19" i="3"/>
  <c r="AK11" i="3"/>
  <c r="AK65" i="3"/>
  <c r="AK57" i="3"/>
  <c r="AK54" i="3"/>
  <c r="AK46" i="3"/>
  <c r="AK38" i="3"/>
  <c r="AK30" i="3"/>
  <c r="AK22" i="3"/>
  <c r="AK14" i="3"/>
  <c r="AK6" i="3"/>
  <c r="AK64" i="3"/>
  <c r="AK49" i="3"/>
  <c r="AK41" i="3"/>
  <c r="AK33" i="3"/>
  <c r="AK25" i="3"/>
  <c r="AK17" i="3"/>
  <c r="AK9" i="3"/>
  <c r="AK73" i="3"/>
  <c r="AK56" i="3"/>
  <c r="AK52" i="3"/>
  <c r="AK44" i="3"/>
  <c r="AK36" i="3"/>
  <c r="AK28" i="3"/>
  <c r="AK20" i="3"/>
  <c r="AK12" i="3"/>
  <c r="AK4" i="3"/>
  <c r="AK72" i="3"/>
  <c r="AK47" i="3"/>
  <c r="AK39" i="3"/>
  <c r="AK31" i="3"/>
  <c r="AK23" i="3"/>
  <c r="AK15" i="3"/>
  <c r="AK7" i="3"/>
  <c r="AC43" i="9" l="1"/>
  <c r="AM43" i="7"/>
  <c r="AC58" i="9"/>
  <c r="AM58" i="7"/>
  <c r="AC15" i="9"/>
  <c r="AM15" i="7"/>
  <c r="AC27" i="9"/>
  <c r="AM27" i="7"/>
  <c r="AM32" i="7"/>
  <c r="AC32" i="9"/>
  <c r="AC96" i="9"/>
  <c r="AM96" i="7"/>
  <c r="AM52" i="7"/>
  <c r="AC52" i="9"/>
  <c r="AC49" i="9"/>
  <c r="AM49" i="7"/>
  <c r="AC42" i="9"/>
  <c r="AM42" i="7"/>
  <c r="AC54" i="9"/>
  <c r="AM54" i="7"/>
  <c r="AC99" i="9"/>
  <c r="AM99" i="7"/>
  <c r="AC30" i="9"/>
  <c r="AM30" i="7"/>
  <c r="AC18" i="9"/>
  <c r="AM18" i="7"/>
  <c r="AC59" i="9"/>
  <c r="AM59" i="7"/>
  <c r="AC70" i="9"/>
  <c r="AM70" i="7"/>
  <c r="AM69" i="7"/>
  <c r="AC69" i="9"/>
  <c r="AM12" i="7"/>
  <c r="AC12" i="9"/>
  <c r="AC71" i="9"/>
  <c r="AM71" i="7"/>
  <c r="AC94" i="9"/>
  <c r="AM94" i="7"/>
  <c r="AC87" i="9"/>
  <c r="AM87" i="7"/>
  <c r="AC64" i="9"/>
  <c r="AM64" i="7"/>
  <c r="AC72" i="9"/>
  <c r="AM72" i="7"/>
  <c r="AC56" i="9"/>
  <c r="AM56" i="7"/>
  <c r="AM36" i="7"/>
  <c r="AC36" i="9"/>
  <c r="AC6" i="9"/>
  <c r="AM6" i="7"/>
  <c r="AC68" i="9"/>
  <c r="AM68" i="7"/>
  <c r="AC21" i="9"/>
  <c r="AM21" i="7"/>
  <c r="AC37" i="9"/>
  <c r="AM37" i="7"/>
  <c r="AM81" i="7"/>
  <c r="AC81" i="9"/>
  <c r="AC17" i="9"/>
  <c r="AM17" i="7"/>
  <c r="AC14" i="9"/>
  <c r="AM14" i="7"/>
  <c r="AM24" i="7"/>
  <c r="AC24" i="9"/>
  <c r="AC41" i="9"/>
  <c r="AM41" i="7"/>
  <c r="AC98" i="9"/>
  <c r="AM98" i="7"/>
  <c r="AC83" i="9"/>
  <c r="AM83" i="7"/>
  <c r="AC78" i="9"/>
  <c r="AM78" i="7"/>
  <c r="AC10" i="9"/>
  <c r="AM10" i="7"/>
  <c r="AC48" i="9"/>
  <c r="AM48" i="7"/>
  <c r="AC46" i="9"/>
  <c r="AM46" i="7"/>
  <c r="AC51" i="9"/>
  <c r="AM51" i="7"/>
  <c r="AC40" i="9"/>
  <c r="AM40" i="7"/>
  <c r="AM16" i="7"/>
  <c r="AC16" i="9"/>
  <c r="AM20" i="7"/>
  <c r="AC20" i="9"/>
  <c r="AC103" i="9"/>
  <c r="AM103" i="7"/>
  <c r="AC7" i="9"/>
  <c r="AM7" i="7"/>
  <c r="AC92" i="9"/>
  <c r="AM92" i="7"/>
  <c r="AC5" i="9"/>
  <c r="AM5" i="7"/>
  <c r="AC55" i="9"/>
  <c r="AM55" i="7"/>
  <c r="AM61" i="7"/>
  <c r="AC61" i="9"/>
  <c r="AM77" i="7"/>
  <c r="AC77" i="9"/>
  <c r="AC67" i="9"/>
  <c r="AM67" i="7"/>
  <c r="AC9" i="9"/>
  <c r="AM9" i="7"/>
  <c r="AC86" i="9"/>
  <c r="AM86" i="7"/>
  <c r="AC26" i="9"/>
  <c r="AM26" i="7"/>
  <c r="AC84" i="9"/>
  <c r="AM84" i="7"/>
  <c r="AC102" i="9"/>
  <c r="AM102" i="7"/>
  <c r="AC11" i="9"/>
  <c r="AM11" i="7"/>
  <c r="AM57" i="7"/>
  <c r="AC57" i="9"/>
  <c r="AL3" i="7"/>
  <c r="AC63" i="9"/>
  <c r="AM63" i="7"/>
  <c r="AC75" i="9"/>
  <c r="AM75" i="7"/>
  <c r="AM44" i="7"/>
  <c r="AC44" i="9"/>
  <c r="AC76" i="9"/>
  <c r="AM76" i="7"/>
  <c r="AC88" i="9"/>
  <c r="AM88" i="7"/>
  <c r="AC62" i="9"/>
  <c r="AM62" i="7"/>
  <c r="AC50" i="9"/>
  <c r="AM50" i="7"/>
  <c r="AC25" i="9"/>
  <c r="AM25" i="7"/>
  <c r="AM89" i="7"/>
  <c r="AC89" i="9"/>
  <c r="AM65" i="7"/>
  <c r="AC65" i="9"/>
  <c r="AC79" i="9"/>
  <c r="AM79" i="7"/>
  <c r="AC80" i="9"/>
  <c r="AM80" i="7"/>
  <c r="AC22" i="9"/>
  <c r="AM22" i="7"/>
  <c r="AM8" i="7"/>
  <c r="AC8" i="9"/>
  <c r="AM39" i="7"/>
  <c r="AC39" i="9"/>
  <c r="AC104" i="9"/>
  <c r="AM104" i="7"/>
  <c r="AC23" i="9"/>
  <c r="AM23" i="7"/>
  <c r="AM28" i="7"/>
  <c r="AC28" i="9"/>
  <c r="AC95" i="9"/>
  <c r="AM95" i="7"/>
  <c r="AC13" i="9"/>
  <c r="AM13" i="7"/>
  <c r="AC74" i="9"/>
  <c r="AM74" i="7"/>
  <c r="AM97" i="7"/>
  <c r="AC97" i="9"/>
  <c r="AC38" i="9"/>
  <c r="AM38" i="7"/>
  <c r="AC31" i="9"/>
  <c r="AM31" i="7"/>
  <c r="AC82" i="9"/>
  <c r="AM82" i="7"/>
  <c r="AC35" i="9"/>
  <c r="AM35" i="7"/>
  <c r="AC45" i="9"/>
  <c r="AM45" i="7"/>
  <c r="AC53" i="9"/>
  <c r="AM53" i="7"/>
  <c r="AC19" i="9"/>
  <c r="AM19" i="7"/>
  <c r="AC29" i="9"/>
  <c r="AM29" i="7"/>
  <c r="AC93" i="9"/>
  <c r="AM93" i="7"/>
  <c r="AC33" i="9"/>
  <c r="AM33" i="7"/>
  <c r="AM73" i="7"/>
  <c r="AC73" i="9"/>
  <c r="AC91" i="9"/>
  <c r="AM91" i="7"/>
  <c r="AC34" i="9"/>
  <c r="AM34" i="7"/>
  <c r="AC90" i="9"/>
  <c r="AM90" i="7"/>
  <c r="AC4" i="9"/>
  <c r="AM4" i="7"/>
  <c r="AC100" i="9"/>
  <c r="AM100" i="7"/>
  <c r="AM47" i="7"/>
  <c r="AC47" i="9"/>
  <c r="AC66" i="9"/>
  <c r="AM66" i="7"/>
  <c r="AM85" i="7"/>
  <c r="AC85" i="9"/>
  <c r="AC101" i="9"/>
  <c r="AM101" i="7"/>
  <c r="AC60" i="9"/>
  <c r="AM60" i="7"/>
  <c r="AN104" i="14"/>
  <c r="AN96" i="14"/>
  <c r="AN88" i="14"/>
  <c r="AN80" i="14"/>
  <c r="AN72" i="14"/>
  <c r="AN103" i="14"/>
  <c r="AN95" i="14"/>
  <c r="AN87" i="14"/>
  <c r="AN79" i="14"/>
  <c r="AN71" i="14"/>
  <c r="AN102" i="14"/>
  <c r="AN94" i="14"/>
  <c r="AN86" i="14"/>
  <c r="AN78" i="14"/>
  <c r="AN70" i="14"/>
  <c r="AN101" i="14"/>
  <c r="AN93" i="14"/>
  <c r="AN85" i="14"/>
  <c r="AN77" i="14"/>
  <c r="AN69" i="14"/>
  <c r="AN100" i="14"/>
  <c r="AN92" i="14"/>
  <c r="AN84" i="14"/>
  <c r="AN76" i="14"/>
  <c r="AN68" i="14"/>
  <c r="AN98" i="14"/>
  <c r="AN90" i="14"/>
  <c r="AN82" i="14"/>
  <c r="AN74" i="14"/>
  <c r="AN66" i="14"/>
  <c r="AN81" i="14"/>
  <c r="AN63" i="14"/>
  <c r="AN55" i="14"/>
  <c r="AN47" i="14"/>
  <c r="AN39" i="14"/>
  <c r="AN75" i="14"/>
  <c r="AN62" i="14"/>
  <c r="AN54" i="14"/>
  <c r="AN46" i="14"/>
  <c r="AN38" i="14"/>
  <c r="AN73" i="14"/>
  <c r="AN61" i="14"/>
  <c r="AN53" i="14"/>
  <c r="AN45" i="14"/>
  <c r="AN37" i="14"/>
  <c r="AN99" i="14"/>
  <c r="AN91" i="14"/>
  <c r="AN59" i="14"/>
  <c r="AN50" i="14"/>
  <c r="AN41" i="14"/>
  <c r="AN29" i="14"/>
  <c r="AN21" i="14"/>
  <c r="AN13" i="14"/>
  <c r="AN5" i="14"/>
  <c r="AN56" i="14"/>
  <c r="AN28" i="14"/>
  <c r="AN20" i="14"/>
  <c r="AN12" i="14"/>
  <c r="AN4" i="14"/>
  <c r="AE3" i="14"/>
  <c r="AN52" i="14"/>
  <c r="AN43" i="14"/>
  <c r="AN27" i="14"/>
  <c r="AN19" i="14"/>
  <c r="AN11" i="14"/>
  <c r="AN97" i="14"/>
  <c r="AN58" i="14"/>
  <c r="AN49" i="14"/>
  <c r="AN40" i="14"/>
  <c r="AN26" i="14"/>
  <c r="AN18" i="14"/>
  <c r="AN10" i="14"/>
  <c r="AN65" i="14"/>
  <c r="AN64" i="14"/>
  <c r="AN36" i="14"/>
  <c r="AN34" i="14"/>
  <c r="AN33" i="14"/>
  <c r="AN25" i="14"/>
  <c r="AN17" i="14"/>
  <c r="AN9" i="14"/>
  <c r="AN89" i="14"/>
  <c r="AN83" i="14"/>
  <c r="AN60" i="14"/>
  <c r="AN51" i="14"/>
  <c r="AN42" i="14"/>
  <c r="AN32" i="14"/>
  <c r="AN24" i="14"/>
  <c r="AN16" i="14"/>
  <c r="AN8" i="14"/>
  <c r="AN67" i="14"/>
  <c r="AN44" i="14"/>
  <c r="AN35" i="14"/>
  <c r="AN30" i="14"/>
  <c r="AN22" i="14"/>
  <c r="AN14" i="14"/>
  <c r="AN6" i="14"/>
  <c r="AN23" i="14"/>
  <c r="AN15" i="14"/>
  <c r="AN57" i="14"/>
  <c r="AN7" i="14"/>
  <c r="AN31" i="14"/>
  <c r="AN48" i="14"/>
  <c r="AN101" i="10"/>
  <c r="AN93" i="10"/>
  <c r="AN85" i="10"/>
  <c r="AN77" i="10"/>
  <c r="AN69" i="10"/>
  <c r="AN61" i="10"/>
  <c r="AN100" i="10"/>
  <c r="AN92" i="10"/>
  <c r="AN84" i="10"/>
  <c r="AN76" i="10"/>
  <c r="AN68" i="10"/>
  <c r="AN60" i="10"/>
  <c r="AN99" i="10"/>
  <c r="AN91" i="10"/>
  <c r="AN83" i="10"/>
  <c r="AN75" i="10"/>
  <c r="AN67" i="10"/>
  <c r="AN102" i="10"/>
  <c r="AN94" i="10"/>
  <c r="AN86" i="10"/>
  <c r="AN78" i="10"/>
  <c r="AN98" i="10"/>
  <c r="AN82" i="10"/>
  <c r="AN71" i="10"/>
  <c r="AN62" i="10"/>
  <c r="AN51" i="10"/>
  <c r="AN43" i="10"/>
  <c r="AN35" i="10"/>
  <c r="AN27" i="10"/>
  <c r="AN19" i="10"/>
  <c r="AN11" i="10"/>
  <c r="AN97" i="10"/>
  <c r="AN81" i="10"/>
  <c r="AN50" i="10"/>
  <c r="AN42" i="10"/>
  <c r="AN34" i="10"/>
  <c r="AN26" i="10"/>
  <c r="AN18" i="10"/>
  <c r="AN10" i="10"/>
  <c r="AN96" i="10"/>
  <c r="AN80" i="10"/>
  <c r="AN64" i="10"/>
  <c r="AN59" i="10"/>
  <c r="AN49" i="10"/>
  <c r="AN41" i="10"/>
  <c r="AN33" i="10"/>
  <c r="AN25" i="10"/>
  <c r="AN17" i="10"/>
  <c r="AN9" i="10"/>
  <c r="AN95" i="10"/>
  <c r="AN79" i="10"/>
  <c r="AN70" i="10"/>
  <c r="AN48" i="10"/>
  <c r="AN40" i="10"/>
  <c r="AN32" i="10"/>
  <c r="AN24" i="10"/>
  <c r="AN16" i="10"/>
  <c r="AN8" i="10"/>
  <c r="AN90" i="10"/>
  <c r="AN74" i="10"/>
  <c r="AN66" i="10"/>
  <c r="AN55" i="10"/>
  <c r="AN47" i="10"/>
  <c r="AN39" i="10"/>
  <c r="AN31" i="10"/>
  <c r="AN23" i="10"/>
  <c r="AN15" i="10"/>
  <c r="AN7" i="10"/>
  <c r="AN104" i="10"/>
  <c r="AN103" i="10"/>
  <c r="AN87" i="10"/>
  <c r="AN65" i="10"/>
  <c r="AN58" i="10"/>
  <c r="AN52" i="10"/>
  <c r="AN44" i="10"/>
  <c r="AN36" i="10"/>
  <c r="AN28" i="10"/>
  <c r="AN20" i="10"/>
  <c r="AN12" i="10"/>
  <c r="AN4" i="10"/>
  <c r="AE3" i="10"/>
  <c r="AN72" i="10"/>
  <c r="AN29" i="10"/>
  <c r="AN38" i="10"/>
  <c r="AN6" i="10"/>
  <c r="AN57" i="10"/>
  <c r="AN53" i="10"/>
  <c r="AN21" i="10"/>
  <c r="AN89" i="10"/>
  <c r="AN30" i="10"/>
  <c r="AN45" i="10"/>
  <c r="AN13" i="10"/>
  <c r="AN73" i="10"/>
  <c r="AN56" i="10"/>
  <c r="AN54" i="10"/>
  <c r="AN22" i="10"/>
  <c r="AN63" i="10"/>
  <c r="AN46" i="10"/>
  <c r="AN14" i="10"/>
  <c r="AN37" i="10"/>
  <c r="AN5" i="10"/>
  <c r="AN88" i="10"/>
  <c r="AM3" i="10"/>
  <c r="K2" i="9"/>
  <c r="AN101" i="11"/>
  <c r="AN93" i="11"/>
  <c r="AN85" i="11"/>
  <c r="AN77" i="11"/>
  <c r="AN69" i="11"/>
  <c r="AN61" i="11"/>
  <c r="AN53" i="11"/>
  <c r="AN100" i="11"/>
  <c r="AN92" i="11"/>
  <c r="AN84" i="11"/>
  <c r="AN76" i="11"/>
  <c r="AN68" i="11"/>
  <c r="AN60" i="11"/>
  <c r="AN52" i="11"/>
  <c r="AN99" i="11"/>
  <c r="AN91" i="11"/>
  <c r="AN83" i="11"/>
  <c r="AN75" i="11"/>
  <c r="AN67" i="11"/>
  <c r="AN97" i="11"/>
  <c r="AN89" i="11"/>
  <c r="AN81" i="11"/>
  <c r="AN73" i="11"/>
  <c r="AN90" i="11"/>
  <c r="AN74" i="11"/>
  <c r="AN55" i="11"/>
  <c r="AN43" i="11"/>
  <c r="AN35" i="11"/>
  <c r="AN27" i="11"/>
  <c r="AN19" i="11"/>
  <c r="AN11" i="11"/>
  <c r="AN104" i="11"/>
  <c r="AN88" i="11"/>
  <c r="AN72" i="11"/>
  <c r="AN66" i="11"/>
  <c r="AN58" i="11"/>
  <c r="AN50" i="11"/>
  <c r="AN42" i="11"/>
  <c r="AN34" i="11"/>
  <c r="AN26" i="11"/>
  <c r="AN18" i="11"/>
  <c r="AN10" i="11"/>
  <c r="AN103" i="11"/>
  <c r="AN87" i="11"/>
  <c r="AN71" i="11"/>
  <c r="AN63" i="11"/>
  <c r="AN51" i="11"/>
  <c r="AN49" i="11"/>
  <c r="AN41" i="11"/>
  <c r="AN33" i="11"/>
  <c r="AN25" i="11"/>
  <c r="AN17" i="11"/>
  <c r="AN9" i="11"/>
  <c r="AN102" i="11"/>
  <c r="AN86" i="11"/>
  <c r="AN70" i="11"/>
  <c r="AN56" i="11"/>
  <c r="AN48" i="11"/>
  <c r="AN40" i="11"/>
  <c r="AN32" i="11"/>
  <c r="AN98" i="11"/>
  <c r="AN82" i="11"/>
  <c r="AN65" i="11"/>
  <c r="AN59" i="11"/>
  <c r="AN47" i="11"/>
  <c r="AN39" i="11"/>
  <c r="AN31" i="11"/>
  <c r="AN96" i="11"/>
  <c r="AN80" i="11"/>
  <c r="AN62" i="11"/>
  <c r="AN54" i="11"/>
  <c r="AN46" i="11"/>
  <c r="AN38" i="11"/>
  <c r="AN30" i="11"/>
  <c r="AN94" i="11"/>
  <c r="AN78" i="11"/>
  <c r="AN64" i="11"/>
  <c r="AN44" i="11"/>
  <c r="AN36" i="11"/>
  <c r="AN28" i="11"/>
  <c r="AN20" i="11"/>
  <c r="AN12" i="11"/>
  <c r="AN4" i="11"/>
  <c r="AE3" i="11"/>
  <c r="AN24" i="11"/>
  <c r="AN8" i="11"/>
  <c r="AN23" i="11"/>
  <c r="AN7" i="11"/>
  <c r="AN22" i="11"/>
  <c r="AN6" i="11"/>
  <c r="AN95" i="11"/>
  <c r="AN21" i="11"/>
  <c r="AN5" i="11"/>
  <c r="AN79" i="11"/>
  <c r="AN16" i="11"/>
  <c r="AN37" i="11"/>
  <c r="AN14" i="11"/>
  <c r="AN57" i="11"/>
  <c r="AN29" i="11"/>
  <c r="AN13" i="11"/>
  <c r="AN45" i="11"/>
  <c r="AN15" i="11"/>
  <c r="AM3" i="11"/>
  <c r="AM3" i="14"/>
  <c r="AN103" i="12"/>
  <c r="AN95" i="12"/>
  <c r="AN87" i="12"/>
  <c r="AN79" i="12"/>
  <c r="AN102" i="12"/>
  <c r="AN94" i="12"/>
  <c r="AN86" i="12"/>
  <c r="AN78" i="12"/>
  <c r="AN101" i="12"/>
  <c r="AN93" i="12"/>
  <c r="AN85" i="12"/>
  <c r="AN104" i="12"/>
  <c r="AN96" i="12"/>
  <c r="AN88" i="12"/>
  <c r="AN80" i="12"/>
  <c r="AN98" i="12"/>
  <c r="AN81" i="12"/>
  <c r="AN74" i="12"/>
  <c r="AN67" i="12"/>
  <c r="AN59" i="12"/>
  <c r="AN51" i="12"/>
  <c r="AN43" i="12"/>
  <c r="AN35" i="12"/>
  <c r="AN27" i="12"/>
  <c r="AN19" i="12"/>
  <c r="AN11" i="12"/>
  <c r="AN97" i="12"/>
  <c r="AN77" i="12"/>
  <c r="AN66" i="12"/>
  <c r="AN58" i="12"/>
  <c r="AN50" i="12"/>
  <c r="AN42" i="12"/>
  <c r="AN34" i="12"/>
  <c r="AN26" i="12"/>
  <c r="AN18" i="12"/>
  <c r="AN10" i="12"/>
  <c r="AN92" i="12"/>
  <c r="AN83" i="12"/>
  <c r="AN65" i="12"/>
  <c r="AN57" i="12"/>
  <c r="AN49" i="12"/>
  <c r="AN41" i="12"/>
  <c r="AN33" i="12"/>
  <c r="AN25" i="12"/>
  <c r="AN17" i="12"/>
  <c r="AN9" i="12"/>
  <c r="AN91" i="12"/>
  <c r="AN75" i="12"/>
  <c r="AN64" i="12"/>
  <c r="AN56" i="12"/>
  <c r="AN48" i="12"/>
  <c r="AN40" i="12"/>
  <c r="AN90" i="12"/>
  <c r="AN72" i="12"/>
  <c r="AN71" i="12"/>
  <c r="AN63" i="12"/>
  <c r="AN55" i="12"/>
  <c r="AN47" i="12"/>
  <c r="AN39" i="12"/>
  <c r="AN31" i="12"/>
  <c r="AN23" i="12"/>
  <c r="AN15" i="12"/>
  <c r="AN7" i="12"/>
  <c r="AN89" i="12"/>
  <c r="AN82" i="12"/>
  <c r="AN73" i="12"/>
  <c r="AN70" i="12"/>
  <c r="AN62" i="12"/>
  <c r="AN54" i="12"/>
  <c r="AN46" i="12"/>
  <c r="AN38" i="12"/>
  <c r="AN99" i="12"/>
  <c r="AN84" i="12"/>
  <c r="AN68" i="12"/>
  <c r="AN60" i="12"/>
  <c r="AN52" i="12"/>
  <c r="AN44" i="12"/>
  <c r="AN36" i="12"/>
  <c r="AN37" i="12"/>
  <c r="AN32" i="12"/>
  <c r="AN16" i="12"/>
  <c r="AN30" i="12"/>
  <c r="AN14" i="12"/>
  <c r="AN29" i="12"/>
  <c r="AN13" i="12"/>
  <c r="AN100" i="12"/>
  <c r="AN28" i="12"/>
  <c r="AN12" i="12"/>
  <c r="AN69" i="12"/>
  <c r="AN24" i="12"/>
  <c r="AN8" i="12"/>
  <c r="AN61" i="12"/>
  <c r="AN22" i="12"/>
  <c r="AN6" i="12"/>
  <c r="AN53" i="12"/>
  <c r="AN21" i="12"/>
  <c r="AN76" i="12"/>
  <c r="AN45" i="12"/>
  <c r="AN20" i="12"/>
  <c r="AN4" i="12"/>
  <c r="AE3" i="12"/>
  <c r="AN5" i="12"/>
  <c r="AN103" i="13"/>
  <c r="AN95" i="13"/>
  <c r="AN87" i="13"/>
  <c r="AN102" i="13"/>
  <c r="AN94" i="13"/>
  <c r="AN86" i="13"/>
  <c r="AN101" i="13"/>
  <c r="AN93" i="13"/>
  <c r="AN85" i="13"/>
  <c r="AN99" i="13"/>
  <c r="AN91" i="13"/>
  <c r="AN83" i="13"/>
  <c r="AN92" i="13"/>
  <c r="AN79" i="13"/>
  <c r="AN71" i="13"/>
  <c r="AN63" i="13"/>
  <c r="AN55" i="13"/>
  <c r="AN47" i="13"/>
  <c r="AN39" i="13"/>
  <c r="AN31" i="13"/>
  <c r="AN23" i="13"/>
  <c r="AN15" i="13"/>
  <c r="AN90" i="13"/>
  <c r="AN78" i="13"/>
  <c r="AN70" i="13"/>
  <c r="AN62" i="13"/>
  <c r="AN54" i="13"/>
  <c r="AN46" i="13"/>
  <c r="AN38" i="13"/>
  <c r="AN30" i="13"/>
  <c r="AN89" i="13"/>
  <c r="AN77" i="13"/>
  <c r="AN69" i="13"/>
  <c r="AN61" i="13"/>
  <c r="AN53" i="13"/>
  <c r="AN45" i="13"/>
  <c r="AN37" i="13"/>
  <c r="AN29" i="13"/>
  <c r="AN21" i="13"/>
  <c r="AN104" i="13"/>
  <c r="AN88" i="13"/>
  <c r="AN76" i="13"/>
  <c r="AN100" i="13"/>
  <c r="AN84" i="13"/>
  <c r="AN75" i="13"/>
  <c r="AN96" i="13"/>
  <c r="AN80" i="13"/>
  <c r="AN72" i="13"/>
  <c r="AN64" i="13"/>
  <c r="AN56" i="13"/>
  <c r="AN48" i="13"/>
  <c r="AN40" i="13"/>
  <c r="AN59" i="13"/>
  <c r="AN43" i="13"/>
  <c r="AN33" i="13"/>
  <c r="AN26" i="13"/>
  <c r="AN16" i="13"/>
  <c r="AN5" i="13"/>
  <c r="AN58" i="13"/>
  <c r="AN42" i="13"/>
  <c r="AN17" i="13"/>
  <c r="AN4" i="13"/>
  <c r="AE3" i="13"/>
  <c r="AN81" i="13"/>
  <c r="AN57" i="13"/>
  <c r="AN41" i="13"/>
  <c r="AN35" i="13"/>
  <c r="AN24" i="13"/>
  <c r="AN18" i="13"/>
  <c r="AN11" i="13"/>
  <c r="AN98" i="13"/>
  <c r="AN68" i="13"/>
  <c r="AN52" i="13"/>
  <c r="AN32" i="13"/>
  <c r="AN27" i="13"/>
  <c r="AN73" i="13"/>
  <c r="AN67" i="13"/>
  <c r="AN51" i="13"/>
  <c r="AN82" i="13"/>
  <c r="AN66" i="13"/>
  <c r="AN50" i="13"/>
  <c r="AN74" i="13"/>
  <c r="AN60" i="13"/>
  <c r="AN44" i="13"/>
  <c r="AN36" i="13"/>
  <c r="AN6" i="13"/>
  <c r="AN14" i="13"/>
  <c r="AN8" i="13"/>
  <c r="AN7" i="13"/>
  <c r="AN34" i="13"/>
  <c r="AN19" i="13"/>
  <c r="AN28" i="13"/>
  <c r="AN20" i="13"/>
  <c r="AN97" i="13"/>
  <c r="AN65" i="13"/>
  <c r="AN25" i="13"/>
  <c r="AN49" i="13"/>
  <c r="AN13" i="13"/>
  <c r="AN9" i="13"/>
  <c r="AN22" i="13"/>
  <c r="AN12" i="13"/>
  <c r="AN10" i="13"/>
  <c r="AM3" i="12"/>
  <c r="AM3" i="13"/>
  <c r="AM3" i="8"/>
  <c r="AN97" i="8"/>
  <c r="AN89" i="8"/>
  <c r="AN81" i="8"/>
  <c r="AN73" i="8"/>
  <c r="AN65" i="8"/>
  <c r="AN104" i="8"/>
  <c r="AN96" i="8"/>
  <c r="AN88" i="8"/>
  <c r="AN80" i="8"/>
  <c r="AN72" i="8"/>
  <c r="AN103" i="8"/>
  <c r="AN95" i="8"/>
  <c r="AN87" i="8"/>
  <c r="AN79" i="8"/>
  <c r="AN102" i="8"/>
  <c r="AN94" i="8"/>
  <c r="AN86" i="8"/>
  <c r="AN78" i="8"/>
  <c r="AN70" i="8"/>
  <c r="AN101" i="8"/>
  <c r="AN93" i="8"/>
  <c r="AN85" i="8"/>
  <c r="AN77" i="8"/>
  <c r="AN69" i="8"/>
  <c r="AN100" i="8"/>
  <c r="AN92" i="8"/>
  <c r="AN99" i="8"/>
  <c r="AN91" i="8"/>
  <c r="AN83" i="8"/>
  <c r="AN75" i="8"/>
  <c r="AN67" i="8"/>
  <c r="AN98" i="8"/>
  <c r="AN90" i="8"/>
  <c r="AN82" i="8"/>
  <c r="AN74" i="8"/>
  <c r="AN64" i="8"/>
  <c r="AN56" i="8"/>
  <c r="AN48" i="8"/>
  <c r="AN40" i="8"/>
  <c r="AN32" i="8"/>
  <c r="AN63" i="8"/>
  <c r="AN55" i="8"/>
  <c r="AN47" i="8"/>
  <c r="AN39" i="8"/>
  <c r="AN31" i="8"/>
  <c r="AN84" i="8"/>
  <c r="AN71" i="8"/>
  <c r="AN66" i="8"/>
  <c r="AN62" i="8"/>
  <c r="AN54" i="8"/>
  <c r="AN46" i="8"/>
  <c r="AN38" i="8"/>
  <c r="AN76" i="8"/>
  <c r="AN61" i="8"/>
  <c r="AN53" i="8"/>
  <c r="AN45" i="8"/>
  <c r="AN37" i="8"/>
  <c r="AN60" i="8"/>
  <c r="AN52" i="8"/>
  <c r="AN44" i="8"/>
  <c r="AN36" i="8"/>
  <c r="AN58" i="8"/>
  <c r="AN50" i="8"/>
  <c r="AN42" i="8"/>
  <c r="AN34" i="8"/>
  <c r="AN68" i="8"/>
  <c r="AN51" i="8"/>
  <c r="AN30" i="8"/>
  <c r="AN29" i="8"/>
  <c r="AN21" i="8"/>
  <c r="AN13" i="8"/>
  <c r="AN5" i="8"/>
  <c r="AN49" i="8"/>
  <c r="AN28" i="8"/>
  <c r="AN20" i="8"/>
  <c r="AN12" i="8"/>
  <c r="AN4" i="8"/>
  <c r="AN43" i="8"/>
  <c r="AN27" i="8"/>
  <c r="AN19" i="8"/>
  <c r="AN11" i="8"/>
  <c r="AN41" i="8"/>
  <c r="AN26" i="8"/>
  <c r="AN18" i="8"/>
  <c r="AN10" i="8"/>
  <c r="AN59" i="8"/>
  <c r="AN23" i="8"/>
  <c r="AN15" i="8"/>
  <c r="AN7" i="8"/>
  <c r="AN57" i="8"/>
  <c r="AN22" i="8"/>
  <c r="AN14" i="8"/>
  <c r="AN6" i="8"/>
  <c r="AN33" i="8"/>
  <c r="AN16" i="8"/>
  <c r="AN9" i="8"/>
  <c r="AN25" i="8"/>
  <c r="AN35" i="8"/>
  <c r="AN24" i="8"/>
  <c r="AN8" i="8"/>
  <c r="AN17" i="8"/>
  <c r="AK3" i="3"/>
  <c r="AK3" i="1"/>
  <c r="AK3" i="4"/>
  <c r="AL4" i="3"/>
  <c r="AL6" i="3"/>
  <c r="AL8" i="3"/>
  <c r="AL10" i="3"/>
  <c r="AL12" i="3"/>
  <c r="AL14" i="3"/>
  <c r="AL16" i="3"/>
  <c r="AL18" i="3"/>
  <c r="AL20" i="3"/>
  <c r="AL22" i="3"/>
  <c r="AL24" i="3"/>
  <c r="AL26" i="3"/>
  <c r="AL28" i="3"/>
  <c r="AL30" i="3"/>
  <c r="AL32" i="3"/>
  <c r="AL34" i="3"/>
  <c r="AL36" i="3"/>
  <c r="AL38" i="3"/>
  <c r="AL40" i="3"/>
  <c r="AL42" i="3"/>
  <c r="AL44" i="3"/>
  <c r="AL46" i="3"/>
  <c r="AL48" i="3"/>
  <c r="AL50" i="3"/>
  <c r="AL52" i="3"/>
  <c r="AL54" i="3"/>
  <c r="AL56" i="3"/>
  <c r="AL58" i="3"/>
  <c r="AL60" i="3"/>
  <c r="AL62" i="3"/>
  <c r="AL64" i="3"/>
  <c r="AL66" i="3"/>
  <c r="AL68" i="3"/>
  <c r="AL70" i="3"/>
  <c r="AL72" i="3"/>
  <c r="AL74" i="3"/>
  <c r="AL76" i="3"/>
  <c r="AL78" i="3"/>
  <c r="AL80" i="3"/>
  <c r="AL82" i="3"/>
  <c r="AL84" i="3"/>
  <c r="AL86" i="3"/>
  <c r="AL88" i="3"/>
  <c r="AL90" i="3"/>
  <c r="AL92" i="3"/>
  <c r="AL94" i="3"/>
  <c r="AL96" i="3"/>
  <c r="AL98" i="3"/>
  <c r="AL100" i="3"/>
  <c r="AL102" i="3"/>
  <c r="AL104" i="3"/>
  <c r="AL5" i="3"/>
  <c r="AL7" i="3"/>
  <c r="AL9" i="3"/>
  <c r="AL11" i="3"/>
  <c r="AL13" i="3"/>
  <c r="AL15" i="3"/>
  <c r="AL17" i="3"/>
  <c r="AL19" i="3"/>
  <c r="AL21" i="3"/>
  <c r="AL23" i="3"/>
  <c r="AL25" i="3"/>
  <c r="AL27" i="3"/>
  <c r="AL29" i="3"/>
  <c r="AL31" i="3"/>
  <c r="AL33" i="3"/>
  <c r="AL35" i="3"/>
  <c r="AL37" i="3"/>
  <c r="AL39" i="3"/>
  <c r="AL41" i="3"/>
  <c r="AL43" i="3"/>
  <c r="AL45" i="3"/>
  <c r="AL47" i="3"/>
  <c r="AL49" i="3"/>
  <c r="AL51" i="3"/>
  <c r="AL53" i="3"/>
  <c r="AL55" i="3"/>
  <c r="AL57" i="3"/>
  <c r="AL59" i="3"/>
  <c r="AL61" i="3"/>
  <c r="AL63" i="3"/>
  <c r="AL65" i="3"/>
  <c r="AL67" i="3"/>
  <c r="AL69" i="3"/>
  <c r="AL71" i="3"/>
  <c r="AL73" i="3"/>
  <c r="AL75" i="3"/>
  <c r="AL77" i="3"/>
  <c r="AL79" i="3"/>
  <c r="AL81" i="3"/>
  <c r="AL83" i="3"/>
  <c r="AL85" i="3"/>
  <c r="AL87" i="3"/>
  <c r="AL89" i="3"/>
  <c r="AL91" i="3"/>
  <c r="AL93" i="3"/>
  <c r="AL95" i="3"/>
  <c r="AL97" i="3"/>
  <c r="AL99" i="3"/>
  <c r="AL101" i="3"/>
  <c r="AL103" i="3"/>
  <c r="AL5" i="1"/>
  <c r="AL7" i="1"/>
  <c r="AL9" i="1"/>
  <c r="AL11" i="1"/>
  <c r="AL13" i="1"/>
  <c r="AL15" i="1"/>
  <c r="AL17" i="1"/>
  <c r="AL19" i="1"/>
  <c r="AL21" i="1"/>
  <c r="AL23" i="1"/>
  <c r="AL25" i="1"/>
  <c r="AL27" i="1"/>
  <c r="AL29" i="1"/>
  <c r="AL31" i="1"/>
  <c r="AL33" i="1"/>
  <c r="AL35" i="1"/>
  <c r="AL37" i="1"/>
  <c r="AL39" i="1"/>
  <c r="AL41" i="1"/>
  <c r="AL43" i="1"/>
  <c r="AL45" i="1"/>
  <c r="AL47" i="1"/>
  <c r="AL49" i="1"/>
  <c r="AL51" i="1"/>
  <c r="AL53" i="1"/>
  <c r="AL55" i="1"/>
  <c r="AL57" i="1"/>
  <c r="AL59" i="1"/>
  <c r="AL61" i="1"/>
  <c r="AL63" i="1"/>
  <c r="AL65" i="1"/>
  <c r="AL67" i="1"/>
  <c r="AL69" i="1"/>
  <c r="AL71" i="1"/>
  <c r="AL73" i="1"/>
  <c r="AL75" i="1"/>
  <c r="AL77" i="1"/>
  <c r="AL79" i="1"/>
  <c r="AL81" i="1"/>
  <c r="AL83" i="1"/>
  <c r="AL85" i="1"/>
  <c r="AL87" i="1"/>
  <c r="AL89" i="1"/>
  <c r="AL91" i="1"/>
  <c r="AL93" i="1"/>
  <c r="AL95" i="1"/>
  <c r="AL97" i="1"/>
  <c r="AL99" i="1"/>
  <c r="AL101" i="1"/>
  <c r="AL103" i="1"/>
  <c r="AL4" i="1"/>
  <c r="AL6" i="1"/>
  <c r="AL8" i="1"/>
  <c r="AL10" i="1"/>
  <c r="AL12" i="1"/>
  <c r="AL14" i="1"/>
  <c r="AL16" i="1"/>
  <c r="AL18" i="1"/>
  <c r="AL20" i="1"/>
  <c r="AL22" i="1"/>
  <c r="AL24" i="1"/>
  <c r="AL26" i="1"/>
  <c r="AL28" i="1"/>
  <c r="AL30" i="1"/>
  <c r="AL32" i="1"/>
  <c r="AL34" i="1"/>
  <c r="AL36" i="1"/>
  <c r="AL38" i="1"/>
  <c r="AL40" i="1"/>
  <c r="AL42" i="1"/>
  <c r="AL44" i="1"/>
  <c r="AL46" i="1"/>
  <c r="AL48" i="1"/>
  <c r="AL50" i="1"/>
  <c r="AL52" i="1"/>
  <c r="AL54" i="1"/>
  <c r="AL56" i="1"/>
  <c r="AL58" i="1"/>
  <c r="AL60" i="1"/>
  <c r="AL62" i="1"/>
  <c r="AL64" i="1"/>
  <c r="AL66" i="1"/>
  <c r="AL68" i="1"/>
  <c r="AL70" i="1"/>
  <c r="AL72" i="1"/>
  <c r="AL74" i="1"/>
  <c r="AL76" i="1"/>
  <c r="AL78" i="1"/>
  <c r="AL80" i="1"/>
  <c r="AL82" i="1"/>
  <c r="AL84" i="1"/>
  <c r="AL86" i="1"/>
  <c r="AL88" i="1"/>
  <c r="AL90" i="1"/>
  <c r="AL92" i="1"/>
  <c r="AL94" i="1"/>
  <c r="AL96" i="1"/>
  <c r="AL98" i="1"/>
  <c r="AL100" i="1"/>
  <c r="AL102" i="1"/>
  <c r="AL104" i="1"/>
  <c r="AL5" i="4"/>
  <c r="AL7" i="4"/>
  <c r="AL9" i="4"/>
  <c r="AL11" i="4"/>
  <c r="AL13" i="4"/>
  <c r="AL15" i="4"/>
  <c r="AL17" i="4"/>
  <c r="AL19" i="4"/>
  <c r="AL21" i="4"/>
  <c r="AL23" i="4"/>
  <c r="AL25" i="4"/>
  <c r="AL27" i="4"/>
  <c r="AL29" i="4"/>
  <c r="AL31" i="4"/>
  <c r="AL33" i="4"/>
  <c r="AL35" i="4"/>
  <c r="AL37" i="4"/>
  <c r="AL39" i="4"/>
  <c r="AL41" i="4"/>
  <c r="AL43" i="4"/>
  <c r="AL45" i="4"/>
  <c r="AL47" i="4"/>
  <c r="AL49" i="4"/>
  <c r="AL51" i="4"/>
  <c r="AL53" i="4"/>
  <c r="AL55" i="4"/>
  <c r="AL57" i="4"/>
  <c r="AL59" i="4"/>
  <c r="AL61" i="4"/>
  <c r="AL63" i="4"/>
  <c r="AL65" i="4"/>
  <c r="AL67" i="4"/>
  <c r="AL69" i="4"/>
  <c r="AL71" i="4"/>
  <c r="AL73" i="4"/>
  <c r="AL75" i="4"/>
  <c r="AL77" i="4"/>
  <c r="AL79" i="4"/>
  <c r="AL81" i="4"/>
  <c r="AL83" i="4"/>
  <c r="AL4" i="4"/>
  <c r="AL6" i="4"/>
  <c r="AL8" i="4"/>
  <c r="AL10" i="4"/>
  <c r="AL12" i="4"/>
  <c r="AL14" i="4"/>
  <c r="AL16" i="4"/>
  <c r="AL18" i="4"/>
  <c r="AL20" i="4"/>
  <c r="AL22" i="4"/>
  <c r="AL24" i="4"/>
  <c r="AL26" i="4"/>
  <c r="AL28" i="4"/>
  <c r="AL30" i="4"/>
  <c r="AL32" i="4"/>
  <c r="AL34" i="4"/>
  <c r="AL36" i="4"/>
  <c r="AL38" i="4"/>
  <c r="AL40" i="4"/>
  <c r="AL42" i="4"/>
  <c r="AL44" i="4"/>
  <c r="AL46" i="4"/>
  <c r="AL48" i="4"/>
  <c r="AL50" i="4"/>
  <c r="AL52" i="4"/>
  <c r="AL54" i="4"/>
  <c r="AL56" i="4"/>
  <c r="AL58" i="4"/>
  <c r="AL60" i="4"/>
  <c r="AL62" i="4"/>
  <c r="AL64" i="4"/>
  <c r="AL66" i="4"/>
  <c r="AL68" i="4"/>
  <c r="AL70" i="4"/>
  <c r="AL72" i="4"/>
  <c r="AL74" i="4"/>
  <c r="AL76" i="4"/>
  <c r="AL78" i="4"/>
  <c r="AL80" i="4"/>
  <c r="AL82" i="4"/>
  <c r="AL84" i="4"/>
  <c r="AL86" i="4"/>
  <c r="AL88" i="4"/>
  <c r="AL90" i="4"/>
  <c r="AL92" i="4"/>
  <c r="AL94" i="4"/>
  <c r="AL96" i="4"/>
  <c r="AL98" i="4"/>
  <c r="AL100" i="4"/>
  <c r="AL104" i="4"/>
  <c r="AL85" i="4"/>
  <c r="AL89" i="4"/>
  <c r="AL93" i="4"/>
  <c r="AL102" i="4"/>
  <c r="AL97" i="4"/>
  <c r="AL103" i="4"/>
  <c r="AL87" i="4"/>
  <c r="AL91" i="4"/>
  <c r="AL95" i="4"/>
  <c r="AL101" i="4"/>
  <c r="AL99" i="4"/>
  <c r="AN55" i="7" l="1"/>
  <c r="AD55" i="9"/>
  <c r="AD38" i="9"/>
  <c r="AN38" i="7"/>
  <c r="AD69" i="9"/>
  <c r="AN69" i="7"/>
  <c r="AD7" i="9"/>
  <c r="AN7" i="7"/>
  <c r="AD34" i="9"/>
  <c r="AN34" i="7"/>
  <c r="AD62" i="9"/>
  <c r="AN62" i="7"/>
  <c r="AD21" i="9"/>
  <c r="AN21" i="7"/>
  <c r="AD23" i="9"/>
  <c r="AN23" i="7"/>
  <c r="AD49" i="9"/>
  <c r="AN49" i="7"/>
  <c r="AD61" i="9"/>
  <c r="AN61" i="7"/>
  <c r="AD15" i="9"/>
  <c r="AN15" i="7"/>
  <c r="AD20" i="9"/>
  <c r="AN20" i="7"/>
  <c r="AD92" i="9"/>
  <c r="AN92" i="7"/>
  <c r="AD82" i="9"/>
  <c r="AN82" i="7"/>
  <c r="AD74" i="9"/>
  <c r="AN74" i="7"/>
  <c r="AD48" i="9"/>
  <c r="AN48" i="7"/>
  <c r="AD5" i="9"/>
  <c r="AN5" i="7"/>
  <c r="AN87" i="7"/>
  <c r="AD87" i="9"/>
  <c r="AD89" i="9"/>
  <c r="AN89" i="7"/>
  <c r="AD63" i="9"/>
  <c r="AN63" i="7"/>
  <c r="AD29" i="9"/>
  <c r="AN29" i="7"/>
  <c r="AD42" i="9"/>
  <c r="AN42" i="7"/>
  <c r="AD57" i="9"/>
  <c r="AN57" i="7"/>
  <c r="AD40" i="9"/>
  <c r="AN40" i="7"/>
  <c r="AD59" i="9"/>
  <c r="AN59" i="7"/>
  <c r="AD30" i="9"/>
  <c r="AN30" i="7"/>
  <c r="AD65" i="9"/>
  <c r="AN65" i="7"/>
  <c r="AD102" i="9"/>
  <c r="AN102" i="7"/>
  <c r="AD31" i="9"/>
  <c r="AN31" i="7"/>
  <c r="AD101" i="9"/>
  <c r="AN101" i="7"/>
  <c r="AD72" i="9"/>
  <c r="AN72" i="7"/>
  <c r="AD18" i="9"/>
  <c r="AN18" i="7"/>
  <c r="AD16" i="9"/>
  <c r="AN16" i="7"/>
  <c r="AD6" i="9"/>
  <c r="AN6" i="7"/>
  <c r="AD71" i="9"/>
  <c r="AN71" i="7"/>
  <c r="AD70" i="9"/>
  <c r="AN70" i="7"/>
  <c r="AD47" i="9"/>
  <c r="AN47" i="7"/>
  <c r="AD41" i="9"/>
  <c r="AN41" i="7"/>
  <c r="AD85" i="9"/>
  <c r="AN85" i="7"/>
  <c r="AD78" i="9"/>
  <c r="AN78" i="7"/>
  <c r="AD81" i="9"/>
  <c r="AN81" i="7"/>
  <c r="AD73" i="9"/>
  <c r="AN73" i="7"/>
  <c r="AD22" i="9"/>
  <c r="AN22" i="7"/>
  <c r="AD93" i="9"/>
  <c r="AN93" i="7"/>
  <c r="AN103" i="7"/>
  <c r="AD103" i="9"/>
  <c r="AD24" i="9"/>
  <c r="AN24" i="7"/>
  <c r="AM3" i="7"/>
  <c r="AD11" i="9"/>
  <c r="AN11" i="7"/>
  <c r="AD84" i="9"/>
  <c r="AN84" i="7"/>
  <c r="AD37" i="9"/>
  <c r="AN37" i="7"/>
  <c r="AD51" i="9"/>
  <c r="AN51" i="7"/>
  <c r="AD52" i="9"/>
  <c r="AN52" i="7"/>
  <c r="AD90" i="9"/>
  <c r="AN90" i="7"/>
  <c r="AD104" i="9"/>
  <c r="AN104" i="7"/>
  <c r="AD44" i="9"/>
  <c r="AN44" i="7"/>
  <c r="AD53" i="9"/>
  <c r="AN53" i="7"/>
  <c r="AD14" i="9"/>
  <c r="AN14" i="7"/>
  <c r="AD28" i="9"/>
  <c r="AN28" i="7"/>
  <c r="AD43" i="9"/>
  <c r="AN43" i="7"/>
  <c r="AD75" i="9"/>
  <c r="AN75" i="7"/>
  <c r="AD80" i="9"/>
  <c r="AN80" i="7"/>
  <c r="AD88" i="9"/>
  <c r="AN88" i="7"/>
  <c r="AD33" i="9"/>
  <c r="AN33" i="7"/>
  <c r="AD100" i="9"/>
  <c r="AN100" i="7"/>
  <c r="AD60" i="9"/>
  <c r="AN60" i="7"/>
  <c r="AD45" i="9"/>
  <c r="AN45" i="7"/>
  <c r="AN50" i="7"/>
  <c r="AD50" i="9"/>
  <c r="AD13" i="9"/>
  <c r="AN13" i="7"/>
  <c r="AD26" i="9"/>
  <c r="AN26" i="7"/>
  <c r="AD96" i="9"/>
  <c r="AN96" i="7"/>
  <c r="AN99" i="7"/>
  <c r="AD99" i="9"/>
  <c r="AN95" i="7"/>
  <c r="AD95" i="9"/>
  <c r="AD12" i="9"/>
  <c r="AN12" i="7"/>
  <c r="AE15" i="9"/>
  <c r="AE13" i="9"/>
  <c r="AE35" i="9"/>
  <c r="AE65" i="9"/>
  <c r="AE34" i="9"/>
  <c r="AE103" i="9"/>
  <c r="AE80" i="9"/>
  <c r="AE81" i="9"/>
  <c r="AE27" i="9"/>
  <c r="AE18" i="9"/>
  <c r="AE52" i="9"/>
  <c r="AE31" i="9"/>
  <c r="AE22" i="9"/>
  <c r="AE70" i="9"/>
  <c r="AE6" i="9"/>
  <c r="AE43" i="9"/>
  <c r="AE92" i="9"/>
  <c r="AE82" i="9"/>
  <c r="AE40" i="9"/>
  <c r="AE58" i="9"/>
  <c r="AE37" i="9"/>
  <c r="AE64" i="9"/>
  <c r="AE104" i="9"/>
  <c r="AE68" i="9"/>
  <c r="AE102" i="9"/>
  <c r="AE8" i="9"/>
  <c r="AE76" i="9"/>
  <c r="AE53" i="9"/>
  <c r="AE89" i="9"/>
  <c r="AE96" i="9"/>
  <c r="AE17" i="9"/>
  <c r="AE88" i="9"/>
  <c r="AE87" i="9"/>
  <c r="AE101" i="9"/>
  <c r="AE78" i="9"/>
  <c r="AE99" i="9"/>
  <c r="AE9" i="9"/>
  <c r="AE62" i="9"/>
  <c r="AE63" i="9"/>
  <c r="AE84" i="9"/>
  <c r="AE55" i="9"/>
  <c r="AE66" i="9"/>
  <c r="AE83" i="9"/>
  <c r="AE5" i="9"/>
  <c r="AE90" i="9"/>
  <c r="AE91" i="9"/>
  <c r="AE93" i="9"/>
  <c r="AE79" i="9"/>
  <c r="AE4" i="9"/>
  <c r="AE100" i="9"/>
  <c r="AE94" i="9"/>
  <c r="AE19" i="9"/>
  <c r="AE32" i="9"/>
  <c r="AE50" i="9"/>
  <c r="AE49" i="9"/>
  <c r="AE61" i="9"/>
  <c r="AE10" i="9"/>
  <c r="AE36" i="9"/>
  <c r="AE39" i="9"/>
  <c r="AE23" i="9"/>
  <c r="AE98" i="9"/>
  <c r="AE47" i="9"/>
  <c r="AE26" i="9"/>
  <c r="AE72" i="9"/>
  <c r="AE21" i="9"/>
  <c r="AE44" i="9"/>
  <c r="AE25" i="9"/>
  <c r="AE46" i="9"/>
  <c r="AE59" i="9"/>
  <c r="AE24" i="9"/>
  <c r="AE11" i="9"/>
  <c r="AE56" i="9"/>
  <c r="AE48" i="9"/>
  <c r="AE60" i="9"/>
  <c r="AE29" i="9"/>
  <c r="AE7" i="9"/>
  <c r="AE75" i="9"/>
  <c r="AE12" i="9"/>
  <c r="AE57" i="9"/>
  <c r="AE28" i="9"/>
  <c r="AE20" i="9"/>
  <c r="AE16" i="9"/>
  <c r="AE67" i="9"/>
  <c r="AE77" i="9"/>
  <c r="AE51" i="9"/>
  <c r="AE69" i="9"/>
  <c r="AE86" i="9"/>
  <c r="AE14" i="9"/>
  <c r="AE74" i="9"/>
  <c r="AE38" i="9"/>
  <c r="AE30" i="9"/>
  <c r="AE97" i="9"/>
  <c r="AE54" i="9"/>
  <c r="AE41" i="9"/>
  <c r="AE42" i="9"/>
  <c r="AE71" i="9"/>
  <c r="AE45" i="9"/>
  <c r="AE85" i="9"/>
  <c r="AE95" i="9"/>
  <c r="AE73" i="9"/>
  <c r="AE33" i="9"/>
  <c r="AD77" i="9"/>
  <c r="AN77" i="7"/>
  <c r="AD54" i="9"/>
  <c r="AN54" i="7"/>
  <c r="AD25" i="9"/>
  <c r="AN25" i="7"/>
  <c r="AN67" i="7"/>
  <c r="AD67" i="9"/>
  <c r="AD4" i="9"/>
  <c r="AN4" i="7"/>
  <c r="AD17" i="9"/>
  <c r="AN17" i="7"/>
  <c r="AD9" i="9"/>
  <c r="AN9" i="7"/>
  <c r="AD68" i="9"/>
  <c r="AN68" i="7"/>
  <c r="AD97" i="9"/>
  <c r="AN97" i="7"/>
  <c r="AD56" i="9"/>
  <c r="AN56" i="7"/>
  <c r="AD86" i="9"/>
  <c r="AN86" i="7"/>
  <c r="AD32" i="9"/>
  <c r="AN32" i="7"/>
  <c r="AD76" i="9"/>
  <c r="AN76" i="7"/>
  <c r="AD64" i="9"/>
  <c r="AN64" i="7"/>
  <c r="AD46" i="9"/>
  <c r="AN46" i="7"/>
  <c r="AD19" i="9"/>
  <c r="AN19" i="7"/>
  <c r="AN79" i="7"/>
  <c r="AD79" i="9"/>
  <c r="AD83" i="9"/>
  <c r="AN83" i="7"/>
  <c r="AD36" i="9"/>
  <c r="AN36" i="7"/>
  <c r="AD98" i="9"/>
  <c r="AN98" i="7"/>
  <c r="AD27" i="9"/>
  <c r="AN27" i="7"/>
  <c r="AD39" i="9"/>
  <c r="AN39" i="7"/>
  <c r="AN91" i="7"/>
  <c r="AD91" i="9"/>
  <c r="AD8" i="9"/>
  <c r="AN8" i="7"/>
  <c r="AD94" i="9"/>
  <c r="AN94" i="7"/>
  <c r="AD10" i="9"/>
  <c r="AN10" i="7"/>
  <c r="AD66" i="9"/>
  <c r="AN66" i="7"/>
  <c r="AD35" i="9"/>
  <c r="AN35" i="7"/>
  <c r="AD58" i="9"/>
  <c r="AN58" i="7"/>
  <c r="L2" i="9"/>
  <c r="AN3" i="10"/>
  <c r="AN3" i="11"/>
  <c r="AN3" i="14"/>
  <c r="AN3" i="13"/>
  <c r="AN3" i="12"/>
  <c r="AN3" i="8"/>
  <c r="AL3" i="4"/>
  <c r="AL3" i="1"/>
  <c r="AL3" i="3"/>
  <c r="AM5" i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1" i="1"/>
  <c r="AM53" i="1"/>
  <c r="AM55" i="1"/>
  <c r="AM57" i="1"/>
  <c r="AM59" i="1"/>
  <c r="AM61" i="1"/>
  <c r="AM63" i="1"/>
  <c r="AM65" i="1"/>
  <c r="AM67" i="1"/>
  <c r="AM69" i="1"/>
  <c r="AM71" i="1"/>
  <c r="AM73" i="1"/>
  <c r="AM75" i="1"/>
  <c r="AM77" i="1"/>
  <c r="AM79" i="1"/>
  <c r="AM81" i="1"/>
  <c r="AM83" i="1"/>
  <c r="AM85" i="1"/>
  <c r="AM87" i="1"/>
  <c r="AM89" i="1"/>
  <c r="AM91" i="1"/>
  <c r="AM93" i="1"/>
  <c r="AM95" i="1"/>
  <c r="AM97" i="1"/>
  <c r="AM99" i="1"/>
  <c r="AM101" i="1"/>
  <c r="AM103" i="1"/>
  <c r="AM4" i="1"/>
  <c r="AM6" i="1"/>
  <c r="AM8" i="1"/>
  <c r="AM10" i="1"/>
  <c r="AM12" i="1"/>
  <c r="AM14" i="1"/>
  <c r="AM16" i="1"/>
  <c r="AM18" i="1"/>
  <c r="AM20" i="1"/>
  <c r="AM22" i="1"/>
  <c r="AM24" i="1"/>
  <c r="AM26" i="1"/>
  <c r="AM28" i="1"/>
  <c r="AM30" i="1"/>
  <c r="AM32" i="1"/>
  <c r="AM34" i="1"/>
  <c r="AM36" i="1"/>
  <c r="AM38" i="1"/>
  <c r="AM40" i="1"/>
  <c r="AM42" i="1"/>
  <c r="AM44" i="1"/>
  <c r="AM46" i="1"/>
  <c r="AM48" i="1"/>
  <c r="AM50" i="1"/>
  <c r="AM52" i="1"/>
  <c r="AM54" i="1"/>
  <c r="AM56" i="1"/>
  <c r="AM58" i="1"/>
  <c r="AM60" i="1"/>
  <c r="AM62" i="1"/>
  <c r="AM64" i="1"/>
  <c r="AM66" i="1"/>
  <c r="AM68" i="1"/>
  <c r="AM70" i="1"/>
  <c r="AM72" i="1"/>
  <c r="AM74" i="1"/>
  <c r="AM76" i="1"/>
  <c r="AM78" i="1"/>
  <c r="AM80" i="1"/>
  <c r="AM82" i="1"/>
  <c r="AM84" i="1"/>
  <c r="AM86" i="1"/>
  <c r="AM88" i="1"/>
  <c r="AM90" i="1"/>
  <c r="AM92" i="1"/>
  <c r="AM94" i="1"/>
  <c r="AM96" i="1"/>
  <c r="AM98" i="1"/>
  <c r="AM100" i="1"/>
  <c r="AM102" i="1"/>
  <c r="AM104" i="1"/>
  <c r="AM4" i="3"/>
  <c r="AM6" i="3"/>
  <c r="AM8" i="3"/>
  <c r="AM10" i="3"/>
  <c r="AM12" i="3"/>
  <c r="AM14" i="3"/>
  <c r="AM16" i="3"/>
  <c r="AM18" i="3"/>
  <c r="AM20" i="3"/>
  <c r="AM22" i="3"/>
  <c r="AM24" i="3"/>
  <c r="AM26" i="3"/>
  <c r="AM28" i="3"/>
  <c r="AM30" i="3"/>
  <c r="AM32" i="3"/>
  <c r="AM34" i="3"/>
  <c r="AM36" i="3"/>
  <c r="AM38" i="3"/>
  <c r="AM40" i="3"/>
  <c r="AM42" i="3"/>
  <c r="AM44" i="3"/>
  <c r="AM46" i="3"/>
  <c r="AM48" i="3"/>
  <c r="AM50" i="3"/>
  <c r="AM52" i="3"/>
  <c r="AM54" i="3"/>
  <c r="AM56" i="3"/>
  <c r="AM58" i="3"/>
  <c r="AM60" i="3"/>
  <c r="AM62" i="3"/>
  <c r="AM64" i="3"/>
  <c r="AM66" i="3"/>
  <c r="AM68" i="3"/>
  <c r="AM70" i="3"/>
  <c r="AM72" i="3"/>
  <c r="AM74" i="3"/>
  <c r="AM76" i="3"/>
  <c r="AM78" i="3"/>
  <c r="AM80" i="3"/>
  <c r="AM82" i="3"/>
  <c r="AM84" i="3"/>
  <c r="AM86" i="3"/>
  <c r="AM88" i="3"/>
  <c r="AM90" i="3"/>
  <c r="AM92" i="3"/>
  <c r="AM94" i="3"/>
  <c r="AM96" i="3"/>
  <c r="AM98" i="3"/>
  <c r="AM100" i="3"/>
  <c r="AM102" i="3"/>
  <c r="AM104" i="3"/>
  <c r="AM5" i="3"/>
  <c r="AM7" i="3"/>
  <c r="AM9" i="3"/>
  <c r="AM11" i="3"/>
  <c r="AM13" i="3"/>
  <c r="AM15" i="3"/>
  <c r="AM17" i="3"/>
  <c r="AM19" i="3"/>
  <c r="AM21" i="3"/>
  <c r="AM23" i="3"/>
  <c r="AM25" i="3"/>
  <c r="AM27" i="3"/>
  <c r="AM29" i="3"/>
  <c r="AM31" i="3"/>
  <c r="AM33" i="3"/>
  <c r="AM35" i="3"/>
  <c r="AM37" i="3"/>
  <c r="AM39" i="3"/>
  <c r="AM41" i="3"/>
  <c r="AM43" i="3"/>
  <c r="AM45" i="3"/>
  <c r="AM47" i="3"/>
  <c r="AM49" i="3"/>
  <c r="AM51" i="3"/>
  <c r="AM53" i="3"/>
  <c r="AM55" i="3"/>
  <c r="AM57" i="3"/>
  <c r="AM59" i="3"/>
  <c r="AM61" i="3"/>
  <c r="AM63" i="3"/>
  <c r="AM65" i="3"/>
  <c r="AM67" i="3"/>
  <c r="AM69" i="3"/>
  <c r="AM71" i="3"/>
  <c r="AM73" i="3"/>
  <c r="AM75" i="3"/>
  <c r="AM77" i="3"/>
  <c r="AM79" i="3"/>
  <c r="AM81" i="3"/>
  <c r="AM83" i="3"/>
  <c r="AM85" i="3"/>
  <c r="AM87" i="3"/>
  <c r="AM89" i="3"/>
  <c r="AM91" i="3"/>
  <c r="AM93" i="3"/>
  <c r="AM95" i="3"/>
  <c r="AM97" i="3"/>
  <c r="AM99" i="3"/>
  <c r="AM101" i="3"/>
  <c r="AM103" i="3"/>
  <c r="AM5" i="4"/>
  <c r="AM7" i="4"/>
  <c r="AM9" i="4"/>
  <c r="AM11" i="4"/>
  <c r="AM13" i="4"/>
  <c r="AM15" i="4"/>
  <c r="AM17" i="4"/>
  <c r="AM19" i="4"/>
  <c r="AM21" i="4"/>
  <c r="AM23" i="4"/>
  <c r="AM25" i="4"/>
  <c r="AM27" i="4"/>
  <c r="AM29" i="4"/>
  <c r="AM31" i="4"/>
  <c r="AM33" i="4"/>
  <c r="AM35" i="4"/>
  <c r="AM37" i="4"/>
  <c r="AM39" i="4"/>
  <c r="AM41" i="4"/>
  <c r="AM43" i="4"/>
  <c r="AM45" i="4"/>
  <c r="AM47" i="4"/>
  <c r="AM49" i="4"/>
  <c r="AM51" i="4"/>
  <c r="AM53" i="4"/>
  <c r="AM55" i="4"/>
  <c r="AM57" i="4"/>
  <c r="AM59" i="4"/>
  <c r="AM61" i="4"/>
  <c r="AM63" i="4"/>
  <c r="AM65" i="4"/>
  <c r="AM67" i="4"/>
  <c r="AM69" i="4"/>
  <c r="AM71" i="4"/>
  <c r="AM73" i="4"/>
  <c r="AM75" i="4"/>
  <c r="AM77" i="4"/>
  <c r="AM79" i="4"/>
  <c r="AM81" i="4"/>
  <c r="AM83" i="4"/>
  <c r="AM4" i="4"/>
  <c r="AM6" i="4"/>
  <c r="AM8" i="4"/>
  <c r="AM10" i="4"/>
  <c r="AM12" i="4"/>
  <c r="AM14" i="4"/>
  <c r="AM16" i="4"/>
  <c r="AM18" i="4"/>
  <c r="AM20" i="4"/>
  <c r="AM22" i="4"/>
  <c r="AM24" i="4"/>
  <c r="AM26" i="4"/>
  <c r="AM28" i="4"/>
  <c r="AM30" i="4"/>
  <c r="AM32" i="4"/>
  <c r="AM34" i="4"/>
  <c r="AM36" i="4"/>
  <c r="AM38" i="4"/>
  <c r="AM40" i="4"/>
  <c r="AM42" i="4"/>
  <c r="AM44" i="4"/>
  <c r="AM46" i="4"/>
  <c r="AM48" i="4"/>
  <c r="AM50" i="4"/>
  <c r="AM52" i="4"/>
  <c r="AM54" i="4"/>
  <c r="AM56" i="4"/>
  <c r="AM58" i="4"/>
  <c r="AM60" i="4"/>
  <c r="AM62" i="4"/>
  <c r="AM64" i="4"/>
  <c r="AM66" i="4"/>
  <c r="AM68" i="4"/>
  <c r="AM70" i="4"/>
  <c r="AM72" i="4"/>
  <c r="AM74" i="4"/>
  <c r="AM76" i="4"/>
  <c r="AM78" i="4"/>
  <c r="AM80" i="4"/>
  <c r="AM82" i="4"/>
  <c r="AM84" i="4"/>
  <c r="AM86" i="4"/>
  <c r="AM88" i="4"/>
  <c r="AM90" i="4"/>
  <c r="AM92" i="4"/>
  <c r="AM94" i="4"/>
  <c r="AM99" i="4"/>
  <c r="AM96" i="4"/>
  <c r="AM104" i="4"/>
  <c r="AM85" i="4"/>
  <c r="AM89" i="4"/>
  <c r="AM93" i="4"/>
  <c r="AM102" i="4"/>
  <c r="AM97" i="4"/>
  <c r="AM100" i="4"/>
  <c r="AM103" i="4"/>
  <c r="AM87" i="4"/>
  <c r="AM91" i="4"/>
  <c r="AM95" i="4"/>
  <c r="AM98" i="4"/>
  <c r="AM101" i="4"/>
  <c r="C4" i="16" a="1"/>
  <c r="C3" i="16" a="1"/>
  <c r="C3" i="16" l="1"/>
  <c r="C4" i="16"/>
  <c r="AN3" i="7"/>
  <c r="M2" i="9"/>
  <c r="N2" i="9" s="1"/>
  <c r="O2" i="9" s="1"/>
  <c r="P2" i="9" s="1"/>
  <c r="Q2" i="9" s="1"/>
  <c r="R2" i="9" s="1"/>
  <c r="S2" i="9" s="1"/>
  <c r="T2" i="9" s="1"/>
  <c r="U2" i="9" s="1"/>
  <c r="V2" i="9" s="1"/>
  <c r="AM3" i="1"/>
  <c r="AM3" i="4"/>
  <c r="AM3" i="3"/>
  <c r="AN4" i="1"/>
  <c r="AN6" i="1"/>
  <c r="AN8" i="1"/>
  <c r="AN10" i="1"/>
  <c r="AN12" i="1"/>
  <c r="AN14" i="1"/>
  <c r="AN16" i="1"/>
  <c r="AN18" i="1"/>
  <c r="AN20" i="1"/>
  <c r="AN22" i="1"/>
  <c r="AN24" i="1"/>
  <c r="AN26" i="1"/>
  <c r="AN28" i="1"/>
  <c r="AN30" i="1"/>
  <c r="AN32" i="1"/>
  <c r="AN34" i="1"/>
  <c r="AN36" i="1"/>
  <c r="AN38" i="1"/>
  <c r="AN40" i="1"/>
  <c r="AN42" i="1"/>
  <c r="AN44" i="1"/>
  <c r="AN46" i="1"/>
  <c r="AN48" i="1"/>
  <c r="AN50" i="1"/>
  <c r="AN52" i="1"/>
  <c r="AN54" i="1"/>
  <c r="AN56" i="1"/>
  <c r="AN58" i="1"/>
  <c r="AN60" i="1"/>
  <c r="AN62" i="1"/>
  <c r="AN64" i="1"/>
  <c r="AN66" i="1"/>
  <c r="AN68" i="1"/>
  <c r="AN70" i="1"/>
  <c r="AN72" i="1"/>
  <c r="AN74" i="1"/>
  <c r="AN76" i="1"/>
  <c r="AN78" i="1"/>
  <c r="AN80" i="1"/>
  <c r="AN82" i="1"/>
  <c r="AN84" i="1"/>
  <c r="AN86" i="1"/>
  <c r="AN88" i="1"/>
  <c r="AN90" i="1"/>
  <c r="AN92" i="1"/>
  <c r="AN94" i="1"/>
  <c r="AN96" i="1"/>
  <c r="AN98" i="1"/>
  <c r="AN100" i="1"/>
  <c r="AN102" i="1"/>
  <c r="AN104" i="1"/>
  <c r="AN13" i="1"/>
  <c r="AN29" i="1"/>
  <c r="AN45" i="1"/>
  <c r="AN61" i="1"/>
  <c r="AN77" i="1"/>
  <c r="AN93" i="1"/>
  <c r="AN15" i="1"/>
  <c r="AN31" i="1"/>
  <c r="AN47" i="1"/>
  <c r="AN63" i="1"/>
  <c r="AN79" i="1"/>
  <c r="AN95" i="1"/>
  <c r="AN17" i="1"/>
  <c r="AN33" i="1"/>
  <c r="AN49" i="1"/>
  <c r="AN65" i="1"/>
  <c r="AN81" i="1"/>
  <c r="AN97" i="1"/>
  <c r="AN19" i="1"/>
  <c r="AN35" i="1"/>
  <c r="AN51" i="1"/>
  <c r="AN67" i="1"/>
  <c r="AN83" i="1"/>
  <c r="AN99" i="1"/>
  <c r="AN5" i="1"/>
  <c r="AN21" i="1"/>
  <c r="AN37" i="1"/>
  <c r="AN53" i="1"/>
  <c r="AN69" i="1"/>
  <c r="AN85" i="1"/>
  <c r="AN101" i="1"/>
  <c r="AN7" i="1"/>
  <c r="AN23" i="1"/>
  <c r="AN39" i="1"/>
  <c r="AN55" i="1"/>
  <c r="AN71" i="1"/>
  <c r="AN87" i="1"/>
  <c r="AN103" i="1"/>
  <c r="AN9" i="1"/>
  <c r="AN25" i="1"/>
  <c r="AN41" i="1"/>
  <c r="AN57" i="1"/>
  <c r="AN73" i="1"/>
  <c r="AN89" i="1"/>
  <c r="AN11" i="1"/>
  <c r="AN27" i="1"/>
  <c r="AN43" i="1"/>
  <c r="AN59" i="1"/>
  <c r="AN75" i="1"/>
  <c r="AN91" i="1"/>
  <c r="AN4" i="4"/>
  <c r="AN6" i="4"/>
  <c r="AN8" i="4"/>
  <c r="AN10" i="4"/>
  <c r="AN12" i="4"/>
  <c r="AN14" i="4"/>
  <c r="AN16" i="4"/>
  <c r="AN18" i="4"/>
  <c r="AN20" i="4"/>
  <c r="AN22" i="4"/>
  <c r="AN24" i="4"/>
  <c r="AN26" i="4"/>
  <c r="AN28" i="4"/>
  <c r="AN30" i="4"/>
  <c r="AN32" i="4"/>
  <c r="AN34" i="4"/>
  <c r="AN36" i="4"/>
  <c r="AN38" i="4"/>
  <c r="AN40" i="4"/>
  <c r="AN42" i="4"/>
  <c r="AN44" i="4"/>
  <c r="AN46" i="4"/>
  <c r="AN48" i="4"/>
  <c r="AN50" i="4"/>
  <c r="AN52" i="4"/>
  <c r="AN54" i="4"/>
  <c r="AN56" i="4"/>
  <c r="AN58" i="4"/>
  <c r="AN60" i="4"/>
  <c r="AN62" i="4"/>
  <c r="AN64" i="4"/>
  <c r="AN66" i="4"/>
  <c r="AN68" i="4"/>
  <c r="AN70" i="4"/>
  <c r="AN72" i="4"/>
  <c r="AN74" i="4"/>
  <c r="AN76" i="4"/>
  <c r="AN78" i="4"/>
  <c r="AN80" i="4"/>
  <c r="AN82" i="4"/>
  <c r="AN84" i="4"/>
  <c r="AN86" i="4"/>
  <c r="AN88" i="4"/>
  <c r="AN90" i="4"/>
  <c r="AN92" i="4"/>
  <c r="AN94" i="4"/>
  <c r="AN96" i="4"/>
  <c r="AN98" i="4"/>
  <c r="AN19" i="4"/>
  <c r="AN35" i="4"/>
  <c r="AN51" i="4"/>
  <c r="AN67" i="4"/>
  <c r="AN83" i="4"/>
  <c r="AN5" i="4"/>
  <c r="AN21" i="4"/>
  <c r="AN37" i="4"/>
  <c r="AN53" i="4"/>
  <c r="AN69" i="4"/>
  <c r="AN99" i="4"/>
  <c r="AN7" i="4"/>
  <c r="AN23" i="4"/>
  <c r="AN39" i="4"/>
  <c r="AN55" i="4"/>
  <c r="AN71" i="4"/>
  <c r="AN104" i="4"/>
  <c r="AN9" i="4"/>
  <c r="AN25" i="4"/>
  <c r="AN41" i="4"/>
  <c r="AN57" i="4"/>
  <c r="AN73" i="4"/>
  <c r="AN85" i="4"/>
  <c r="AN89" i="4"/>
  <c r="AN93" i="4"/>
  <c r="AN102" i="4"/>
  <c r="AN11" i="4"/>
  <c r="AN27" i="4"/>
  <c r="AN43" i="4"/>
  <c r="AN59" i="4"/>
  <c r="AN75" i="4"/>
  <c r="AN97" i="4"/>
  <c r="AN100" i="4"/>
  <c r="AN13" i="4"/>
  <c r="AN29" i="4"/>
  <c r="AN45" i="4"/>
  <c r="AN61" i="4"/>
  <c r="AN77" i="4"/>
  <c r="AN15" i="4"/>
  <c r="AN31" i="4"/>
  <c r="AN47" i="4"/>
  <c r="AN63" i="4"/>
  <c r="AN79" i="4"/>
  <c r="AN103" i="4"/>
  <c r="AN17" i="4"/>
  <c r="AN33" i="4"/>
  <c r="AN49" i="4"/>
  <c r="AN65" i="4"/>
  <c r="AN81" i="4"/>
  <c r="AN87" i="4"/>
  <c r="AN91" i="4"/>
  <c r="AN95" i="4"/>
  <c r="AN101" i="4"/>
  <c r="AN5" i="3"/>
  <c r="AN7" i="3"/>
  <c r="AN9" i="3"/>
  <c r="AN11" i="3"/>
  <c r="AN13" i="3"/>
  <c r="AN15" i="3"/>
  <c r="AN17" i="3"/>
  <c r="AN19" i="3"/>
  <c r="AN21" i="3"/>
  <c r="AN23" i="3"/>
  <c r="AN25" i="3"/>
  <c r="AN27" i="3"/>
  <c r="AN29" i="3"/>
  <c r="AN31" i="3"/>
  <c r="AN33" i="3"/>
  <c r="AN35" i="3"/>
  <c r="AN37" i="3"/>
  <c r="AN39" i="3"/>
  <c r="AN41" i="3"/>
  <c r="AN43" i="3"/>
  <c r="AN45" i="3"/>
  <c r="AN47" i="3"/>
  <c r="AN49" i="3"/>
  <c r="AN51" i="3"/>
  <c r="AN53" i="3"/>
  <c r="AN55" i="3"/>
  <c r="AN57" i="3"/>
  <c r="AN59" i="3"/>
  <c r="AN61" i="3"/>
  <c r="AN63" i="3"/>
  <c r="AN65" i="3"/>
  <c r="AN67" i="3"/>
  <c r="AN69" i="3"/>
  <c r="AN71" i="3"/>
  <c r="AN73" i="3"/>
  <c r="AN75" i="3"/>
  <c r="AN77" i="3"/>
  <c r="AN79" i="3"/>
  <c r="AN81" i="3"/>
  <c r="AN83" i="3"/>
  <c r="AN85" i="3"/>
  <c r="AN87" i="3"/>
  <c r="AN89" i="3"/>
  <c r="AN91" i="3"/>
  <c r="AN93" i="3"/>
  <c r="AN95" i="3"/>
  <c r="AN97" i="3"/>
  <c r="AN99" i="3"/>
  <c r="AN101" i="3"/>
  <c r="AN103" i="3"/>
  <c r="AN8" i="3"/>
  <c r="AN24" i="3"/>
  <c r="AN40" i="3"/>
  <c r="AN56" i="3"/>
  <c r="AN72" i="3"/>
  <c r="AN88" i="3"/>
  <c r="AN104" i="3"/>
  <c r="AN10" i="3"/>
  <c r="AN26" i="3"/>
  <c r="AN42" i="3"/>
  <c r="AN58" i="3"/>
  <c r="AN74" i="3"/>
  <c r="AN90" i="3"/>
  <c r="AN12" i="3"/>
  <c r="AN28" i="3"/>
  <c r="AN44" i="3"/>
  <c r="AN60" i="3"/>
  <c r="AN76" i="3"/>
  <c r="AN92" i="3"/>
  <c r="AN14" i="3"/>
  <c r="AN30" i="3"/>
  <c r="AN46" i="3"/>
  <c r="AN62" i="3"/>
  <c r="AN78" i="3"/>
  <c r="AN94" i="3"/>
  <c r="AN16" i="3"/>
  <c r="AN32" i="3"/>
  <c r="AN48" i="3"/>
  <c r="AN64" i="3"/>
  <c r="AN80" i="3"/>
  <c r="AN96" i="3"/>
  <c r="AN18" i="3"/>
  <c r="AN34" i="3"/>
  <c r="AN50" i="3"/>
  <c r="AN66" i="3"/>
  <c r="AN82" i="3"/>
  <c r="AN98" i="3"/>
  <c r="AN4" i="3"/>
  <c r="AN20" i="3"/>
  <c r="AN36" i="3"/>
  <c r="AN52" i="3"/>
  <c r="AN68" i="3"/>
  <c r="AN84" i="3"/>
  <c r="AN100" i="3"/>
  <c r="AN6" i="3"/>
  <c r="AN22" i="3"/>
  <c r="AN38" i="3"/>
  <c r="AN54" i="3"/>
  <c r="AN70" i="3"/>
  <c r="AN86" i="3"/>
  <c r="AN102" i="3"/>
  <c r="W2" i="9" l="1"/>
  <c r="AG16" i="9"/>
  <c r="AG88" i="9"/>
  <c r="AG68" i="9"/>
  <c r="AG46" i="9"/>
  <c r="AG57" i="9"/>
  <c r="AG6" i="9"/>
  <c r="AG91" i="9"/>
  <c r="AG45" i="9"/>
  <c r="AG101" i="9"/>
  <c r="AG72" i="9"/>
  <c r="AG81" i="9"/>
  <c r="AG60" i="9"/>
  <c r="AG36" i="9"/>
  <c r="AG104" i="9"/>
  <c r="AG78" i="9"/>
  <c r="AG49" i="9"/>
  <c r="AG67" i="9"/>
  <c r="AG53" i="9"/>
  <c r="AG38" i="9"/>
  <c r="AG48" i="9"/>
  <c r="AG20" i="9"/>
  <c r="AG84" i="9"/>
  <c r="AG82" i="9"/>
  <c r="AG64" i="9"/>
  <c r="AG102" i="9"/>
  <c r="AG14" i="9"/>
  <c r="AG52" i="9"/>
  <c r="AG9" i="9"/>
  <c r="AG92" i="9"/>
  <c r="AG86" i="9"/>
  <c r="AG85" i="9"/>
  <c r="AG66" i="9"/>
  <c r="AG42" i="9"/>
  <c r="AG95" i="9"/>
  <c r="AG87" i="9"/>
  <c r="AG25" i="9"/>
  <c r="AG76" i="9"/>
  <c r="AG97" i="9"/>
  <c r="AG7" i="9"/>
  <c r="AG44" i="9"/>
  <c r="AG59" i="9"/>
  <c r="AG71" i="9"/>
  <c r="AG29" i="9"/>
  <c r="AG80" i="9"/>
  <c r="AG23" i="9"/>
  <c r="AG99" i="9"/>
  <c r="AG77" i="9"/>
  <c r="AG100" i="9"/>
  <c r="AG34" i="9"/>
  <c r="AG89" i="9"/>
  <c r="AG43" i="9"/>
  <c r="AG21" i="9"/>
  <c r="AG74" i="9"/>
  <c r="AG65" i="9"/>
  <c r="AG18" i="9"/>
  <c r="AG96" i="9"/>
  <c r="AG83" i="9"/>
  <c r="AG73" i="9"/>
  <c r="AG51" i="9"/>
  <c r="AG61" i="9"/>
  <c r="AG54" i="9"/>
  <c r="AG11" i="9"/>
  <c r="AG12" i="9"/>
  <c r="AG58" i="9"/>
  <c r="AG26" i="9"/>
  <c r="AG28" i="9"/>
  <c r="AG22" i="9"/>
  <c r="AG103" i="9"/>
  <c r="AG63" i="9"/>
  <c r="AG98" i="9"/>
  <c r="AG30" i="9"/>
  <c r="AG62" i="9"/>
  <c r="AG41" i="9"/>
  <c r="AG50" i="9"/>
  <c r="AG75" i="9"/>
  <c r="AG79" i="9"/>
  <c r="AG19" i="9"/>
  <c r="AG93" i="9"/>
  <c r="AG37" i="9"/>
  <c r="AG69" i="9"/>
  <c r="AG94" i="9"/>
  <c r="AG35" i="9"/>
  <c r="AG56" i="9"/>
  <c r="AG55" i="9"/>
  <c r="AG13" i="9"/>
  <c r="AG15" i="9"/>
  <c r="AG8" i="9"/>
  <c r="AG90" i="9"/>
  <c r="AG24" i="9"/>
  <c r="AG10" i="9"/>
  <c r="AG33" i="9"/>
  <c r="AG70" i="9"/>
  <c r="AG40" i="9"/>
  <c r="AG31" i="9"/>
  <c r="AG5" i="9"/>
  <c r="AN3" i="3"/>
  <c r="AN3" i="1"/>
  <c r="AN3" i="4"/>
  <c r="AG4" i="9" l="1"/>
  <c r="X2" i="9"/>
  <c r="AG32" i="9"/>
  <c r="AG17" i="9"/>
  <c r="AG27" i="9"/>
  <c r="AG39" i="9"/>
  <c r="AG47" i="9"/>
  <c r="AG3" i="9" l="1"/>
  <c r="Y2" i="9"/>
  <c r="AH5" i="9"/>
  <c r="AH14" i="9"/>
  <c r="AH43" i="9"/>
  <c r="AH12" i="9"/>
  <c r="AH51" i="9"/>
  <c r="AH7" i="9"/>
  <c r="AH30" i="9"/>
  <c r="AH48" i="9"/>
  <c r="AH57" i="9"/>
  <c r="AH72" i="9"/>
  <c r="AH47" i="9"/>
  <c r="AH17" i="9"/>
  <c r="AH18" i="9"/>
  <c r="AH98" i="9"/>
  <c r="AH78" i="9"/>
  <c r="AH42" i="9"/>
  <c r="AH46" i="9"/>
  <c r="AH34" i="9"/>
  <c r="AH76" i="9"/>
  <c r="AH70" i="9"/>
  <c r="AH96" i="9"/>
  <c r="AH53" i="9"/>
  <c r="AH64" i="9"/>
  <c r="AH74" i="9"/>
  <c r="AH91" i="9"/>
  <c r="AH50" i="9"/>
  <c r="AH83" i="9"/>
  <c r="AH36" i="9"/>
  <c r="AH24" i="9"/>
  <c r="AH19" i="9"/>
  <c r="AH63" i="9"/>
  <c r="AH62" i="9"/>
  <c r="AH58" i="9"/>
  <c r="AH67" i="9"/>
  <c r="AH39" i="9"/>
  <c r="AH90" i="9"/>
  <c r="AH45" i="9"/>
  <c r="AH87" i="9"/>
  <c r="AH104" i="9"/>
  <c r="AH22" i="9"/>
  <c r="AH92" i="9"/>
  <c r="AH37" i="9"/>
  <c r="AH94" i="9"/>
  <c r="AH38" i="9"/>
  <c r="AH68" i="9"/>
  <c r="AH88" i="9"/>
  <c r="AH11" i="9"/>
  <c r="AH27" i="9"/>
  <c r="AH69" i="9"/>
  <c r="AH60" i="9"/>
  <c r="AH26" i="9"/>
  <c r="AH9" i="9"/>
  <c r="AH101" i="9"/>
  <c r="AH35" i="9"/>
  <c r="AH8" i="9"/>
  <c r="AH65" i="9"/>
  <c r="AH55" i="9"/>
  <c r="AH41" i="9"/>
  <c r="AH29" i="9"/>
  <c r="AH49" i="9"/>
  <c r="AH20" i="9"/>
  <c r="AH28" i="9"/>
  <c r="AH80" i="9"/>
  <c r="AH89" i="9"/>
  <c r="AH52" i="9"/>
  <c r="AH23" i="9"/>
  <c r="AH4" i="9"/>
  <c r="AH102" i="9"/>
  <c r="AH85" i="9"/>
  <c r="AH93" i="9"/>
  <c r="AH75" i="9"/>
  <c r="AH71" i="9"/>
  <c r="AH95" i="9"/>
  <c r="AH100" i="9"/>
  <c r="AH56" i="9"/>
  <c r="AH86" i="9"/>
  <c r="AH10" i="9"/>
  <c r="AH31" i="9"/>
  <c r="AH82" i="9"/>
  <c r="AH13" i="9"/>
  <c r="AH61" i="9"/>
  <c r="AH32" i="9"/>
  <c r="AH84" i="9"/>
  <c r="AH54" i="9"/>
  <c r="AH81" i="9"/>
  <c r="AH103" i="9"/>
  <c r="AH15" i="9"/>
  <c r="AH25" i="9"/>
  <c r="AH79" i="9"/>
  <c r="AH21" i="9"/>
  <c r="AH66" i="9"/>
  <c r="AH40" i="9"/>
  <c r="AH44" i="9"/>
  <c r="AH97" i="9"/>
  <c r="AH33" i="9"/>
  <c r="AH6" i="9"/>
  <c r="AH77" i="9"/>
  <c r="AH73" i="9"/>
  <c r="AH99" i="9"/>
  <c r="AH59" i="9"/>
  <c r="AH16" i="9"/>
  <c r="W1" i="9"/>
  <c r="AH3" i="9" l="1"/>
  <c r="Z2" i="9"/>
  <c r="AI7" i="9"/>
  <c r="AI53" i="9"/>
  <c r="AI5" i="9"/>
  <c r="AI14" i="9"/>
  <c r="AI29" i="9"/>
  <c r="AI11" i="9"/>
  <c r="AI8" i="9"/>
  <c r="AI24" i="9"/>
  <c r="AI78" i="9"/>
  <c r="AI19" i="9"/>
  <c r="AI28" i="9"/>
  <c r="AI15" i="9"/>
  <c r="AI77" i="9"/>
  <c r="AI25" i="9"/>
  <c r="AI36" i="9"/>
  <c r="AI58" i="9"/>
  <c r="AI86" i="9"/>
  <c r="AI104" i="9"/>
  <c r="AI27" i="9"/>
  <c r="AI21" i="9"/>
  <c r="AI38" i="9"/>
  <c r="AI43" i="9"/>
  <c r="AI22" i="9"/>
  <c r="AI87" i="9"/>
  <c r="AI32" i="9"/>
  <c r="AI63" i="9"/>
  <c r="AI52" i="9"/>
  <c r="AI79" i="9"/>
  <c r="AI74" i="9"/>
  <c r="AI91" i="9"/>
  <c r="AI103" i="9"/>
  <c r="AI92" i="9"/>
  <c r="AI85" i="9"/>
  <c r="AI54" i="9"/>
  <c r="AI90" i="9"/>
  <c r="AI47" i="9"/>
  <c r="AI45" i="9"/>
  <c r="AI37" i="9"/>
  <c r="AI56" i="9"/>
  <c r="AI96" i="9"/>
  <c r="AI89" i="9"/>
  <c r="AI82" i="9"/>
  <c r="AI64" i="9"/>
  <c r="AI39" i="9"/>
  <c r="AI65" i="9"/>
  <c r="AI23" i="9"/>
  <c r="AI51" i="9"/>
  <c r="AI18" i="9"/>
  <c r="AI81" i="9"/>
  <c r="AI34" i="9"/>
  <c r="AI59" i="9"/>
  <c r="AI48" i="9"/>
  <c r="AI10" i="9"/>
  <c r="AI31" i="9"/>
  <c r="AI41" i="9"/>
  <c r="AI99" i="9"/>
  <c r="AI46" i="9"/>
  <c r="AI100" i="9"/>
  <c r="AI70" i="9"/>
  <c r="AI9" i="9"/>
  <c r="AI66" i="9"/>
  <c r="AI26" i="9"/>
  <c r="AI6" i="9"/>
  <c r="AI76" i="9"/>
  <c r="AI55" i="9"/>
  <c r="AI60" i="9"/>
  <c r="AI68" i="9"/>
  <c r="AI50" i="9"/>
  <c r="AI69" i="9"/>
  <c r="AI16" i="9"/>
  <c r="AI4" i="9"/>
  <c r="AI61" i="9"/>
  <c r="AI72" i="9"/>
  <c r="AI33" i="9"/>
  <c r="AI44" i="9"/>
  <c r="AI102" i="9"/>
  <c r="AI93" i="9"/>
  <c r="AI42" i="9"/>
  <c r="AI12" i="9"/>
  <c r="AI20" i="9"/>
  <c r="AI40" i="9"/>
  <c r="AI97" i="9"/>
  <c r="AI94" i="9"/>
  <c r="AI84" i="9"/>
  <c r="AI71" i="9"/>
  <c r="AI57" i="9"/>
  <c r="AI88" i="9"/>
  <c r="AI30" i="9"/>
  <c r="AI80" i="9"/>
  <c r="AI67" i="9"/>
  <c r="AI17" i="9"/>
  <c r="AI35" i="9"/>
  <c r="AI101" i="9"/>
  <c r="AI13" i="9"/>
  <c r="AI49" i="9"/>
  <c r="AI98" i="9"/>
  <c r="AI83" i="9"/>
  <c r="AI75" i="9"/>
  <c r="AI95" i="9"/>
  <c r="AI73" i="9"/>
  <c r="AI62" i="9"/>
  <c r="AA2" i="9" l="1"/>
  <c r="AJ13" i="9"/>
  <c r="AJ6" i="9"/>
  <c r="AJ18" i="9"/>
  <c r="AJ16" i="9"/>
  <c r="AJ32" i="9"/>
  <c r="AJ73" i="9"/>
  <c r="AJ52" i="9"/>
  <c r="AJ20" i="9"/>
  <c r="AJ30" i="9"/>
  <c r="AJ70" i="9"/>
  <c r="AJ89" i="9"/>
  <c r="AJ78" i="9"/>
  <c r="AJ98" i="9"/>
  <c r="AJ75" i="9"/>
  <c r="AJ84" i="9"/>
  <c r="AJ57" i="9"/>
  <c r="AJ33" i="9"/>
  <c r="AJ101" i="9"/>
  <c r="AJ26" i="9"/>
  <c r="AJ81" i="9"/>
  <c r="AJ92" i="9"/>
  <c r="AJ82" i="9"/>
  <c r="AJ25" i="9"/>
  <c r="AJ65" i="9"/>
  <c r="AJ74" i="9"/>
  <c r="AJ19" i="9"/>
  <c r="AJ67" i="9"/>
  <c r="AJ99" i="9"/>
  <c r="AJ104" i="9"/>
  <c r="AJ71" i="9"/>
  <c r="AJ103" i="9"/>
  <c r="AJ21" i="9"/>
  <c r="AJ50" i="9"/>
  <c r="AJ40" i="9"/>
  <c r="AJ9" i="9"/>
  <c r="AJ80" i="9"/>
  <c r="AJ48" i="9"/>
  <c r="AJ37" i="9"/>
  <c r="AJ62" i="9"/>
  <c r="AJ86" i="9"/>
  <c r="AJ95" i="9"/>
  <c r="AJ44" i="9"/>
  <c r="AJ41" i="9"/>
  <c r="AJ17" i="9"/>
  <c r="AJ58" i="9"/>
  <c r="AJ90" i="9"/>
  <c r="AJ91" i="9"/>
  <c r="AJ28" i="9"/>
  <c r="AJ56" i="9"/>
  <c r="AJ51" i="9"/>
  <c r="AJ24" i="9"/>
  <c r="AJ22" i="9"/>
  <c r="AJ45" i="9"/>
  <c r="AJ94" i="9"/>
  <c r="AJ43" i="9"/>
  <c r="AJ35" i="9"/>
  <c r="AJ93" i="9"/>
  <c r="AJ88" i="9"/>
  <c r="AJ97" i="9"/>
  <c r="AJ72" i="9"/>
  <c r="AJ66" i="9"/>
  <c r="AJ76" i="9"/>
  <c r="AJ77" i="9"/>
  <c r="AJ36" i="9"/>
  <c r="AJ83" i="9"/>
  <c r="AJ69" i="9"/>
  <c r="AJ5" i="9"/>
  <c r="AJ87" i="9"/>
  <c r="AJ96" i="9"/>
  <c r="AJ31" i="9"/>
  <c r="AJ14" i="9"/>
  <c r="AJ34" i="9"/>
  <c r="AJ64" i="9"/>
  <c r="AJ4" i="9"/>
  <c r="AJ42" i="9"/>
  <c r="AJ11" i="9"/>
  <c r="AJ61" i="9"/>
  <c r="AJ85" i="9"/>
  <c r="AJ15" i="9"/>
  <c r="AJ29" i="9"/>
  <c r="AJ10" i="9"/>
  <c r="AJ63" i="9"/>
  <c r="AJ102" i="9"/>
  <c r="AJ23" i="9"/>
  <c r="AJ8" i="9"/>
  <c r="AJ12" i="9"/>
  <c r="AJ7" i="9"/>
  <c r="AJ27" i="9"/>
  <c r="AJ100" i="9"/>
  <c r="AJ59" i="9"/>
  <c r="AJ68" i="9"/>
  <c r="AJ53" i="9"/>
  <c r="AJ54" i="9"/>
  <c r="AJ46" i="9"/>
  <c r="AJ55" i="9"/>
  <c r="AJ39" i="9"/>
  <c r="AJ49" i="9"/>
  <c r="AJ60" i="9"/>
  <c r="AJ47" i="9"/>
  <c r="AJ38" i="9"/>
  <c r="AJ79" i="9"/>
  <c r="AI3" i="9"/>
  <c r="AJ3" i="9" l="1"/>
  <c r="AB2" i="9"/>
  <c r="AK36" i="9"/>
  <c r="AK59" i="9"/>
  <c r="AK51" i="9"/>
  <c r="AK44" i="9"/>
  <c r="AK60" i="9"/>
  <c r="AK101" i="9"/>
  <c r="AK48" i="9"/>
  <c r="AK83" i="9"/>
  <c r="AK58" i="9"/>
  <c r="AK17" i="9"/>
  <c r="AK30" i="9"/>
  <c r="AK19" i="9"/>
  <c r="AK6" i="9"/>
  <c r="AK11" i="9"/>
  <c r="AK104" i="9"/>
  <c r="AK21" i="9"/>
  <c r="AK25" i="9"/>
  <c r="AK93" i="9"/>
  <c r="AK18" i="9"/>
  <c r="AK94" i="9"/>
  <c r="AK97" i="9"/>
  <c r="AK47" i="9"/>
  <c r="AK80" i="9"/>
  <c r="AK14" i="9"/>
  <c r="AK35" i="9"/>
  <c r="AK40" i="9"/>
  <c r="AK65" i="9"/>
  <c r="AK90" i="9"/>
  <c r="AK68" i="9"/>
  <c r="AK29" i="9"/>
  <c r="AK74" i="9"/>
  <c r="AK96" i="9"/>
  <c r="AK15" i="9"/>
  <c r="AK75" i="9"/>
  <c r="AK24" i="9"/>
  <c r="AK32" i="9"/>
  <c r="AK76" i="9"/>
  <c r="AK81" i="9"/>
  <c r="AK41" i="9"/>
  <c r="AK86" i="9"/>
  <c r="AK70" i="9"/>
  <c r="AK16" i="9"/>
  <c r="AK7" i="9"/>
  <c r="AK52" i="9"/>
  <c r="AK99" i="9"/>
  <c r="AK61" i="9"/>
  <c r="AK73" i="9"/>
  <c r="AK10" i="9"/>
  <c r="AK4" i="9"/>
  <c r="AK91" i="9"/>
  <c r="AK23" i="9"/>
  <c r="AK34" i="9"/>
  <c r="AK92" i="9"/>
  <c r="AK67" i="9"/>
  <c r="AK102" i="9"/>
  <c r="AK20" i="9"/>
  <c r="AK31" i="9"/>
  <c r="AK50" i="9"/>
  <c r="AK46" i="9"/>
  <c r="AK69" i="9"/>
  <c r="AK62" i="9"/>
  <c r="AK77" i="9"/>
  <c r="AK95" i="9"/>
  <c r="AK78" i="9"/>
  <c r="AK89" i="9"/>
  <c r="AK12" i="9"/>
  <c r="AK13" i="9"/>
  <c r="AK28" i="9"/>
  <c r="AK87" i="9"/>
  <c r="AK42" i="9"/>
  <c r="AK98" i="9"/>
  <c r="AK5" i="9"/>
  <c r="AK38" i="9"/>
  <c r="AK53" i="9"/>
  <c r="AK54" i="9"/>
  <c r="AK63" i="9"/>
  <c r="AK33" i="9"/>
  <c r="AK22" i="9"/>
  <c r="AK103" i="9"/>
  <c r="AK79" i="9"/>
  <c r="AK71" i="9"/>
  <c r="AK72" i="9"/>
  <c r="AK45" i="9"/>
  <c r="AK39" i="9"/>
  <c r="AK84" i="9"/>
  <c r="AK82" i="9"/>
  <c r="AK57" i="9"/>
  <c r="AK26" i="9"/>
  <c r="AK66" i="9"/>
  <c r="AK43" i="9"/>
  <c r="AK100" i="9"/>
  <c r="AK37" i="9"/>
  <c r="AK9" i="9"/>
  <c r="AK55" i="9"/>
  <c r="AK49" i="9"/>
  <c r="AK56" i="9"/>
  <c r="AK64" i="9"/>
  <c r="AK85" i="9"/>
  <c r="AK88" i="9"/>
  <c r="AK8" i="9"/>
  <c r="AK27" i="9"/>
  <c r="AK3" i="9" l="1"/>
  <c r="AC2" i="9"/>
  <c r="AL8" i="9"/>
  <c r="AL54" i="9"/>
  <c r="AL17" i="9"/>
  <c r="AL46" i="9"/>
  <c r="AL20" i="9"/>
  <c r="AL12" i="9"/>
  <c r="AL31" i="9"/>
  <c r="AL24" i="9"/>
  <c r="AL4" i="9"/>
  <c r="AL10" i="9"/>
  <c r="AL22" i="9"/>
  <c r="AL98" i="9"/>
  <c r="AL28" i="9"/>
  <c r="AL68" i="9"/>
  <c r="AL93" i="9"/>
  <c r="AL44" i="9"/>
  <c r="AL81" i="9"/>
  <c r="AL56" i="9"/>
  <c r="AL74" i="9"/>
  <c r="AL63" i="9"/>
  <c r="AL94" i="9"/>
  <c r="AL70" i="9"/>
  <c r="AL11" i="9"/>
  <c r="AL89" i="9"/>
  <c r="AL25" i="9"/>
  <c r="AL87" i="9"/>
  <c r="AL104" i="9"/>
  <c r="AL27" i="9"/>
  <c r="AL90" i="9"/>
  <c r="AL35" i="9"/>
  <c r="AL30" i="9"/>
  <c r="AL32" i="9"/>
  <c r="AL58" i="9"/>
  <c r="AL55" i="9"/>
  <c r="AL82" i="9"/>
  <c r="AL47" i="9"/>
  <c r="AL38" i="9"/>
  <c r="AL5" i="9"/>
  <c r="AL64" i="9"/>
  <c r="AL51" i="9"/>
  <c r="AL48" i="9"/>
  <c r="AL86" i="9"/>
  <c r="AL60" i="9"/>
  <c r="AL65" i="9"/>
  <c r="AL77" i="9"/>
  <c r="AL29" i="9"/>
  <c r="AL9" i="9"/>
  <c r="AL21" i="9"/>
  <c r="AL50" i="9"/>
  <c r="AL13" i="9"/>
  <c r="AL73" i="9"/>
  <c r="AL88" i="9"/>
  <c r="AL6" i="9"/>
  <c r="AL72" i="9"/>
  <c r="AL84" i="9"/>
  <c r="AL14" i="9"/>
  <c r="AL99" i="9"/>
  <c r="AL33" i="9"/>
  <c r="AL49" i="9"/>
  <c r="AL19" i="9"/>
  <c r="AL43" i="9"/>
  <c r="AL66" i="9"/>
  <c r="AL101" i="9"/>
  <c r="AL91" i="9"/>
  <c r="AL83" i="9"/>
  <c r="AL26" i="9"/>
  <c r="AL52" i="9"/>
  <c r="AL78" i="9"/>
  <c r="AL16" i="9"/>
  <c r="AL76" i="9"/>
  <c r="AL36" i="9"/>
  <c r="AL61" i="9"/>
  <c r="AL80" i="9"/>
  <c r="AL71" i="9"/>
  <c r="AL67" i="9"/>
  <c r="AL37" i="9"/>
  <c r="AL53" i="9"/>
  <c r="AL41" i="9"/>
  <c r="AL75" i="9"/>
  <c r="AL57" i="9"/>
  <c r="AL96" i="9"/>
  <c r="AL100" i="9"/>
  <c r="AL62" i="9"/>
  <c r="AL40" i="9"/>
  <c r="AL102" i="9"/>
  <c r="AL103" i="9"/>
  <c r="AL79" i="9"/>
  <c r="AL42" i="9"/>
  <c r="AL45" i="9"/>
  <c r="AL92" i="9"/>
  <c r="AL97" i="9"/>
  <c r="AL95" i="9"/>
  <c r="AL59" i="9"/>
  <c r="AL7" i="9"/>
  <c r="AL23" i="9"/>
  <c r="AL85" i="9"/>
  <c r="AL39" i="9"/>
  <c r="AL69" i="9"/>
  <c r="AL15" i="9"/>
  <c r="AL34" i="9"/>
  <c r="AL18" i="9"/>
  <c r="AL3" i="9" l="1"/>
  <c r="AD2" i="9"/>
  <c r="AM58" i="9"/>
  <c r="AM25" i="9"/>
  <c r="AM22" i="9"/>
  <c r="AM4" i="9"/>
  <c r="AM12" i="9"/>
  <c r="AM26" i="9"/>
  <c r="AM77" i="9"/>
  <c r="AM11" i="9"/>
  <c r="AM66" i="9"/>
  <c r="AM102" i="9"/>
  <c r="AM32" i="9"/>
  <c r="AM91" i="9"/>
  <c r="AM60" i="9"/>
  <c r="AM23" i="9"/>
  <c r="AM87" i="9"/>
  <c r="AM14" i="9"/>
  <c r="AM93" i="9"/>
  <c r="AM98" i="9"/>
  <c r="AM42" i="9"/>
  <c r="AM29" i="9"/>
  <c r="AM21" i="9"/>
  <c r="AM81" i="9"/>
  <c r="AM54" i="9"/>
  <c r="AM52" i="9"/>
  <c r="AM104" i="9"/>
  <c r="AM71" i="9"/>
  <c r="AM63" i="9"/>
  <c r="AM59" i="9"/>
  <c r="AM45" i="9"/>
  <c r="AM15" i="9"/>
  <c r="AM89" i="9"/>
  <c r="AM82" i="9"/>
  <c r="AM80" i="9"/>
  <c r="AM62" i="9"/>
  <c r="AM27" i="9"/>
  <c r="AM86" i="9"/>
  <c r="AM37" i="9"/>
  <c r="AM88" i="9"/>
  <c r="AM61" i="9"/>
  <c r="AM92" i="9"/>
  <c r="AM30" i="9"/>
  <c r="AM13" i="9"/>
  <c r="AM90" i="9"/>
  <c r="AM100" i="9"/>
  <c r="AM43" i="9"/>
  <c r="AM53" i="9"/>
  <c r="AM7" i="9"/>
  <c r="AM69" i="9"/>
  <c r="AM8" i="9"/>
  <c r="AM65" i="9"/>
  <c r="AM94" i="9"/>
  <c r="AM55" i="9"/>
  <c r="AM97" i="9"/>
  <c r="AM28" i="9"/>
  <c r="AM95" i="9"/>
  <c r="AM64" i="9"/>
  <c r="AM48" i="9"/>
  <c r="AM39" i="9"/>
  <c r="AM78" i="9"/>
  <c r="AM41" i="9"/>
  <c r="AM38" i="9"/>
  <c r="AM51" i="9"/>
  <c r="AM70" i="9"/>
  <c r="AM101" i="9"/>
  <c r="AM56" i="9"/>
  <c r="AM84" i="9"/>
  <c r="AM5" i="9"/>
  <c r="AM68" i="9"/>
  <c r="AM19" i="9"/>
  <c r="AM73" i="9"/>
  <c r="AM46" i="9"/>
  <c r="AM31" i="9"/>
  <c r="AM74" i="9"/>
  <c r="AM44" i="9"/>
  <c r="AM83" i="9"/>
  <c r="AM72" i="9"/>
  <c r="AM20" i="9"/>
  <c r="AM99" i="9"/>
  <c r="AM24" i="9"/>
  <c r="AM35" i="9"/>
  <c r="AM67" i="9"/>
  <c r="AM36" i="9"/>
  <c r="AM79" i="9"/>
  <c r="AM76" i="9"/>
  <c r="AM103" i="9"/>
  <c r="AM96" i="9"/>
  <c r="AM40" i="9"/>
  <c r="AM9" i="9"/>
  <c r="AM18" i="9"/>
  <c r="AM85" i="9"/>
  <c r="AM47" i="9"/>
  <c r="AM75" i="9"/>
  <c r="AM57" i="9"/>
  <c r="AM6" i="9"/>
  <c r="AM33" i="9"/>
  <c r="AM17" i="9"/>
  <c r="AM34" i="9"/>
  <c r="AM16" i="9"/>
  <c r="AM10" i="9"/>
  <c r="AM50" i="9"/>
  <c r="AM49" i="9"/>
  <c r="AM3" i="9" l="1"/>
  <c r="AE2" i="9"/>
  <c r="AN5" i="9"/>
  <c r="AN9" i="9"/>
  <c r="AN60" i="9"/>
  <c r="AN45" i="9"/>
  <c r="AN44" i="9"/>
  <c r="AN53" i="9"/>
  <c r="AN16" i="9"/>
  <c r="AN23" i="9"/>
  <c r="AN41" i="9"/>
  <c r="AN80" i="9"/>
  <c r="AN47" i="9"/>
  <c r="AN89" i="9"/>
  <c r="AN99" i="9"/>
  <c r="AN93" i="9"/>
  <c r="AN38" i="9"/>
  <c r="AN52" i="9"/>
  <c r="AN7" i="9"/>
  <c r="AN37" i="9"/>
  <c r="AN50" i="9"/>
  <c r="AN34" i="9"/>
  <c r="AN97" i="9"/>
  <c r="AN59" i="9"/>
  <c r="AN26" i="9"/>
  <c r="AN78" i="9"/>
  <c r="AN87" i="9"/>
  <c r="AN72" i="9"/>
  <c r="AN64" i="9"/>
  <c r="AN84" i="9"/>
  <c r="AN54" i="9"/>
  <c r="AN17" i="9"/>
  <c r="AN74" i="9"/>
  <c r="AN6" i="9"/>
  <c r="AN8" i="9"/>
  <c r="AN63" i="9"/>
  <c r="AN42" i="9"/>
  <c r="AN56" i="9"/>
  <c r="AN73" i="9"/>
  <c r="AN29" i="9"/>
  <c r="AN28" i="9"/>
  <c r="AN14" i="9"/>
  <c r="AN12" i="9"/>
  <c r="AN18" i="9"/>
  <c r="AN25" i="9"/>
  <c r="AN19" i="9"/>
  <c r="AN104" i="9"/>
  <c r="AN62" i="9"/>
  <c r="AN92" i="9"/>
  <c r="AN31" i="9"/>
  <c r="AN65" i="9"/>
  <c r="AN46" i="9"/>
  <c r="AN71" i="9"/>
  <c r="AN21" i="9"/>
  <c r="AN83" i="9"/>
  <c r="AN55" i="9"/>
  <c r="AN36" i="9"/>
  <c r="AN4" i="9"/>
  <c r="AN66" i="9"/>
  <c r="AN79" i="9"/>
  <c r="AN82" i="9"/>
  <c r="AN30" i="9"/>
  <c r="AN77" i="9"/>
  <c r="AN85" i="9"/>
  <c r="AN48" i="9"/>
  <c r="AN67" i="9"/>
  <c r="AN91" i="9"/>
  <c r="AN90" i="9"/>
  <c r="AN35" i="9"/>
  <c r="AN95" i="9"/>
  <c r="AN76" i="9"/>
  <c r="AN43" i="9"/>
  <c r="AN86" i="9"/>
  <c r="AN98" i="9"/>
  <c r="AN100" i="9"/>
  <c r="AN13" i="9"/>
  <c r="AN103" i="9"/>
  <c r="AN61" i="9"/>
  <c r="AN69" i="9"/>
  <c r="AN75" i="9"/>
  <c r="AN22" i="9"/>
  <c r="AN15" i="9"/>
  <c r="AN24" i="9"/>
  <c r="AN70" i="9"/>
  <c r="AN40" i="9"/>
  <c r="AN49" i="9"/>
  <c r="AN101" i="9"/>
  <c r="AN27" i="9"/>
  <c r="AN58" i="9"/>
  <c r="AN96" i="9"/>
  <c r="AN102" i="9"/>
  <c r="AN88" i="9"/>
  <c r="AN33" i="9"/>
  <c r="AN11" i="9"/>
  <c r="AN81" i="9"/>
  <c r="AN51" i="9"/>
  <c r="AN68" i="9"/>
  <c r="AN32" i="9"/>
  <c r="AN57" i="9"/>
  <c r="AN39" i="9"/>
  <c r="AN10" i="9"/>
  <c r="AN20" i="9"/>
  <c r="AN94" i="9"/>
  <c r="AN3" i="9" l="1"/>
  <c r="C5" i="16"/>
  <c r="C11" i="16"/>
  <c r="C14" i="16"/>
  <c r="C17" i="16"/>
  <c r="C20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<sst xmlns="http://schemas.openxmlformats.org/spreadsheetml/2006/main" count="45" uniqueCount="18">
  <si>
    <t>age</t>
  </si>
  <si>
    <t>year</t>
  </si>
  <si>
    <t>ARIMA0</t>
  </si>
  <si>
    <t>ARIMA1</t>
  </si>
  <si>
    <t>ARIMA2</t>
  </si>
  <si>
    <t>GLM_deg1</t>
  </si>
  <si>
    <t>GLM_deg2</t>
  </si>
  <si>
    <t>apc_pred</t>
  </si>
  <si>
    <t>RMSE</t>
    <phoneticPr fontId="2" type="noConversion"/>
  </si>
  <si>
    <t>MAE</t>
    <phoneticPr fontId="2" type="noConversion"/>
  </si>
  <si>
    <t>회귀모형</t>
    <phoneticPr fontId="2" type="noConversion"/>
  </si>
  <si>
    <t>R^2</t>
    <phoneticPr fontId="2" type="noConversion"/>
  </si>
  <si>
    <t>ARIMA1차</t>
    <phoneticPr fontId="2" type="noConversion"/>
  </si>
  <si>
    <t>ARIMA2차</t>
    <phoneticPr fontId="2" type="noConversion"/>
  </si>
  <si>
    <t>GLM1차</t>
    <phoneticPr fontId="2" type="noConversion"/>
  </si>
  <si>
    <t>GLM2차</t>
    <phoneticPr fontId="2" type="noConversion"/>
  </si>
  <si>
    <t>APC</t>
    <phoneticPr fontId="2" type="noConversion"/>
  </si>
  <si>
    <t>평가지표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</si>
</sst>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76" formatCode="#,##0.00000"/>
    <numFmt numFmtId="177" formatCode="#,##0.000000"/>
    <numFmt numFmtId="178" formatCode="0.00000"/>
    <numFmt numFmtId="179" formatCode="0.0%"/>
  </numFmts>
  <fonts count="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/>
    <xf numFmtId="41" fontId="0" fillId="0" borderId="0" xfId="1" applyFont="1" applyAlignment="1"/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/>
    <xf numFmtId="41" fontId="0" fillId="2" borderId="0" xfId="1" applyFont="1" applyFill="1" applyAlignment="1"/>
    <xf numFmtId="41" fontId="0" fillId="0" borderId="0" xfId="0" applyNumberFormat="1">
      <alignment vertical="center"/>
    </xf>
    <xf numFmtId="43" fontId="0" fillId="0" borderId="0" xfId="0" applyNumberFormat="1">
      <alignment vertical="center"/>
    </xf>
    <xf numFmtId="177" fontId="0" fillId="0" borderId="0" xfId="1" applyNumberFormat="1" applyFont="1" applyAlignment="1"/>
    <xf numFmtId="177" fontId="0" fillId="2" borderId="0" xfId="1" applyNumberFormat="1" applyFont="1" applyFill="1" applyAlignment="1"/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0" fontId="4" fillId="0" borderId="0" xfId="0" applyNumberFormat="1" applyFont="1">
      <alignment vertical="center"/>
    </xf>
    <xf numFmtId="179" fontId="0" fillId="0" borderId="0" xfId="0" applyNumberForma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B3CBB9"/>
      <color rgb="FF0033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여성</a:t>
            </a:r>
            <a:r>
              <a:rPr lang="en-US" altLang="ko-KR"/>
              <a:t>_</a:t>
            </a:r>
            <a:r>
              <a:rPr lang="ko-KR" altLang="en-US"/>
              <a:t>인구통계</a:t>
            </a:r>
            <a:r>
              <a:rPr lang="en-US" altLang="ko-KR"/>
              <a:t>_Result</a:t>
            </a:r>
            <a:r>
              <a:rPr lang="en-US" altLang="ko-KR" b="0"/>
              <a:t>_RMSE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FDE-4492-88DA-91C38B552D69}"/>
              </c:ext>
            </c:extLst>
          </c:dPt>
          <c:dPt>
            <c:idx val="1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DE-4492-88DA-91C38B552D69}"/>
              </c:ext>
            </c:extLst>
          </c:dPt>
          <c:dPt>
            <c:idx val="2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FDE-4492-88DA-91C38B552D69}"/>
              </c:ext>
            </c:extLst>
          </c:dPt>
          <c:dPt>
            <c:idx val="3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DE-4492-88DA-91C38B552D69}"/>
              </c:ext>
            </c:extLst>
          </c:dPt>
          <c:dPt>
            <c:idx val="4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FDE-4492-88DA-91C38B552D69}"/>
              </c:ext>
            </c:extLst>
          </c:dPt>
          <c:dPt>
            <c:idx val="5"/>
            <c:invertIfNegative val="0"/>
            <c:bubble3D val="0"/>
            <c:spPr>
              <a:solidFill>
                <a:srgbClr val="0033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BE3-405B-AF33-91CD90209DB0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('모델 지표'!$A$3,'모델 지표'!$A$6,'모델 지표'!$A$9,'모델 지표'!$A$12,'모델 지표'!$A$15,'모델 지표'!$A$18)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('모델 지표'!$C$3,'모델 지표'!$C$6,'모델 지표'!$C$9,'모델 지표'!$C$12,'모델 지표'!$C$15,'모델 지표'!$C$18)</c:f>
              <c:numCache>
                <c:formatCode>0.00000</c:formatCode>
                <c:ptCount val="6"/>
                <c:pt idx="0">
                  <c:v>7.0926050010610966E-3</c:v>
                </c:pt>
                <c:pt idx="1">
                  <c:v>7.6081960959565511E-3</c:v>
                </c:pt>
                <c:pt idx="2">
                  <c:v>7.0732305363196404E-3</c:v>
                </c:pt>
                <c:pt idx="3">
                  <c:v>7.1173241177063945E-3</c:v>
                </c:pt>
                <c:pt idx="4">
                  <c:v>7.8739701606665782E-3</c:v>
                </c:pt>
                <c:pt idx="5">
                  <c:v>5.5764867583177353E-3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F-4228-8A8E-CDF7D46E949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여성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_Result_MAE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809-4057-BD4C-D59BD35F8B77}"/>
              </c:ext>
            </c:extLst>
          </c:dPt>
          <c:dPt>
            <c:idx val="1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809-4057-BD4C-D59BD35F8B77}"/>
              </c:ext>
            </c:extLst>
          </c:dPt>
          <c:dPt>
            <c:idx val="2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809-4057-BD4C-D59BD35F8B77}"/>
              </c:ext>
            </c:extLst>
          </c:dPt>
          <c:dPt>
            <c:idx val="3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09-4057-BD4C-D59BD35F8B77}"/>
              </c:ext>
            </c:extLst>
          </c:dPt>
          <c:dPt>
            <c:idx val="4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09-4057-BD4C-D59BD35F8B77}"/>
              </c:ext>
            </c:extLst>
          </c:dPt>
          <c:dPt>
            <c:idx val="5"/>
            <c:invertIfNegative val="0"/>
            <c:bubble3D val="0"/>
            <c:spPr>
              <a:solidFill>
                <a:srgbClr val="0033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D9A-43A8-B99B-2F96BE68FE6B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('모델 지표'!$A$3,'모델 지표'!$A$6,'모델 지표'!$A$9,'모델 지표'!$A$12,'모델 지표'!$A$15,'모델 지표'!$A$18)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('모델 지표'!$C$4,'모델 지표'!$C$7,'모델 지표'!$C$10,'모델 지표'!$C$13,'모델 지표'!$C$16,'모델 지표'!$C$19)</c:f>
              <c:numCache>
                <c:formatCode>#,##0.00000</c:formatCode>
                <c:ptCount val="6"/>
                <c:pt idx="0">
                  <c:v>2.2350579303345003E-3</c:v>
                </c:pt>
                <c:pt idx="1">
                  <c:v>2.2731609658800576E-3</c:v>
                </c:pt>
                <c:pt idx="2">
                  <c:v>2.2347181525548009E-3</c:v>
                </c:pt>
                <c:pt idx="3">
                  <c:v>2.1708132737592546E-3</c:v>
                </c:pt>
                <c:pt idx="4">
                  <c:v>2.8688821564785646E-3</c:v>
                </c:pt>
                <c:pt idx="5">
                  <c:v>1.6488335477221757E-3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8-420A-8C66-BE0542D7ED4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여성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_Result_R Squre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7C1-4028-A974-26BCE607D27C}"/>
              </c:ext>
            </c:extLst>
          </c:dPt>
          <c:dPt>
            <c:idx val="1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7C1-4028-A974-26BCE607D27C}"/>
              </c:ext>
            </c:extLst>
          </c:dPt>
          <c:dPt>
            <c:idx val="2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7C1-4028-A974-26BCE607D27C}"/>
              </c:ext>
            </c:extLst>
          </c:dPt>
          <c:dPt>
            <c:idx val="3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C1-4028-A974-26BCE607D27C}"/>
              </c:ext>
            </c:extLst>
          </c:dPt>
          <c:dPt>
            <c:idx val="4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7C1-4028-A974-26BCE607D27C}"/>
              </c:ext>
            </c:extLst>
          </c:dPt>
          <c:dPt>
            <c:idx val="5"/>
            <c:invertIfNegative val="0"/>
            <c:bubble3D val="0"/>
            <c:spPr>
              <a:solidFill>
                <a:srgbClr val="0033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CE3-4473-A64E-057319101CFF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('모델 지표'!$A$3,'모델 지표'!$A$6,'모델 지표'!$A$9,'모델 지표'!$A$12,'모델 지표'!$A$15,'모델 지표'!$A$18)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('모델 지표'!$C$5,'모델 지표'!$C$8,'모델 지표'!$C$11,'모델 지표'!$C$14,'모델 지표'!$C$17,'모델 지표'!$C$20)</c:f>
              <c:numCache>
                <c:formatCode>0.00%</c:formatCode>
                <c:ptCount val="6"/>
                <c:pt idx="0">
                  <c:v>0.99252646180613036</c:v>
                </c:pt>
                <c:pt idx="1">
                  <c:v>0.99140040287408415</c:v>
                </c:pt>
                <c:pt idx="2">
                  <c:v>0.99256723611598974</c:v>
                </c:pt>
                <c:pt idx="3">
                  <c:v>0.99247427754136908</c:v>
                </c:pt>
                <c:pt idx="4">
                  <c:v>0.99078909634289603</c:v>
                </c:pt>
                <c:pt idx="5">
                  <c:v>0.99538006291803627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3-478C-B361-5DFA91A21D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673216</xdr:colOff>
      <xdr:row>20</xdr:row>
      <xdr:rowOff>206826</xdr:rowOff>
    </xdr:from>
    <xdr:to>
      <xdr:col>8</xdr:col>
      <xdr:colOff>50348</xdr:colOff>
      <xdr:row>33</xdr:row>
      <xdr:rowOff>163963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4894536-DC19-8677-51B7-8477AD72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647702</xdr:colOff>
      <xdr:row>34</xdr:row>
      <xdr:rowOff>146957</xdr:rowOff>
    </xdr:from>
    <xdr:to>
      <xdr:col>8</xdr:col>
      <xdr:colOff>24834</xdr:colOff>
      <xdr:row>47</xdr:row>
      <xdr:rowOff>104094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BB30903-05C8-4CAB-86FA-E3E255F79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641577</xdr:colOff>
      <xdr:row>48</xdr:row>
      <xdr:rowOff>214993</xdr:rowOff>
    </xdr:from>
    <xdr:to>
      <xdr:col>8</xdr:col>
      <xdr:colOff>18709</xdr:colOff>
      <xdr:row>61</xdr:row>
      <xdr:rowOff>168729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8B53C10-9A5B-4C70-ABDC-E3A3FC3EB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B5648-CC42-4143-AFB6-561970778951}">
  <sheetPr>
    <tabColor rgb="FFFFFF00"/>
  </sheetPr>
  <dimension ref="A2:I103"/>
  <sheetViews>
    <sheetView zoomScale="85" zoomScaleNormal="85" workbookViewId="0">
      <selection activeCell="M21" sqref="M21"/>
    </sheetView>
  </sheetViews>
  <sheetFormatPr defaultRowHeight="16.899999999999999"/>
  <cols>
    <col min="2" max="9" width="5.75" customWidth="1"/>
  </cols>
  <sheetData>
    <row r="2" spans="1:9">
      <c r="B2" s="7">
        <v>2016</v>
      </c>
      <c r="C2" s="7">
        <v>2017</v>
      </c>
      <c r="D2" s="7">
        <v>2018</v>
      </c>
      <c r="E2" s="7">
        <v>2019</v>
      </c>
      <c r="F2" s="7">
        <v>2020</v>
      </c>
      <c r="G2" s="7">
        <v>2021</v>
      </c>
      <c r="H2" s="7">
        <v>2022</v>
      </c>
      <c r="I2" s="7">
        <v>2023</v>
      </c>
    </row>
    <row r="3" spans="1:9" ht="19.899999999999999" customHeight="1">
      <c r="A3" s="1">
        <v>0</v>
      </c>
      <c r="B3" s="16">
        <f>-(APC_Rate!X4/APC_Rate!W4-1)</f>
        <v>-1.3619869406424678E-2</v>
      </c>
      <c r="C3" s="16">
        <f>-(APC_Rate!Y4/APC_Rate!X4-1)</f>
        <v>3.3455437139940924E-3</v>
      </c>
      <c r="D3" s="16">
        <f>-(APC_Rate!Z4/APC_Rate!Y4-1)</f>
        <v>-3.9025927669678051E-3</v>
      </c>
      <c r="E3" s="16">
        <f>-(APC_Rate!AA4/APC_Rate!Z4-1)</f>
        <v>-6.2235119589320043E-3</v>
      </c>
      <c r="F3" s="16">
        <f>-(APC_Rate!AB4/APC_Rate!AA4-1)</f>
        <v>-7.8052168740490036E-3</v>
      </c>
      <c r="G3" s="16">
        <f>-(APC_Rate!AC4/APC_Rate!AB4-1)</f>
        <v>3.047943423862387E-3</v>
      </c>
      <c r="H3" s="16">
        <f>-(APC_Rate!AD4/APC_Rate!AC4-1)</f>
        <v>-2.0132574269440262E-2</v>
      </c>
      <c r="I3" s="16">
        <f>-(APC_Rate!AE4/APC_Rate!AD4-1)</f>
        <v>1.1843092418903134E-2</v>
      </c>
    </row>
    <row r="4" spans="1:9" ht="19.899999999999999" customHeight="1">
      <c r="A4" s="1">
        <v>1</v>
      </c>
      <c r="B4" s="16">
        <f>-(APC_Rate!X5/APC_Rate!W5-1)</f>
        <v>-4.9650597821875309E-3</v>
      </c>
      <c r="C4" s="16">
        <f>-(APC_Rate!Y5/APC_Rate!X5-1)</f>
        <v>4.7209941732546667E-3</v>
      </c>
      <c r="D4" s="16">
        <f>-(APC_Rate!Z5/APC_Rate!Y5-1)</f>
        <v>-2.6239155858192031E-3</v>
      </c>
      <c r="E4" s="16">
        <f>-(APC_Rate!AA5/APC_Rate!Z5-1)</f>
        <v>-5.4175013829227403E-4</v>
      </c>
      <c r="F4" s="16">
        <f>-(APC_Rate!AB5/APC_Rate!AA5-1)</f>
        <v>-1.2480989650492047E-2</v>
      </c>
      <c r="G4" s="16">
        <f>-(APC_Rate!AC5/APC_Rate!AB5-1)</f>
        <v>4.3760535455739102E-4</v>
      </c>
      <c r="H4" s="16">
        <f>-(APC_Rate!AD5/APC_Rate!AC5-1)</f>
        <v>-1.1843492257972654E-2</v>
      </c>
      <c r="I4" s="16">
        <f>-(APC_Rate!AE5/APC_Rate!AD5-1)</f>
        <v>3.0234466324012832E-3</v>
      </c>
    </row>
    <row r="5" spans="1:9" ht="19.899999999999999" customHeight="1">
      <c r="A5" s="1">
        <v>2</v>
      </c>
      <c r="B5" s="16">
        <f>-(APC_Rate!X6/APC_Rate!W6-1)</f>
        <v>5.2998400065227269E-3</v>
      </c>
      <c r="C5" s="16">
        <f>-(APC_Rate!Y6/APC_Rate!X6-1)</f>
        <v>7.0127442170551113E-3</v>
      </c>
      <c r="D5" s="16">
        <f>-(APC_Rate!Z6/APC_Rate!Y6-1)</f>
        <v>3.2038576905583094E-3</v>
      </c>
      <c r="E5" s="16">
        <f>-(APC_Rate!AA6/APC_Rate!Z6-1)</f>
        <v>-6.2064168046576107E-3</v>
      </c>
      <c r="F5" s="16">
        <f>-(APC_Rate!AB6/APC_Rate!AA6-1)</f>
        <v>-8.188247830495099E-3</v>
      </c>
      <c r="G5" s="16">
        <f>-(APC_Rate!AC6/APC_Rate!AB6-1)</f>
        <v>-5.9947222832485991E-3</v>
      </c>
      <c r="H5" s="16">
        <f>-(APC_Rate!AD6/APC_Rate!AC6-1)</f>
        <v>-1.2925487171066674E-2</v>
      </c>
      <c r="I5" s="16">
        <f>-(APC_Rate!AE6/APC_Rate!AD6-1)</f>
        <v>7.3270334703503526E-3</v>
      </c>
    </row>
    <row r="6" spans="1:9" ht="19.899999999999999" customHeight="1">
      <c r="A6" s="1">
        <v>3</v>
      </c>
      <c r="B6" s="16">
        <f>-(APC_Rate!X7/APC_Rate!W7-1)</f>
        <v>5.2998400065211726E-3</v>
      </c>
      <c r="C6" s="16">
        <f>-(APC_Rate!Y7/APC_Rate!X7-1)</f>
        <v>7.2128080447060317E-3</v>
      </c>
      <c r="D6" s="16">
        <f>-(APC_Rate!Z7/APC_Rate!Y7-1)</f>
        <v>-2.2252878864792436E-4</v>
      </c>
      <c r="E6" s="16">
        <f>-(APC_Rate!AA7/APC_Rate!Z7-1)</f>
        <v>1.0554026622806023E-2</v>
      </c>
      <c r="F6" s="16">
        <f>-(APC_Rate!AB7/APC_Rate!AA7-1)</f>
        <v>-9.0906986609717855E-3</v>
      </c>
      <c r="G6" s="16">
        <f>-(APC_Rate!AC7/APC_Rate!AB7-1)</f>
        <v>9.7224535962525671E-4</v>
      </c>
      <c r="H6" s="16">
        <f>-(APC_Rate!AD7/APC_Rate!AC7-1)</f>
        <v>-1.1628478330399039E-2</v>
      </c>
      <c r="I6" s="16">
        <f>-(APC_Rate!AE7/APC_Rate!AD7-1)</f>
        <v>-9.297863294652764E-3</v>
      </c>
    </row>
    <row r="7" spans="1:9" ht="19.899999999999999" customHeight="1">
      <c r="A7" s="1">
        <v>4</v>
      </c>
      <c r="B7" s="16">
        <f>-(APC_Rate!X8/APC_Rate!W8-1)</f>
        <v>5.2998400065221718E-3</v>
      </c>
      <c r="C7" s="16">
        <f>-(APC_Rate!Y8/APC_Rate!X8-1)</f>
        <v>7.2128080447113607E-3</v>
      </c>
      <c r="D7" s="16">
        <f>-(APC_Rate!Z8/APC_Rate!Y8-1)</f>
        <v>1.2418721900083973E-2</v>
      </c>
      <c r="E7" s="16">
        <f>-(APC_Rate!AA8/APC_Rate!Z8-1)</f>
        <v>1.5675353626588562E-3</v>
      </c>
      <c r="F7" s="16">
        <f>-(APC_Rate!AB8/APC_Rate!AA8-1)</f>
        <v>2.06202252674903E-3</v>
      </c>
      <c r="G7" s="16">
        <f>-(APC_Rate!AC8/APC_Rate!AB8-1)</f>
        <v>-3.7865001609169724E-3</v>
      </c>
      <c r="H7" s="16">
        <f>-(APC_Rate!AD8/APC_Rate!AC8-1)</f>
        <v>-4.373922586901946E-3</v>
      </c>
      <c r="I7" s="16">
        <f>-(APC_Rate!AE8/APC_Rate!AD8-1)</f>
        <v>-7.036195287230651E-3</v>
      </c>
    </row>
    <row r="8" spans="1:9" ht="19.899999999999999" customHeight="1">
      <c r="A8" s="1">
        <v>5</v>
      </c>
      <c r="B8" s="16">
        <f>-(APC_Rate!X9/APC_Rate!W9-1)</f>
        <v>2.7651452474398708E-3</v>
      </c>
      <c r="C8" s="16">
        <f>-(APC_Rate!Y9/APC_Rate!X9-1)</f>
        <v>7.2128080447086962E-3</v>
      </c>
      <c r="D8" s="16">
        <f>-(APC_Rate!Z9/APC_Rate!Y9-1)</f>
        <v>1.2418721900088192E-2</v>
      </c>
      <c r="E8" s="16">
        <f>-(APC_Rate!AA9/APC_Rate!Z9-1)</f>
        <v>9.8939328374144653E-3</v>
      </c>
      <c r="F8" s="16">
        <f>-(APC_Rate!AB9/APC_Rate!AA9-1)</f>
        <v>7.1027331406895433E-3</v>
      </c>
      <c r="G8" s="16">
        <f>-(APC_Rate!AC9/APC_Rate!AB9-1)</f>
        <v>-3.8544178604982271E-3</v>
      </c>
      <c r="H8" s="16">
        <f>-(APC_Rate!AD9/APC_Rate!AC9-1)</f>
        <v>-6.0690192480106209E-3</v>
      </c>
      <c r="I8" s="16">
        <f>-(APC_Rate!AE9/APC_Rate!AD9-1)</f>
        <v>-8.8536721123255724E-4</v>
      </c>
    </row>
    <row r="9" spans="1:9" ht="19.899999999999999" customHeight="1">
      <c r="A9" s="1">
        <v>6</v>
      </c>
      <c r="B9" s="16">
        <f>-(APC_Rate!X10/APC_Rate!W10-1)</f>
        <v>2.7173863125347864E-2</v>
      </c>
      <c r="C9" s="16">
        <f>-(APC_Rate!Y10/APC_Rate!X10-1)</f>
        <v>4.6829879104189898E-3</v>
      </c>
      <c r="D9" s="16">
        <f>-(APC_Rate!Z10/APC_Rate!Y10-1)</f>
        <v>1.2418721900081531E-2</v>
      </c>
      <c r="E9" s="16">
        <f>-(APC_Rate!AA10/APC_Rate!Z10-1)</f>
        <v>9.8939328374243463E-3</v>
      </c>
      <c r="F9" s="16">
        <f>-(APC_Rate!AB10/APC_Rate!AA10-1)</f>
        <v>6.06126857931788E-3</v>
      </c>
      <c r="G9" s="16">
        <f>-(APC_Rate!AC10/APC_Rate!AB10-1)</f>
        <v>6.1434174640182526E-3</v>
      </c>
      <c r="H9" s="16">
        <f>-(APC_Rate!AD10/APC_Rate!AC10-1)</f>
        <v>-1.2825003830123194E-2</v>
      </c>
      <c r="I9" s="16">
        <f>-(APC_Rate!AE10/APC_Rate!AD10-1)</f>
        <v>5.3546845662265641E-3</v>
      </c>
    </row>
    <row r="10" spans="1:9" ht="19.899999999999999" customHeight="1">
      <c r="A10" s="1">
        <v>7</v>
      </c>
      <c r="B10" s="16">
        <f>-(APC_Rate!X11/APC_Rate!W11-1)</f>
        <v>4.7747451203814961E-2</v>
      </c>
      <c r="C10" s="16">
        <f>-(APC_Rate!Y11/APC_Rate!X11-1)</f>
        <v>2.904476390671451E-2</v>
      </c>
      <c r="D10" s="16">
        <f>-(APC_Rate!Z11/APC_Rate!Y11-1)</f>
        <v>9.9021674744906862E-3</v>
      </c>
      <c r="E10" s="16">
        <f>-(APC_Rate!AA11/APC_Rate!Z11-1)</f>
        <v>9.8939328374217927E-3</v>
      </c>
      <c r="F10" s="16">
        <f>-(APC_Rate!AB11/APC_Rate!AA11-1)</f>
        <v>6.0612685793196563E-3</v>
      </c>
      <c r="G10" s="16">
        <f>-(APC_Rate!AC11/APC_Rate!AB11-1)</f>
        <v>1.0359164228840756E-2</v>
      </c>
      <c r="H10" s="16">
        <f>-(APC_Rate!AD11/APC_Rate!AC11-1)</f>
        <v>-7.1557886415285488E-4</v>
      </c>
      <c r="I10" s="16">
        <f>-(APC_Rate!AE11/APC_Rate!AD11-1)</f>
        <v>-2.8209029196448743E-3</v>
      </c>
    </row>
    <row r="11" spans="1:9" ht="19.899999999999999" customHeight="1">
      <c r="A11" s="1">
        <v>8</v>
      </c>
      <c r="B11" s="16">
        <f>-(APC_Rate!X12/APC_Rate!W12-1)</f>
        <v>-2.9284667208264725E-3</v>
      </c>
      <c r="C11" s="16">
        <f>-(APC_Rate!Y12/APC_Rate!X12-1)</f>
        <v>4.9578785673636272E-2</v>
      </c>
      <c r="D11" s="16">
        <f>-(APC_Rate!Z12/APC_Rate!Y12-1)</f>
        <v>3.4136196751018644E-2</v>
      </c>
      <c r="E11" s="16">
        <f>-(APC_Rate!AA12/APC_Rate!Z12-1)</f>
        <v>7.3709447448188081E-3</v>
      </c>
      <c r="F11" s="16">
        <f>-(APC_Rate!AB12/APC_Rate!AA12-1)</f>
        <v>6.0612685793194343E-3</v>
      </c>
      <c r="G11" s="16">
        <f>-(APC_Rate!AC12/APC_Rate!AB12-1)</f>
        <v>1.035916422884009E-2</v>
      </c>
      <c r="H11" s="16">
        <f>-(APC_Rate!AD12/APC_Rate!AC12-1)</f>
        <v>8.4053199029090475E-3</v>
      </c>
      <c r="I11" s="16">
        <f>-(APC_Rate!AE12/APC_Rate!AD12-1)</f>
        <v>9.306202378531081E-3</v>
      </c>
    </row>
    <row r="12" spans="1:9" ht="19.899999999999999" customHeight="1">
      <c r="A12" s="1">
        <v>9</v>
      </c>
      <c r="B12" s="16">
        <f>-(APC_Rate!X13/APC_Rate!W13-1)</f>
        <v>5.8961216064333466E-2</v>
      </c>
      <c r="C12" s="16">
        <f>-(APC_Rate!Y13/APC_Rate!X13-1)</f>
        <v>-9.9967432831538083E-4</v>
      </c>
      <c r="D12" s="16">
        <f>-(APC_Rate!Z13/APC_Rate!Y13-1)</f>
        <v>5.4562543530501384E-2</v>
      </c>
      <c r="E12" s="16">
        <f>-(APC_Rate!AA13/APC_Rate!Z13-1)</f>
        <v>3.1666929238014063E-2</v>
      </c>
      <c r="F12" s="16">
        <f>-(APC_Rate!AB13/APC_Rate!AA13-1)</f>
        <v>3.5285140923815295E-3</v>
      </c>
      <c r="G12" s="16">
        <f>-(APC_Rate!AC13/APC_Rate!AB13-1)</f>
        <v>1.0359164228840201E-2</v>
      </c>
      <c r="H12" s="16">
        <f>-(APC_Rate!AD13/APC_Rate!AC13-1)</f>
        <v>8.4053199029093806E-3</v>
      </c>
      <c r="I12" s="16">
        <f>-(APC_Rate!AE13/APC_Rate!AD13-1)</f>
        <v>1.0237972835616116E-2</v>
      </c>
    </row>
    <row r="13" spans="1:9" ht="19.899999999999999" customHeight="1">
      <c r="A13" s="1">
        <v>10</v>
      </c>
      <c r="B13" s="16">
        <f>-(APC_Rate!X14/APC_Rate!W14-1)</f>
        <v>-1.7720052741489578E-2</v>
      </c>
      <c r="C13" s="16">
        <f>-(APC_Rate!Y14/APC_Rate!X14-1)</f>
        <v>6.0770984664725414E-2</v>
      </c>
      <c r="D13" s="16">
        <f>-(APC_Rate!Z14/APC_Rate!Y14-1)</f>
        <v>4.2493036158369746E-3</v>
      </c>
      <c r="E13" s="16">
        <f>-(APC_Rate!AA14/APC_Rate!Z14-1)</f>
        <v>5.2145496749181008E-2</v>
      </c>
      <c r="F13" s="16">
        <f>-(APC_Rate!AB14/APC_Rate!AA14-1)</f>
        <v>2.7918547450108355E-2</v>
      </c>
      <c r="G13" s="16">
        <f>-(APC_Rate!AC14/APC_Rate!AB14-1)</f>
        <v>7.8373616387809042E-3</v>
      </c>
      <c r="H13" s="16">
        <f>-(APC_Rate!AD14/APC_Rate!AC14-1)</f>
        <v>8.4053199029092696E-3</v>
      </c>
      <c r="I13" s="16">
        <f>-(APC_Rate!AE14/APC_Rate!AD14-1)</f>
        <v>1.0237972835615783E-2</v>
      </c>
    </row>
    <row r="14" spans="1:9" ht="19.899999999999999" customHeight="1">
      <c r="A14" s="1">
        <v>11</v>
      </c>
      <c r="B14" s="16">
        <f>-(APC_Rate!X15/APC_Rate!W15-1)</f>
        <v>-2.6496464788584584E-2</v>
      </c>
      <c r="C14" s="16">
        <f>-(APC_Rate!Y15/APC_Rate!X15-1)</f>
        <v>-1.5762813755293203E-2</v>
      </c>
      <c r="D14" s="16">
        <f>-(APC_Rate!Z15/APC_Rate!Y15-1)</f>
        <v>6.5696053585764913E-2</v>
      </c>
      <c r="E14" s="16">
        <f>-(APC_Rate!AA15/APC_Rate!Z15-1)</f>
        <v>1.7036291249176161E-3</v>
      </c>
      <c r="F14" s="16">
        <f>-(APC_Rate!AB15/APC_Rate!AA15-1)</f>
        <v>4.8476386744733646E-2</v>
      </c>
      <c r="G14" s="16">
        <f>-(APC_Rate!AC15/APC_Rate!AB15-1)</f>
        <v>3.2121929926131165E-2</v>
      </c>
      <c r="H14" s="16">
        <f>-(APC_Rate!AD15/APC_Rate!AC15-1)</f>
        <v>5.8785385271088453E-3</v>
      </c>
      <c r="I14" s="16">
        <f>-(APC_Rate!AE15/APC_Rate!AD15-1)</f>
        <v>1.023797283561545E-2</v>
      </c>
    </row>
    <row r="15" spans="1:9" ht="19.899999999999999" customHeight="1">
      <c r="A15" s="1">
        <v>12</v>
      </c>
      <c r="B15" s="16">
        <f>-(APC_Rate!X16/APC_Rate!W16-1)</f>
        <v>6.9758253013355587E-3</v>
      </c>
      <c r="C15" s="16">
        <f>-(APC_Rate!Y16/APC_Rate!X16-1)</f>
        <v>-2.4522347353577612E-2</v>
      </c>
      <c r="D15" s="16">
        <f>-(APC_Rate!Z16/APC_Rate!Y16-1)</f>
        <v>-1.0436421806691243E-2</v>
      </c>
      <c r="E15" s="16">
        <f>-(APC_Rate!AA16/APC_Rate!Z16-1)</f>
        <v>6.330747004594095E-2</v>
      </c>
      <c r="F15" s="16">
        <f>-(APC_Rate!AB16/APC_Rate!AA16-1)</f>
        <v>-2.1607394983460537E-3</v>
      </c>
      <c r="G15" s="16">
        <f>-(APC_Rate!AC16/APC_Rate!AB16-1)</f>
        <v>5.2590874960702805E-2</v>
      </c>
      <c r="H15" s="16">
        <f>-(APC_Rate!AD16/APC_Rate!AC16-1)</f>
        <v>3.0211051749875151E-2</v>
      </c>
      <c r="I15" s="16">
        <f>-(APC_Rate!AE16/APC_Rate!AD16-1)</f>
        <v>7.7158614256719327E-3</v>
      </c>
    </row>
    <row r="16" spans="1:9" ht="19.899999999999999" customHeight="1">
      <c r="A16" s="1">
        <v>13</v>
      </c>
      <c r="B16" s="16">
        <f>-(APC_Rate!X17/APC_Rate!W17-1)</f>
        <v>-2.8898253683067088E-2</v>
      </c>
      <c r="C16" s="16">
        <f>-(APC_Rate!Y17/APC_Rate!X17-1)</f>
        <v>8.8855701508305795E-3</v>
      </c>
      <c r="D16" s="16">
        <f>-(APC_Rate!Z17/APC_Rate!Y17-1)</f>
        <v>-1.9150022724035098E-2</v>
      </c>
      <c r="E16" s="16">
        <f>-(APC_Rate!AA17/APC_Rate!Z17-1)</f>
        <v>-1.301964091267438E-2</v>
      </c>
      <c r="F16" s="16">
        <f>-(APC_Rate!AB17/APC_Rate!AA17-1)</f>
        <v>5.9681567630582855E-2</v>
      </c>
      <c r="G16" s="16">
        <f>-(APC_Rate!AC17/APC_Rate!AB17-1)</f>
        <v>2.1727089791631071E-3</v>
      </c>
      <c r="H16" s="16">
        <f>-(APC_Rate!AD17/APC_Rate!AC17-1)</f>
        <v>5.0720408548658114E-2</v>
      </c>
      <c r="I16" s="16">
        <f>-(APC_Rate!AE17/APC_Rate!AD17-1)</f>
        <v>3.2003403600679992E-2</v>
      </c>
    </row>
    <row r="17" spans="1:9" ht="19.899999999999999" customHeight="1">
      <c r="A17" s="1">
        <v>14</v>
      </c>
      <c r="B17" s="16">
        <f>-(APC_Rate!X18/APC_Rate!W18-1)</f>
        <v>1.907825508226324E-3</v>
      </c>
      <c r="C17" s="16">
        <f>-(APC_Rate!Y18/APC_Rate!X18-1)</f>
        <v>-2.6919517222565803E-2</v>
      </c>
      <c r="D17" s="16">
        <f>-(APC_Rate!Z18/APC_Rate!Y18-1)</f>
        <v>1.4082712483465265E-2</v>
      </c>
      <c r="E17" s="16">
        <f>-(APC_Rate!AA18/APC_Rate!Z18-1)</f>
        <v>-2.1755518481848979E-2</v>
      </c>
      <c r="F17" s="16">
        <f>-(APC_Rate!AB18/APC_Rate!AA18-1)</f>
        <v>-1.6941002774033764E-2</v>
      </c>
      <c r="G17" s="16">
        <f>-(APC_Rate!AC18/APC_Rate!AB18-1)</f>
        <v>6.3747603465467706E-2</v>
      </c>
      <c r="H17" s="16">
        <f>-(APC_Rate!AD18/APC_Rate!AC18-1)</f>
        <v>2.0270216422002552E-4</v>
      </c>
      <c r="I17" s="16">
        <f>-(APC_Rate!AE18/APC_Rate!AD18-1)</f>
        <v>5.2474855261768316E-2</v>
      </c>
    </row>
    <row r="18" spans="1:9" ht="19.899999999999999" customHeight="1">
      <c r="A18" s="1">
        <v>15</v>
      </c>
      <c r="B18" s="16">
        <f>-(APC_Rate!X19/APC_Rate!W19-1)</f>
        <v>7.0579923711675541E-3</v>
      </c>
      <c r="C18" s="16">
        <f>-(APC_Rate!Y19/APC_Rate!X19-1)</f>
        <v>3.8273169346487723E-3</v>
      </c>
      <c r="D18" s="16">
        <f>-(APC_Rate!Z19/APC_Rate!Y19-1)</f>
        <v>-2.1534622467295872E-2</v>
      </c>
      <c r="E18" s="16">
        <f>-(APC_Rate!AA19/APC_Rate!Z19-1)</f>
        <v>1.1562177475965218E-2</v>
      </c>
      <c r="F18" s="16">
        <f>-(APC_Rate!AB19/APC_Rate!AA19-1)</f>
        <v>-2.5710696604761329E-2</v>
      </c>
      <c r="G18" s="16">
        <f>-(APC_Rate!AC19/APC_Rate!AB19-1)</f>
        <v>-1.2543642883059647E-2</v>
      </c>
      <c r="H18" s="16">
        <f>-(APC_Rate!AD19/APC_Rate!AC19-1)</f>
        <v>6.189916374220461E-2</v>
      </c>
      <c r="I18" s="16">
        <f>-(APC_Rate!AE19/APC_Rate!AD19-1)</f>
        <v>2.0505150728239441E-3</v>
      </c>
    </row>
    <row r="19" spans="1:9" ht="19.899999999999999" customHeight="1">
      <c r="A19" s="1">
        <v>16</v>
      </c>
      <c r="B19" s="16">
        <f>-(APC_Rate!X20/APC_Rate!W20-1)</f>
        <v>4.4143000974015578E-2</v>
      </c>
      <c r="C19" s="16">
        <f>-(APC_Rate!Y20/APC_Rate!X20-1)</f>
        <v>8.9675792002055221E-3</v>
      </c>
      <c r="D19" s="16">
        <f>-(APC_Rate!Z20/APC_Rate!Y20-1)</f>
        <v>9.0509834113525756E-3</v>
      </c>
      <c r="E19" s="16">
        <f>-(APC_Rate!AA20/APC_Rate!Z20-1)</f>
        <v>-2.4146214544961353E-2</v>
      </c>
      <c r="F19" s="16">
        <f>-(APC_Rate!AB20/APC_Rate!AA20-1)</f>
        <v>7.7359709316470182E-3</v>
      </c>
      <c r="G19" s="16">
        <f>-(APC_Rate!AC20/APC_Rate!AB20-1)</f>
        <v>-2.1275415634973482E-2</v>
      </c>
      <c r="H19" s="16">
        <f>-(APC_Rate!AD20/APC_Rate!AC20-1)</f>
        <v>-1.4542704138308604E-2</v>
      </c>
      <c r="I19" s="16">
        <f>-(APC_Rate!AE20/APC_Rate!AD20-1)</f>
        <v>6.3632950019247625E-2</v>
      </c>
    </row>
    <row r="20" spans="1:9" ht="19.899999999999999" customHeight="1">
      <c r="A20" s="1">
        <v>17</v>
      </c>
      <c r="B20" s="16">
        <f>-(APC_Rate!X21/APC_Rate!W21-1)</f>
        <v>1.9276928622025125E-3</v>
      </c>
      <c r="C20" s="16">
        <f>-(APC_Rate!Y21/APC_Rate!X21-1)</f>
        <v>4.5981267380071578E-2</v>
      </c>
      <c r="D20" s="16">
        <f>-(APC_Rate!Z21/APC_Rate!Y21-1)</f>
        <v>1.4164291499046633E-2</v>
      </c>
      <c r="E20" s="16">
        <f>-(APC_Rate!AA21/APC_Rate!Z21-1)</f>
        <v>6.517584597280468E-3</v>
      </c>
      <c r="F20" s="16">
        <f>-(APC_Rate!AB21/APC_Rate!AA21-1)</f>
        <v>-2.8110646964619068E-2</v>
      </c>
      <c r="G20" s="16">
        <f>-(APC_Rate!AC21/APC_Rate!AB21-1)</f>
        <v>1.202662499199747E-2</v>
      </c>
      <c r="H20" s="16">
        <f>-(APC_Rate!AD21/APC_Rate!AC21-1)</f>
        <v>-2.3291715997616702E-2</v>
      </c>
      <c r="I20" s="16">
        <f>-(APC_Rate!AE21/APC_Rate!AD21-1)</f>
        <v>-1.266763895349432E-2</v>
      </c>
    </row>
    <row r="21" spans="1:9" ht="19.899999999999999" customHeight="1">
      <c r="A21" s="1">
        <v>18</v>
      </c>
      <c r="B21" s="16">
        <f>-(APC_Rate!X22/APC_Rate!W22-1)</f>
        <v>4.2700231144729317E-2</v>
      </c>
      <c r="C21" s="16">
        <f>-(APC_Rate!Y22/APC_Rate!X22-1)</f>
        <v>3.8471460805155067E-3</v>
      </c>
      <c r="D21" s="16">
        <f>-(APC_Rate!Z22/APC_Rate!Y22-1)</f>
        <v>5.0983889672819083E-2</v>
      </c>
      <c r="E21" s="16">
        <f>-(APC_Rate!AA22/APC_Rate!Z22-1)</f>
        <v>1.1643965051395422E-2</v>
      </c>
      <c r="F21" s="16">
        <f>-(APC_Rate!AB22/APC_Rate!AA22-1)</f>
        <v>2.6718506190179792E-3</v>
      </c>
      <c r="G21" s="16">
        <f>-(APC_Rate!AC22/APC_Rate!AB22-1)</f>
        <v>-2.3664988356966621E-2</v>
      </c>
      <c r="H21" s="16">
        <f>-(APC_Rate!AD22/APC_Rate!AC22-1)</f>
        <v>1.0076072727823959E-2</v>
      </c>
      <c r="I21" s="16">
        <f>-(APC_Rate!AE22/APC_Rate!AD22-1)</f>
        <v>-2.1400480998096771E-2</v>
      </c>
    </row>
    <row r="22" spans="1:9" ht="19.899999999999999" customHeight="1">
      <c r="A22" s="1">
        <v>19</v>
      </c>
      <c r="B22" s="16">
        <f>-(APC_Rate!X23/APC_Rate!W23-1)</f>
        <v>-6.8768678471236022E-3</v>
      </c>
      <c r="C22" s="16">
        <f>-(APC_Rate!Y23/APC_Rate!X23-1)</f>
        <v>4.45412722287023E-2</v>
      </c>
      <c r="D22" s="16">
        <f>-(APC_Rate!Z23/APC_Rate!Y23-1)</f>
        <v>9.0707085784107466E-3</v>
      </c>
      <c r="E22" s="16">
        <f>-(APC_Rate!AA23/APC_Rate!Z23-1)</f>
        <v>4.8557693926933876E-2</v>
      </c>
      <c r="F22" s="16">
        <f>-(APC_Rate!AB23/APC_Rate!AA23-1)</f>
        <v>7.8180751037812968E-3</v>
      </c>
      <c r="G22" s="16">
        <f>-(APC_Rate!AC23/APC_Rate!AB23-1)</f>
        <v>6.9844024684093675E-3</v>
      </c>
      <c r="H22" s="16">
        <f>-(APC_Rate!AD23/APC_Rate!AC23-1)</f>
        <v>-2.5686006444400666E-2</v>
      </c>
      <c r="I22" s="16">
        <f>-(APC_Rate!AE23/APC_Rate!AD23-1)</f>
        <v>1.1905637795978086E-2</v>
      </c>
    </row>
    <row r="23" spans="1:9" ht="19.899999999999999" customHeight="1">
      <c r="A23" s="1">
        <v>20</v>
      </c>
      <c r="B23" s="16">
        <f>-(APC_Rate!X24/APC_Rate!W24-1)</f>
        <v>1.4899270865957548E-2</v>
      </c>
      <c r="C23" s="16">
        <f>-(APC_Rate!Y24/APC_Rate!X24-1)</f>
        <v>-4.9404820456049325E-3</v>
      </c>
      <c r="D23" s="16">
        <f>-(APC_Rate!Z24/APC_Rate!Y24-1)</f>
        <v>4.955144547574708E-2</v>
      </c>
      <c r="E23" s="16">
        <f>-(APC_Rate!AA24/APC_Rate!Z24-1)</f>
        <v>6.5373601924788582E-3</v>
      </c>
      <c r="F23" s="16">
        <f>-(APC_Rate!AB24/APC_Rate!AA24-1)</f>
        <v>4.4874695669403164E-2</v>
      </c>
      <c r="G23" s="16">
        <f>-(APC_Rate!AC24/APC_Rate!AB24-1)</f>
        <v>1.2108374137047573E-2</v>
      </c>
      <c r="H23" s="16">
        <f>-(APC_Rate!AD24/APC_Rate!AC24-1)</f>
        <v>5.0238953625323379E-3</v>
      </c>
      <c r="I23" s="16">
        <f>-(APC_Rate!AE24/APC_Rate!AD24-1)</f>
        <v>-2.3790346347109637E-2</v>
      </c>
    </row>
    <row r="24" spans="1:9" ht="19.899999999999999" customHeight="1">
      <c r="A24" s="1">
        <v>21</v>
      </c>
      <c r="B24" s="16">
        <f>-(APC_Rate!X25/APC_Rate!W25-1)</f>
        <v>1.9925909280706589E-2</v>
      </c>
      <c r="C24" s="16">
        <f>-(APC_Rate!Y25/APC_Rate!X25-1)</f>
        <v>1.6793777658074771E-2</v>
      </c>
      <c r="D24" s="16">
        <f>-(APC_Rate!Z25/APC_Rate!Y25-1)</f>
        <v>3.2916045351361056E-4</v>
      </c>
      <c r="E24" s="16">
        <f>-(APC_Rate!AA25/APC_Rate!Z25-1)</f>
        <v>4.7121587631842821E-2</v>
      </c>
      <c r="F24" s="16">
        <f>-(APC_Rate!AB25/APC_Rate!AA25-1)</f>
        <v>2.6917027648239999E-3</v>
      </c>
      <c r="G24" s="16">
        <f>-(APC_Rate!AC25/APC_Rate!AB25-1)</f>
        <v>4.9004757976522151E-2</v>
      </c>
      <c r="H24" s="16">
        <f>-(APC_Rate!AD25/APC_Rate!AC25-1)</f>
        <v>1.015798326992301E-2</v>
      </c>
      <c r="I24" s="16">
        <f>-(APC_Rate!AE25/APC_Rate!AD25-1)</f>
        <v>6.8627978019386582E-3</v>
      </c>
    </row>
    <row r="25" spans="1:9" ht="19.899999999999999" customHeight="1">
      <c r="A25" s="1">
        <v>22</v>
      </c>
      <c r="B25" s="16">
        <f>-(APC_Rate!X26/APC_Rate!W26-1)</f>
        <v>7.8323427111813504E-2</v>
      </c>
      <c r="C25" s="16">
        <f>-(APC_Rate!Y26/APC_Rate!X26-1)</f>
        <v>2.1810749040471755E-2</v>
      </c>
      <c r="D25" s="16">
        <f>-(APC_Rate!Z26/APC_Rate!Y26-1)</f>
        <v>2.1949451438977197E-2</v>
      </c>
      <c r="E25" s="16">
        <f>-(APC_Rate!AA26/APC_Rate!Z26-1)</f>
        <v>-2.2265360323554528E-3</v>
      </c>
      <c r="F25" s="16">
        <f>-(APC_Rate!AB26/APC_Rate!AA26-1)</f>
        <v>4.3433030259535266E-2</v>
      </c>
      <c r="G25" s="16">
        <f>-(APC_Rate!AC26/APC_Rate!AB26-1)</f>
        <v>7.004168771446051E-3</v>
      </c>
      <c r="H25" s="16">
        <f>-(APC_Rate!AD26/APC_Rate!AC26-1)</f>
        <v>4.7127211506680977E-2</v>
      </c>
      <c r="I25" s="16">
        <f>-(APC_Rate!AE26/APC_Rate!AD26-1)</f>
        <v>1.198739695202955E-2</v>
      </c>
    </row>
    <row r="26" spans="1:9" ht="19.899999999999999" customHeight="1">
      <c r="A26" s="1">
        <v>23</v>
      </c>
      <c r="B26" s="16">
        <f>-(APC_Rate!X27/APC_Rate!W27-1)</f>
        <v>2.5347325535576615E-2</v>
      </c>
      <c r="C26" s="16">
        <f>-(APC_Rate!Y27/APC_Rate!X27-1)</f>
        <v>8.0095959073096079E-2</v>
      </c>
      <c r="D26" s="16">
        <f>-(APC_Rate!Z27/APC_Rate!Y27-1)</f>
        <v>2.6940115148344601E-2</v>
      </c>
      <c r="E26" s="16">
        <f>-(APC_Rate!AA27/APC_Rate!Z27-1)</f>
        <v>1.9449028048524997E-2</v>
      </c>
      <c r="F26" s="16">
        <f>-(APC_Rate!AB27/APC_Rate!AA27-1)</f>
        <v>-6.1061181807418041E-3</v>
      </c>
      <c r="G26" s="16">
        <f>-(APC_Rate!AC27/APC_Rate!AB27-1)</f>
        <v>4.7569326479570573E-2</v>
      </c>
      <c r="H26" s="16">
        <f>-(APC_Rate!AD27/APC_Rate!AC27-1)</f>
        <v>5.0437006901055126E-3</v>
      </c>
      <c r="I26" s="16">
        <f>-(APC_Rate!AE27/APC_Rate!AD27-1)</f>
        <v>4.8888299121792489E-2</v>
      </c>
    </row>
    <row r="27" spans="1:9" ht="19.899999999999999" customHeight="1">
      <c r="A27" s="1">
        <v>24</v>
      </c>
      <c r="B27" s="16">
        <f>-(APC_Rate!X28/APC_Rate!W28-1)</f>
        <v>2.646934639682863E-2</v>
      </c>
      <c r="C27" s="16">
        <f>-(APC_Rate!Y28/APC_Rate!X28-1)</f>
        <v>2.7221739041849435E-2</v>
      </c>
      <c r="D27" s="16">
        <f>-(APC_Rate!Z28/APC_Rate!Y28-1)</f>
        <v>8.4919692931753166E-2</v>
      </c>
      <c r="E27" s="16">
        <f>-(APC_Rate!AA28/APC_Rate!Z28-1)</f>
        <v>2.4452450579293017E-2</v>
      </c>
      <c r="F27" s="16">
        <f>-(APC_Rate!AB28/APC_Rate!AA28-1)</f>
        <v>1.5653351213398725E-2</v>
      </c>
      <c r="G27" s="16">
        <f>-(APC_Rate!AC28/APC_Rate!AB28-1)</f>
        <v>-1.7556094707062986E-3</v>
      </c>
      <c r="H27" s="16">
        <f>-(APC_Rate!AD28/APC_Rate!AC28-1)</f>
        <v>4.5688946042507061E-2</v>
      </c>
      <c r="I27" s="16">
        <f>-(APC_Rate!AE28/APC_Rate!AD28-1)</f>
        <v>6.882566525558631E-3</v>
      </c>
    </row>
    <row r="28" spans="1:9" ht="19.899999999999999" customHeight="1">
      <c r="A28" s="1">
        <v>25</v>
      </c>
      <c r="B28" s="16">
        <f>-(APC_Rate!X29/APC_Rate!W29-1)</f>
        <v>2.5172963398109482E-2</v>
      </c>
      <c r="C28" s="16">
        <f>-(APC_Rate!Y29/APC_Rate!X29-1)</f>
        <v>2.8341602076924599E-2</v>
      </c>
      <c r="D28" s="16">
        <f>-(APC_Rate!Z29/APC_Rate!Y29-1)</f>
        <v>3.2322731347112388E-2</v>
      </c>
      <c r="E28" s="16">
        <f>-(APC_Rate!AA29/APC_Rate!Z29-1)</f>
        <v>8.2580255356358712E-2</v>
      </c>
      <c r="F28" s="16">
        <f>-(APC_Rate!AB29/APC_Rate!AA29-1)</f>
        <v>2.0676141809206849E-2</v>
      </c>
      <c r="G28" s="16">
        <f>-(APC_Rate!AC29/APC_Rate!AB29-1)</f>
        <v>1.9909769688399637E-2</v>
      </c>
      <c r="H28" s="16">
        <f>-(APC_Rate!AD29/APC_Rate!AC29-1)</f>
        <v>-3.7333719505736607E-3</v>
      </c>
      <c r="I28" s="16">
        <f>-(APC_Rate!AE29/APC_Rate!AD29-1)</f>
        <v>4.7452691841929018E-2</v>
      </c>
    </row>
    <row r="29" spans="1:9" ht="19.899999999999999" customHeight="1">
      <c r="A29" s="1">
        <v>26</v>
      </c>
      <c r="B29" s="16">
        <f>-(APC_Rate!X30/APC_Rate!W30-1)</f>
        <v>5.6299640314398269E-2</v>
      </c>
      <c r="C29" s="16">
        <f>-(APC_Rate!Y30/APC_Rate!X30-1)</f>
        <v>2.7047712230755638E-2</v>
      </c>
      <c r="D29" s="16">
        <f>-(APC_Rate!Z30/APC_Rate!Y30-1)</f>
        <v>3.3436722116168771E-2</v>
      </c>
      <c r="E29" s="16">
        <f>-(APC_Rate!AA30/APC_Rate!Z30-1)</f>
        <v>2.9848827640899023E-2</v>
      </c>
      <c r="F29" s="16">
        <f>-(APC_Rate!AB30/APC_Rate!AA30-1)</f>
        <v>7.9028957185800608E-2</v>
      </c>
      <c r="G29" s="16">
        <f>-(APC_Rate!AC30/APC_Rate!AB30-1)</f>
        <v>2.4910841209211165E-2</v>
      </c>
      <c r="H29" s="16">
        <f>-(APC_Rate!AD30/APC_Rate!AC30-1)</f>
        <v>1.797478108831696E-2</v>
      </c>
      <c r="I29" s="16">
        <f>-(APC_Rate!AE30/APC_Rate!AD30-1)</f>
        <v>-1.8782844388298692E-3</v>
      </c>
    </row>
    <row r="30" spans="1:9" ht="19.899999999999999" customHeight="1">
      <c r="A30" s="1">
        <v>27</v>
      </c>
      <c r="B30" s="16">
        <f>-(APC_Rate!X31/APC_Rate!W31-1)</f>
        <v>2.6836335307778514E-2</v>
      </c>
      <c r="C30" s="16">
        <f>-(APC_Rate!Y31/APC_Rate!X31-1)</f>
        <v>5.8114527552089346E-2</v>
      </c>
      <c r="D30" s="16">
        <f>-(APC_Rate!Z31/APC_Rate!Y31-1)</f>
        <v>3.2149617086659865E-2</v>
      </c>
      <c r="E30" s="16">
        <f>-(APC_Rate!AA31/APC_Rate!Z31-1)</f>
        <v>3.0965666369684341E-2</v>
      </c>
      <c r="F30" s="16">
        <f>-(APC_Rate!AB31/APC_Rate!AA31-1)</f>
        <v>2.6093408048417643E-2</v>
      </c>
      <c r="G30" s="16">
        <f>-(APC_Rate!AC31/APC_Rate!AB31-1)</f>
        <v>8.3011332872666266E-2</v>
      </c>
      <c r="H30" s="16">
        <f>-(APC_Rate!AD31/APC_Rate!AC31-1)</f>
        <v>2.2985726206561585E-2</v>
      </c>
      <c r="I30" s="16">
        <f>-(APC_Rate!AE31/APC_Rate!AD31-1)</f>
        <v>1.9789747862094198E-2</v>
      </c>
    </row>
    <row r="31" spans="1:9" ht="19.899999999999999" customHeight="1">
      <c r="A31" s="1">
        <v>28</v>
      </c>
      <c r="B31" s="16">
        <f>-(APC_Rate!X32/APC_Rate!W32-1)</f>
        <v>2.4688662205438749E-2</v>
      </c>
      <c r="C31" s="16">
        <f>-(APC_Rate!Y32/APC_Rate!X32-1)</f>
        <v>2.8707885209300454E-2</v>
      </c>
      <c r="D31" s="16">
        <f>-(APC_Rate!Z32/APC_Rate!Y32-1)</f>
        <v>6.3053526232698998E-2</v>
      </c>
      <c r="E31" s="16">
        <f>-(APC_Rate!AA32/APC_Rate!Z32-1)</f>
        <v>2.9675270807259735E-2</v>
      </c>
      <c r="F31" s="16">
        <f>-(APC_Rate!AB32/APC_Rate!AA32-1)</f>
        <v>2.7214570018944229E-2</v>
      </c>
      <c r="G31" s="16">
        <f>-(APC_Rate!AC32/APC_Rate!AB32-1)</f>
        <v>3.030468261924002E-2</v>
      </c>
      <c r="H31" s="16">
        <f>-(APC_Rate!AD32/APC_Rate!AC32-1)</f>
        <v>8.1200925460754858E-2</v>
      </c>
      <c r="I31" s="16">
        <f>-(APC_Rate!AE32/APC_Rate!AD32-1)</f>
        <v>2.4791431814006337E-2</v>
      </c>
    </row>
    <row r="32" spans="1:9" ht="19.899999999999999" customHeight="1">
      <c r="A32" s="1">
        <v>29</v>
      </c>
      <c r="B32" s="16">
        <f>-(APC_Rate!X33/APC_Rate!W33-1)</f>
        <v>-7.9093372292149411E-3</v>
      </c>
      <c r="C32" s="16">
        <f>-(APC_Rate!Y33/APC_Rate!X33-1)</f>
        <v>2.6564342426999343E-2</v>
      </c>
      <c r="D32" s="16">
        <f>-(APC_Rate!Z33/APC_Rate!Y33-1)</f>
        <v>3.3801084556528527E-2</v>
      </c>
      <c r="E32" s="16">
        <f>-(APC_Rate!AA33/APC_Rate!Z33-1)</f>
        <v>6.0658186971288219E-2</v>
      </c>
      <c r="F32" s="16">
        <f>-(APC_Rate!AB33/APC_Rate!AA33-1)</f>
        <v>2.5919179382643653E-2</v>
      </c>
      <c r="G32" s="16">
        <f>-(APC_Rate!AC33/APC_Rate!AB33-1)</f>
        <v>3.1420996567446347E-2</v>
      </c>
      <c r="H32" s="16">
        <f>-(APC_Rate!AD33/APC_Rate!AC33-1)</f>
        <v>2.8390216658193634E-2</v>
      </c>
      <c r="I32" s="16">
        <f>-(APC_Rate!AE33/APC_Rate!AD33-1)</f>
        <v>8.2899038462288188E-2</v>
      </c>
    </row>
    <row r="33" spans="1:9" ht="19.899999999999999" customHeight="1">
      <c r="A33" s="1">
        <v>30</v>
      </c>
      <c r="B33" s="16">
        <f>-(APC_Rate!X34/APC_Rate!W34-1)</f>
        <v>1.6527980565787637E-2</v>
      </c>
      <c r="C33" s="16">
        <f>-(APC_Rate!Y34/APC_Rate!X34-1)</f>
        <v>-5.9709658233801921E-3</v>
      </c>
      <c r="D33" s="16">
        <f>-(APC_Rate!Z34/APC_Rate!Y34-1)</f>
        <v>3.1668781946502023E-2</v>
      </c>
      <c r="E33" s="16">
        <f>-(APC_Rate!AA34/APC_Rate!Z34-1)</f>
        <v>3.1330960316467427E-2</v>
      </c>
      <c r="F33" s="16">
        <f>-(APC_Rate!AB34/APC_Rate!AA34-1)</f>
        <v>5.7022029278351649E-2</v>
      </c>
      <c r="G33" s="16">
        <f>-(APC_Rate!AC34/APC_Rate!AB34-1)</f>
        <v>3.0131207336549726E-2</v>
      </c>
      <c r="H33" s="16">
        <f>-(APC_Rate!AD34/APC_Rate!AC34-1)</f>
        <v>2.9508734540991233E-2</v>
      </c>
      <c r="I33" s="16">
        <f>-(APC_Rate!AE34/APC_Rate!AD34-1)</f>
        <v>3.0185933753725469E-2</v>
      </c>
    </row>
    <row r="34" spans="1:9" ht="19.899999999999999" customHeight="1">
      <c r="A34" s="1">
        <v>31</v>
      </c>
      <c r="B34" s="16">
        <f>-(APC_Rate!X35/APC_Rate!W35-1)</f>
        <v>2.5496771888739889E-2</v>
      </c>
      <c r="C34" s="16">
        <f>-(APC_Rate!Y35/APC_Rate!X35-1)</f>
        <v>1.8419355087775147E-2</v>
      </c>
      <c r="D34" s="16">
        <f>-(APC_Rate!Z35/APC_Rate!Y35-1)</f>
        <v>-6.9591973946714347E-4</v>
      </c>
      <c r="E34" s="16">
        <f>-(APC_Rate!AA35/APC_Rate!Z35-1)</f>
        <v>2.9193206393796189E-2</v>
      </c>
      <c r="F34" s="16">
        <f>-(APC_Rate!AB35/APC_Rate!AA35-1)</f>
        <v>2.7581278005192278E-2</v>
      </c>
      <c r="G34" s="16">
        <f>-(APC_Rate!AC35/APC_Rate!AB35-1)</f>
        <v>6.1099565236898412E-2</v>
      </c>
      <c r="H34" s="16">
        <f>-(APC_Rate!AD35/APC_Rate!AC35-1)</f>
        <v>2.8216398883877059E-2</v>
      </c>
      <c r="I34" s="16">
        <f>-(APC_Rate!AE35/APC_Rate!AD35-1)</f>
        <v>3.1302384405708317E-2</v>
      </c>
    </row>
    <row r="35" spans="1:9" ht="19.899999999999999" customHeight="1">
      <c r="A35" s="1">
        <v>32</v>
      </c>
      <c r="B35" s="16">
        <f>-(APC_Rate!X36/APC_Rate!W36-1)</f>
        <v>-3.1379926550744841E-2</v>
      </c>
      <c r="C35" s="16">
        <f>-(APC_Rate!Y36/APC_Rate!X36-1)</f>
        <v>2.7370897985691478E-2</v>
      </c>
      <c r="D35" s="16">
        <f>-(APC_Rate!Z36/APC_Rate!Y36-1)</f>
        <v>2.3566504769924945E-2</v>
      </c>
      <c r="E35" s="16">
        <f>-(APC_Rate!AA36/APC_Rate!Z36-1)</f>
        <v>-3.2542368817967127E-3</v>
      </c>
      <c r="F35" s="16">
        <f>-(APC_Rate!AB36/APC_Rate!AA36-1)</f>
        <v>2.5435248915523401E-2</v>
      </c>
      <c r="G35" s="16">
        <f>-(APC_Rate!AC36/APC_Rate!AB36-1)</f>
        <v>3.1786118869779223E-2</v>
      </c>
      <c r="H35" s="16">
        <f>-(APC_Rate!AD36/APC_Rate!AC36-1)</f>
        <v>5.9245897501322364E-2</v>
      </c>
      <c r="I35" s="16">
        <f>-(APC_Rate!AE36/APC_Rate!AD36-1)</f>
        <v>3.0012437227254107E-2</v>
      </c>
    </row>
    <row r="36" spans="1:9" ht="19.899999999999999" customHeight="1">
      <c r="A36" s="1">
        <v>33</v>
      </c>
      <c r="B36" s="16">
        <f>-(APC_Rate!X37/APC_Rate!W37-1)</f>
        <v>4.7443241768053701E-3</v>
      </c>
      <c r="C36" s="16">
        <f>-(APC_Rate!Y37/APC_Rate!X37-1)</f>
        <v>-2.9396417435061828E-2</v>
      </c>
      <c r="D36" s="16">
        <f>-(APC_Rate!Z37/APC_Rate!Y37-1)</f>
        <v>3.2471108140844418E-2</v>
      </c>
      <c r="E36" s="16">
        <f>-(APC_Rate!AA37/APC_Rate!Z37-1)</f>
        <v>2.1070215437754669E-2</v>
      </c>
      <c r="F36" s="16">
        <f>-(APC_Rate!AB37/APC_Rate!AA37-1)</f>
        <v>-7.1377972224651032E-3</v>
      </c>
      <c r="G36" s="16">
        <f>-(APC_Rate!AC37/APC_Rate!AB37-1)</f>
        <v>2.9649369435684192E-2</v>
      </c>
      <c r="H36" s="16">
        <f>-(APC_Rate!AD37/APC_Rate!AC37-1)</f>
        <v>2.9874577702968863E-2</v>
      </c>
      <c r="I36" s="16">
        <f>-(APC_Rate!AE37/APC_Rate!AD37-1)</f>
        <v>6.0984587511974664E-2</v>
      </c>
    </row>
    <row r="37" spans="1:9" ht="19.899999999999999" customHeight="1">
      <c r="A37" s="1">
        <v>34</v>
      </c>
      <c r="B37" s="16">
        <f>-(APC_Rate!X38/APC_Rate!W38-1)</f>
        <v>9.4420073901247958E-3</v>
      </c>
      <c r="C37" s="16">
        <f>-(APC_Rate!Y38/APC_Rate!X38-1)</f>
        <v>6.6583605610812668E-3</v>
      </c>
      <c r="D37" s="16">
        <f>-(APC_Rate!Z38/APC_Rate!Y38-1)</f>
        <v>-2.3998534469185095E-2</v>
      </c>
      <c r="E37" s="16">
        <f>-(APC_Rate!AA38/APC_Rate!Z38-1)</f>
        <v>2.9997583765541402E-2</v>
      </c>
      <c r="F37" s="16">
        <f>-(APC_Rate!AB38/APC_Rate!AA38-1)</f>
        <v>1.7280814159530089E-2</v>
      </c>
      <c r="G37" s="16">
        <f>-(APC_Rate!AC38/APC_Rate!AB38-1)</f>
        <v>-2.7828274237082784E-3</v>
      </c>
      <c r="H37" s="16">
        <f>-(APC_Rate!AD38/APC_Rate!AC38-1)</f>
        <v>2.7733609692185635E-2</v>
      </c>
      <c r="I37" s="16">
        <f>-(APC_Rate!AE38/APC_Rate!AD38-1)</f>
        <v>3.1667551420911488E-2</v>
      </c>
    </row>
    <row r="38" spans="1:9" ht="19.899999999999999" customHeight="1">
      <c r="A38" s="1">
        <v>35</v>
      </c>
      <c r="B38" s="16">
        <f>-(APC_Rate!X39/APC_Rate!W39-1)</f>
        <v>-5.8090064628426585E-3</v>
      </c>
      <c r="C38" s="16">
        <f>-(APC_Rate!Y39/APC_Rate!X39-1)</f>
        <v>1.134700937569233E-2</v>
      </c>
      <c r="D38" s="16">
        <f>-(APC_Rate!Z39/APC_Rate!Y39-1)</f>
        <v>1.1867181792638459E-2</v>
      </c>
      <c r="E38" s="16">
        <f>-(APC_Rate!AA39/APC_Rate!Z39-1)</f>
        <v>-2.6616425631502905E-2</v>
      </c>
      <c r="F38" s="16">
        <f>-(APC_Rate!AB39/APC_Rate!AA39-1)</f>
        <v>2.6242740002561105E-2</v>
      </c>
      <c r="G38" s="16">
        <f>-(APC_Rate!AC39/APC_Rate!AB39-1)</f>
        <v>2.153019531352407E-2</v>
      </c>
      <c r="H38" s="16">
        <f>-(APC_Rate!AD39/APC_Rate!AC39-1)</f>
        <v>-4.7626179362694199E-3</v>
      </c>
      <c r="I38" s="16">
        <f>-(APC_Rate!AE39/APC_Rate!AD39-1)</f>
        <v>2.9530540320530041E-2</v>
      </c>
    </row>
    <row r="39" spans="1:9" ht="19.899999999999999" customHeight="1">
      <c r="A39" s="1">
        <v>36</v>
      </c>
      <c r="B39" s="16">
        <f>-(APC_Rate!X40/APC_Rate!W40-1)</f>
        <v>6.5402677738887194E-3</v>
      </c>
      <c r="C39" s="16">
        <f>-(APC_Rate!Y40/APC_Rate!X40-1)</f>
        <v>-3.8746743301345532E-3</v>
      </c>
      <c r="D39" s="16">
        <f>-(APC_Rate!Z40/APC_Rate!Y40-1)</f>
        <v>1.6531244571059367E-2</v>
      </c>
      <c r="E39" s="16">
        <f>-(APC_Rate!AA40/APC_Rate!Z40-1)</f>
        <v>9.3409826967383314E-3</v>
      </c>
      <c r="F39" s="16">
        <f>-(APC_Rate!AB40/APC_Rate!AA40-1)</f>
        <v>-3.0590420147639685E-2</v>
      </c>
      <c r="G39" s="16">
        <f>-(APC_Rate!AC40/APC_Rate!AB40-1)</f>
        <v>3.0453368846306228E-2</v>
      </c>
      <c r="H39" s="16">
        <f>-(APC_Rate!AD40/APC_Rate!AC40-1)</f>
        <v>1.9598405913891503E-2</v>
      </c>
      <c r="I39" s="16">
        <f>-(APC_Rate!AE40/APC_Rate!AD40-1)</f>
        <v>-2.9056281849184629E-3</v>
      </c>
    </row>
    <row r="40" spans="1:9" ht="19.899999999999999" customHeight="1">
      <c r="A40" s="1">
        <v>37</v>
      </c>
      <c r="B40" s="16">
        <f>-(APC_Rate!X41/APC_Rate!W41-1)</f>
        <v>-2.8496492427949605E-3</v>
      </c>
      <c r="C40" s="16">
        <f>-(APC_Rate!Y41/APC_Rate!X41-1)</f>
        <v>8.4508502704040422E-3</v>
      </c>
      <c r="D40" s="16">
        <f>-(APC_Rate!Z41/APC_Rate!Y41-1)</f>
        <v>1.3893793547817834E-3</v>
      </c>
      <c r="E40" s="16">
        <f>-(APC_Rate!AA41/APC_Rate!Z41-1)</f>
        <v>1.4016969328877082E-2</v>
      </c>
      <c r="F40" s="16">
        <f>-(APC_Rate!AB41/APC_Rate!AA41-1)</f>
        <v>5.506177988925165E-3</v>
      </c>
      <c r="G40" s="16">
        <f>-(APC_Rate!AC41/APC_Rate!AB41-1)</f>
        <v>-2.6134038739840104E-2</v>
      </c>
      <c r="H40" s="16">
        <f>-(APC_Rate!AD41/APC_Rate!AC41-1)</f>
        <v>2.8539196435936387E-2</v>
      </c>
      <c r="I40" s="16">
        <f>-(APC_Rate!AE41/APC_Rate!AD41-1)</f>
        <v>2.1410371924497129E-2</v>
      </c>
    </row>
    <row r="41" spans="1:9" ht="19.899999999999999" customHeight="1">
      <c r="A41" s="1">
        <v>38</v>
      </c>
      <c r="B41" s="16">
        <f>-(APC_Rate!X42/APC_Rate!W42-1)</f>
        <v>-4.0919732098776196E-2</v>
      </c>
      <c r="C41" s="16">
        <f>-(APC_Rate!Y42/APC_Rate!X42-1)</f>
        <v>-9.2100842894637935E-4</v>
      </c>
      <c r="D41" s="16">
        <f>-(APC_Rate!Z42/APC_Rate!Y42-1)</f>
        <v>1.3650272159300036E-2</v>
      </c>
      <c r="E41" s="16">
        <f>-(APC_Rate!AA42/APC_Rate!Z42-1)</f>
        <v>-1.1636066411742085E-3</v>
      </c>
      <c r="F41" s="16">
        <f>-(APC_Rate!AB42/APC_Rate!AA42-1)</f>
        <v>1.020026519374595E-2</v>
      </c>
      <c r="G41" s="16">
        <f>-(APC_Rate!AC42/APC_Rate!AB42-1)</f>
        <v>9.8064739085678143E-3</v>
      </c>
      <c r="H41" s="16">
        <f>-(APC_Rate!AD42/APC_Rate!AC42-1)</f>
        <v>-2.8159931464529109E-2</v>
      </c>
      <c r="I41" s="16">
        <f>-(APC_Rate!AE42/APC_Rate!AD42-1)</f>
        <v>3.0334638188899365E-2</v>
      </c>
    </row>
    <row r="42" spans="1:9" ht="19.899999999999999" customHeight="1">
      <c r="A42" s="1">
        <v>39</v>
      </c>
      <c r="B42" s="16">
        <f>-(APC_Rate!X43/APC_Rate!W43-1)</f>
        <v>-1.7050045924356105E-3</v>
      </c>
      <c r="C42" s="16">
        <f>-(APC_Rate!Y43/APC_Rate!X43-1)</f>
        <v>-3.8917876406063812E-2</v>
      </c>
      <c r="D42" s="16">
        <f>-(APC_Rate!Z43/APC_Rate!Y43-1)</f>
        <v>4.3275570120054896E-3</v>
      </c>
      <c r="E42" s="16">
        <f>-(APC_Rate!AA43/APC_Rate!Z43-1)</f>
        <v>1.112863160166977E-2</v>
      </c>
      <c r="F42" s="16">
        <f>-(APC_Rate!AB43/APC_Rate!AA43-1)</f>
        <v>-5.0390742288879409E-3</v>
      </c>
      <c r="G42" s="16">
        <f>-(APC_Rate!AC43/APC_Rate!AB43-1)</f>
        <v>1.4480263386440928E-2</v>
      </c>
      <c r="H42" s="16">
        <f>-(APC_Rate!AD43/APC_Rate!AC43-1)</f>
        <v>7.8515384081321304E-3</v>
      </c>
      <c r="I42" s="16">
        <f>-(APC_Rate!AE43/APC_Rate!AD43-1)</f>
        <v>-2.6259699089839161E-2</v>
      </c>
    </row>
    <row r="43" spans="1:9" ht="19.899999999999999" customHeight="1">
      <c r="A43" s="1">
        <v>40</v>
      </c>
      <c r="B43" s="16">
        <f>-(APC_Rate!X44/APC_Rate!W44-1)</f>
        <v>-5.0032153382316258E-2</v>
      </c>
      <c r="C43" s="16">
        <f>-(APC_Rate!Y44/APC_Rate!X44-1)</f>
        <v>2.2143488606596318E-4</v>
      </c>
      <c r="D43" s="16">
        <f>-(APC_Rate!Z44/APC_Rate!Y44-1)</f>
        <v>-3.3470065423807593E-2</v>
      </c>
      <c r="E43" s="16">
        <f>-(APC_Rate!AA44/APC_Rate!Z44-1)</f>
        <v>1.7820825788659178E-3</v>
      </c>
      <c r="F43" s="16">
        <f>-(APC_Rate!AB44/APC_Rate!AA44-1)</f>
        <v>7.3007468171840673E-3</v>
      </c>
      <c r="G43" s="16">
        <f>-(APC_Rate!AC44/APC_Rate!AB44-1)</f>
        <v>-6.9317952917424819E-4</v>
      </c>
      <c r="H43" s="16">
        <f>-(APC_Rate!AD44/APC_Rate!AC44-1)</f>
        <v>1.2534555331682462E-2</v>
      </c>
      <c r="I43" s="16">
        <f>-(APC_Rate!AE44/APC_Rate!AD44-1)</f>
        <v>9.685214832895972E-3</v>
      </c>
    </row>
    <row r="44" spans="1:9" ht="19.899999999999999" customHeight="1">
      <c r="A44" s="1">
        <v>41</v>
      </c>
      <c r="B44" s="16">
        <f>-(APC_Rate!X45/APC_Rate!W45-1)</f>
        <v>3.4378823659789726E-3</v>
      </c>
      <c r="C44" s="16">
        <f>-(APC_Rate!Y45/APC_Rate!X45-1)</f>
        <v>-4.8012773041101742E-2</v>
      </c>
      <c r="D44" s="16">
        <f>-(APC_Rate!Z45/APC_Rate!Y45-1)</f>
        <v>5.4640096559719353E-3</v>
      </c>
      <c r="E44" s="16">
        <f>-(APC_Rate!AA45/APC_Rate!Z45-1)</f>
        <v>-3.6112170914903485E-2</v>
      </c>
      <c r="F44" s="16">
        <f>-(APC_Rate!AB45/APC_Rate!AA45-1)</f>
        <v>-2.0819823539528493E-3</v>
      </c>
      <c r="G44" s="16">
        <f>-(APC_Rate!AC45/APC_Rate!AB45-1)</f>
        <v>1.1593282832390361E-2</v>
      </c>
      <c r="H44" s="16">
        <f>-(APC_Rate!AD45/APC_Rate!AC45-1)</f>
        <v>-2.6688444574416437E-3</v>
      </c>
      <c r="I44" s="16">
        <f>-(APC_Rate!AE45/APC_Rate!AD45-1)</f>
        <v>1.435957666291876E-2</v>
      </c>
    </row>
    <row r="45" spans="1:9" ht="19.899999999999999" customHeight="1">
      <c r="A45" s="1">
        <v>42</v>
      </c>
      <c r="B45" s="16">
        <f>-(APC_Rate!X46/APC_Rate!W46-1)</f>
        <v>-2.2047959186619392E-2</v>
      </c>
      <c r="C45" s="16">
        <f>-(APC_Rate!Y46/APC_Rate!X46-1)</f>
        <v>5.354431247518221E-3</v>
      </c>
      <c r="D45" s="16">
        <f>-(APC_Rate!Z46/APC_Rate!Y46-1)</f>
        <v>-4.2517270822711062E-2</v>
      </c>
      <c r="E45" s="16">
        <f>-(APC_Rate!AA46/APC_Rate!Z46-1)</f>
        <v>2.9214406071990107E-3</v>
      </c>
      <c r="F45" s="16">
        <f>-(APC_Rate!AB46/APC_Rate!AA46-1)</f>
        <v>-4.0122923112618558E-2</v>
      </c>
      <c r="G45" s="16">
        <f>-(APC_Rate!AC46/APC_Rate!AB46-1)</f>
        <v>2.2511255693739018E-3</v>
      </c>
      <c r="H45" s="16">
        <f>-(APC_Rate!AD46/APC_Rate!AC46-1)</f>
        <v>9.6418750223562499E-3</v>
      </c>
      <c r="I45" s="16">
        <f>-(APC_Rate!AE46/APC_Rate!AD46-1)</f>
        <v>-8.1572439214605552E-4</v>
      </c>
    </row>
    <row r="46" spans="1:9" ht="19.899999999999999" customHeight="1">
      <c r="A46" s="1">
        <v>43</v>
      </c>
      <c r="B46" s="16">
        <f>-(APC_Rate!X47/APC_Rate!W47-1)</f>
        <v>1.8069183727886795E-4</v>
      </c>
      <c r="C46" s="16">
        <f>-(APC_Rate!Y47/APC_Rate!X47-1)</f>
        <v>-2.0082396941780045E-2</v>
      </c>
      <c r="D46" s="16">
        <f>-(APC_Rate!Z47/APC_Rate!Y47-1)</f>
        <v>1.0570089940051819E-2</v>
      </c>
      <c r="E46" s="16">
        <f>-(APC_Rate!AA47/APC_Rate!Z47-1)</f>
        <v>-4.5182505838178733E-2</v>
      </c>
      <c r="F46" s="16">
        <f>-(APC_Rate!AB47/APC_Rate!AA47-1)</f>
        <v>-9.3821391249937491E-4</v>
      </c>
      <c r="G46" s="16">
        <f>-(APC_Rate!AC47/APC_Rate!AB47-1)</f>
        <v>-3.5625322159064998E-2</v>
      </c>
      <c r="H46" s="16">
        <f>-(APC_Rate!AD47/APC_Rate!AC47-1)</f>
        <v>2.8127357201890302E-4</v>
      </c>
      <c r="I46" s="16">
        <f>-(APC_Rate!AE47/APC_Rate!AD47-1)</f>
        <v>1.1472242569302571E-2</v>
      </c>
    </row>
    <row r="47" spans="1:9" ht="19.899999999999999" customHeight="1">
      <c r="A47" s="1">
        <v>44</v>
      </c>
      <c r="B47" s="16">
        <f>-(APC_Rate!X48/APC_Rate!W48-1)</f>
        <v>-2.1173812661331892E-2</v>
      </c>
      <c r="C47" s="16">
        <f>-(APC_Rate!Y48/APC_Rate!X48-1)</f>
        <v>2.1035048189146366E-3</v>
      </c>
      <c r="D47" s="16">
        <f>-(APC_Rate!Z48/APC_Rate!Y48-1)</f>
        <v>-1.473335423968547E-2</v>
      </c>
      <c r="E47" s="16">
        <f>-(APC_Rate!AA48/APC_Rate!Z48-1)</f>
        <v>8.0405747795432303E-3</v>
      </c>
      <c r="F47" s="16">
        <f>-(APC_Rate!AB48/APC_Rate!AA48-1)</f>
        <v>-4.9228368969589598E-2</v>
      </c>
      <c r="G47" s="16">
        <f>-(APC_Rate!AC48/APC_Rate!AB48-1)</f>
        <v>3.3899482357531152E-3</v>
      </c>
      <c r="H47" s="16">
        <f>-(APC_Rate!AD48/APC_Rate!AC48-1)</f>
        <v>-3.7669953490307106E-2</v>
      </c>
      <c r="I47" s="16">
        <f>-(APC_Rate!AE48/APC_Rate!AD48-1)</f>
        <v>2.1289412659293294E-3</v>
      </c>
    </row>
    <row r="48" spans="1:9" ht="19.899999999999999" customHeight="1">
      <c r="A48" s="1">
        <v>45</v>
      </c>
      <c r="B48" s="16">
        <f>-(APC_Rate!X49/APC_Rate!W49-1)</f>
        <v>1.5236293745343188E-2</v>
      </c>
      <c r="C48" s="16">
        <f>-(APC_Rate!Y49/APC_Rate!X49-1)</f>
        <v>-1.9209931540545844E-2</v>
      </c>
      <c r="D48" s="16">
        <f>-(APC_Rate!Z49/APC_Rate!Y49-1)</f>
        <v>7.3362105111227649E-3</v>
      </c>
      <c r="E48" s="16">
        <f>-(APC_Rate!AA49/APC_Rate!Z49-1)</f>
        <v>-1.7327558616702543E-2</v>
      </c>
      <c r="F48" s="16">
        <f>-(APC_Rate!AB49/APC_Rate!AA49-1)</f>
        <v>4.2007362404004045E-3</v>
      </c>
      <c r="G48" s="16">
        <f>-(APC_Rate!AC49/APC_Rate!AB49-1)</f>
        <v>-4.4691395110135312E-2</v>
      </c>
      <c r="H48" s="16">
        <f>-(APC_Rate!AD49/APC_Rate!AC49-1)</f>
        <v>1.4223446118668548E-3</v>
      </c>
      <c r="I48" s="16">
        <f>-(APC_Rate!AE49/APC_Rate!AD49-1)</f>
        <v>-3.5752144811400877E-2</v>
      </c>
    </row>
    <row r="49" spans="1:9" ht="19.899999999999999" customHeight="1">
      <c r="A49" s="1">
        <v>46</v>
      </c>
      <c r="B49" s="16">
        <f>-(APC_Rate!X50/APC_Rate!W50-1)</f>
        <v>1.5515260282242704E-2</v>
      </c>
      <c r="C49" s="16">
        <f>-(APC_Rate!Y50/APC_Rate!X50-1)</f>
        <v>1.7130152388377895E-2</v>
      </c>
      <c r="D49" s="16">
        <f>-(APC_Rate!Z50/APC_Rate!Y50-1)</f>
        <v>-1.3865463816614021E-2</v>
      </c>
      <c r="E49" s="16">
        <f>-(APC_Rate!AA50/APC_Rate!Z50-1)</f>
        <v>4.7984278149741932E-3</v>
      </c>
      <c r="F49" s="16">
        <f>-(APC_Rate!AB50/APC_Rate!AA50-1)</f>
        <v>-2.1265596269435694E-2</v>
      </c>
      <c r="G49" s="16">
        <f>-(APC_Rate!AC50/APC_Rate!AB50-1)</f>
        <v>8.5066770275019632E-3</v>
      </c>
      <c r="H49" s="16">
        <f>-(APC_Rate!AD50/APC_Rate!AC50-1)</f>
        <v>-4.6753925556440201E-2</v>
      </c>
      <c r="I49" s="16">
        <f>-(APC_Rate!AE50/APC_Rate!AD50-1)</f>
        <v>3.2679033924990497E-3</v>
      </c>
    </row>
    <row r="50" spans="1:9" ht="19.899999999999999" customHeight="1">
      <c r="A50" s="1">
        <v>47</v>
      </c>
      <c r="B50" s="16">
        <f>-(APC_Rate!X51/APC_Rate!W51-1)</f>
        <v>1.794126745233382E-2</v>
      </c>
      <c r="C50" s="16">
        <f>-(APC_Rate!Y51/APC_Rate!X51-1)</f>
        <v>1.740858242785559E-2</v>
      </c>
      <c r="D50" s="16">
        <f>-(APC_Rate!Z51/APC_Rate!Y51-1)</f>
        <v>2.2284062309026686E-2</v>
      </c>
      <c r="E50" s="16">
        <f>-(APC_Rate!AA51/APC_Rate!Z51-1)</f>
        <v>-1.6457449398780133E-2</v>
      </c>
      <c r="F50" s="16">
        <f>-(APC_Rate!AB51/APC_Rate!AA51-1)</f>
        <v>9.460390438936761E-4</v>
      </c>
      <c r="G50" s="16">
        <f>-(APC_Rate!AC51/APC_Rate!AB51-1)</f>
        <v>-1.6849536381185581E-2</v>
      </c>
      <c r="H50" s="16">
        <f>-(APC_Rate!AD51/APC_Rate!AC51-1)</f>
        <v>6.5491753427896482E-3</v>
      </c>
      <c r="I50" s="16">
        <f>-(APC_Rate!AE51/APC_Rate!AD51-1)</f>
        <v>-4.4819327993552927E-2</v>
      </c>
    </row>
    <row r="51" spans="1:9" ht="19.899999999999999" customHeight="1">
      <c r="A51" s="1">
        <v>48</v>
      </c>
      <c r="B51" s="16">
        <f>-(APC_Rate!X52/APC_Rate!W52-1)</f>
        <v>-6.4939150553970926E-3</v>
      </c>
      <c r="C51" s="16">
        <f>-(APC_Rate!Y52/APC_Rate!X52-1)</f>
        <v>1.9829923996834253E-2</v>
      </c>
      <c r="D51" s="16">
        <f>-(APC_Rate!Z52/APC_Rate!Y52-1)</f>
        <v>2.2561032334905584E-2</v>
      </c>
      <c r="E51" s="16">
        <f>-(APC_Rate!AA52/APC_Rate!Z52-1)</f>
        <v>1.9784494363970784E-2</v>
      </c>
      <c r="F51" s="16">
        <f>-(APC_Rate!AB52/APC_Rate!AA52-1)</f>
        <v>-2.0392118890658839E-2</v>
      </c>
      <c r="G51" s="16">
        <f>-(APC_Rate!AC52/APC_Rate!AB52-1)</f>
        <v>5.2660534841074691E-3</v>
      </c>
      <c r="H51" s="16">
        <f>-(APC_Rate!AD52/APC_Rate!AC52-1)</f>
        <v>-1.8857098746409395E-2</v>
      </c>
      <c r="I51" s="16">
        <f>-(APC_Rate!AE52/APC_Rate!AD52-1)</f>
        <v>8.3852587787460742E-3</v>
      </c>
    </row>
    <row r="52" spans="1:9" ht="19.899999999999999" customHeight="1">
      <c r="A52" s="1">
        <v>49</v>
      </c>
      <c r="B52" s="16">
        <f>-(APC_Rate!X53/APC_Rate!W53-1)</f>
        <v>8.7467140485846251E-3</v>
      </c>
      <c r="C52" s="16">
        <f>-(APC_Rate!Y53/APC_Rate!X53-1)</f>
        <v>-4.5582657335545562E-3</v>
      </c>
      <c r="D52" s="16">
        <f>-(APC_Rate!Z53/APC_Rate!Y53-1)</f>
        <v>2.4969677028135906E-2</v>
      </c>
      <c r="E52" s="16">
        <f>-(APC_Rate!AA53/APC_Rate!Z53-1)</f>
        <v>2.0062172474248352E-2</v>
      </c>
      <c r="F52" s="16">
        <f>-(APC_Rate!AB53/APC_Rate!AA53-1)</f>
        <v>1.5990116106648911E-2</v>
      </c>
      <c r="G52" s="16">
        <f>-(APC_Rate!AC53/APC_Rate!AB53-1)</f>
        <v>-1.5979836010493909E-2</v>
      </c>
      <c r="H52" s="16">
        <f>-(APC_Rate!AD53/APC_Rate!AC53-1)</f>
        <v>3.3021538480415558E-3</v>
      </c>
      <c r="I52" s="16">
        <f>-(APC_Rate!AE53/APC_Rate!AD53-1)</f>
        <v>-1.6974059751240445E-2</v>
      </c>
    </row>
    <row r="53" spans="1:9" ht="19.899999999999999" customHeight="1">
      <c r="A53" s="1">
        <v>50</v>
      </c>
      <c r="B53" s="16">
        <f>-(APC_Rate!X54/APC_Rate!W54-1)</f>
        <v>-1.3595236416362733E-2</v>
      </c>
      <c r="C53" s="16">
        <f>-(APC_Rate!Y54/APC_Rate!X54-1)</f>
        <v>1.0653053194830453E-2</v>
      </c>
      <c r="D53" s="16">
        <f>-(APC_Rate!Z54/APC_Rate!Y54-1)</f>
        <v>7.0937252416147789E-4</v>
      </c>
      <c r="E53" s="16">
        <f>-(APC_Rate!AA54/APC_Rate!Z54-1)</f>
        <v>2.2476974959158125E-2</v>
      </c>
      <c r="F53" s="16">
        <f>-(APC_Rate!AB54/APC_Rate!AA54-1)</f>
        <v>1.6268869098697736E-2</v>
      </c>
      <c r="G53" s="16">
        <f>-(APC_Rate!AC54/APC_Rate!AB54-1)</f>
        <v>2.024507837482159E-2</v>
      </c>
      <c r="H53" s="16">
        <f>-(APC_Rate!AD54/APC_Rate!AC54-1)</f>
        <v>-1.7985681329418357E-2</v>
      </c>
      <c r="I53" s="16">
        <f>-(APC_Rate!AE54/APC_Rate!AD54-1)</f>
        <v>5.1442383886630694E-3</v>
      </c>
    </row>
    <row r="54" spans="1:9" ht="19.899999999999999" customHeight="1">
      <c r="A54" s="1">
        <v>51</v>
      </c>
      <c r="B54" s="16">
        <f>-(APC_Rate!X55/APC_Rate!W55-1)</f>
        <v>1.4128002700275588E-2</v>
      </c>
      <c r="C54" s="16">
        <f>-(APC_Rate!Y55/APC_Rate!X55-1)</f>
        <v>-1.1645930113914016E-2</v>
      </c>
      <c r="D54" s="16">
        <f>-(APC_Rate!Z55/APC_Rate!Y55-1)</f>
        <v>1.5840927313150455E-2</v>
      </c>
      <c r="E54" s="16">
        <f>-(APC_Rate!AA55/APC_Rate!Z55-1)</f>
        <v>-1.8453519351018244E-3</v>
      </c>
      <c r="F54" s="16">
        <f>-(APC_Rate!AB55/APC_Rate!AA55-1)</f>
        <v>1.8693019195426985E-2</v>
      </c>
      <c r="G54" s="16">
        <f>-(APC_Rate!AC55/APC_Rate!AB55-1)</f>
        <v>2.0522626009606748E-2</v>
      </c>
      <c r="H54" s="16">
        <f>-(APC_Rate!AD55/APC_Rate!AC55-1)</f>
        <v>1.8310751773463418E-2</v>
      </c>
      <c r="I54" s="16">
        <f>-(APC_Rate!AE55/APC_Rate!AD55-1)</f>
        <v>-1.6104252877059411E-2</v>
      </c>
    </row>
    <row r="55" spans="1:9" ht="19.899999999999999" customHeight="1">
      <c r="A55" s="1">
        <v>52</v>
      </c>
      <c r="B55" s="16">
        <f>-(APC_Rate!X56/APC_Rate!W56-1)</f>
        <v>3.6081294312326095E-2</v>
      </c>
      <c r="C55" s="16">
        <f>-(APC_Rate!Y56/APC_Rate!X56-1)</f>
        <v>1.6023992764848005E-2</v>
      </c>
      <c r="D55" s="16">
        <f>-(APC_Rate!Z56/APC_Rate!Y56-1)</f>
        <v>-6.3411260159307314E-3</v>
      </c>
      <c r="E55" s="16">
        <f>-(APC_Rate!AA56/APC_Rate!Z56-1)</f>
        <v>1.3324887248666428E-2</v>
      </c>
      <c r="F55" s="16">
        <f>-(APC_Rate!AB56/APC_Rate!AA56-1)</f>
        <v>-5.7234585338337141E-3</v>
      </c>
      <c r="G55" s="16">
        <f>-(APC_Rate!AC56/APC_Rate!AB56-1)</f>
        <v>2.2936293826263388E-2</v>
      </c>
      <c r="H55" s="16">
        <f>-(APC_Rate!AD56/APC_Rate!AC56-1)</f>
        <v>1.8588847369542805E-2</v>
      </c>
      <c r="I55" s="16">
        <f>-(APC_Rate!AE56/APC_Rate!AD56-1)</f>
        <v>2.0125097610406928E-2</v>
      </c>
    </row>
    <row r="56" spans="1:9" ht="19.899999999999999" customHeight="1">
      <c r="A56" s="1">
        <v>53</v>
      </c>
      <c r="B56" s="16">
        <f>-(APC_Rate!X57/APC_Rate!W57-1)</f>
        <v>1.2628251262674084E-2</v>
      </c>
      <c r="C56" s="16">
        <f>-(APC_Rate!Y57/APC_Rate!X57-1)</f>
        <v>3.7935064674042951E-2</v>
      </c>
      <c r="D56" s="16">
        <f>-(APC_Rate!Z57/APC_Rate!Y57-1)</f>
        <v>2.1183703094441952E-2</v>
      </c>
      <c r="E56" s="16">
        <f>-(APC_Rate!AA57/APC_Rate!Z57-1)</f>
        <v>-8.91387534260768E-3</v>
      </c>
      <c r="F56" s="16">
        <f>-(APC_Rate!AB57/APC_Rate!AA57-1)</f>
        <v>9.5055040892048082E-3</v>
      </c>
      <c r="G56" s="16">
        <f>-(APC_Rate!AC57/APC_Rate!AB57-1)</f>
        <v>-1.3746044843732097E-3</v>
      </c>
      <c r="H56" s="16">
        <f>-(APC_Rate!AD57/APC_Rate!AC57-1)</f>
        <v>2.1007280481845747E-2</v>
      </c>
      <c r="I56" s="16">
        <f>-(APC_Rate!AE57/APC_Rate!AD57-1)</f>
        <v>2.0402679233672893E-2</v>
      </c>
    </row>
    <row r="57" spans="1:9" ht="19.899999999999999" customHeight="1">
      <c r="A57" s="1">
        <v>54</v>
      </c>
      <c r="B57" s="16">
        <f>-(APC_Rate!X58/APC_Rate!W58-1)</f>
        <v>-2.3457454493613916E-3</v>
      </c>
      <c r="C57" s="16">
        <f>-(APC_Rate!Y58/APC_Rate!X58-1)</f>
        <v>1.4527125589944512E-2</v>
      </c>
      <c r="D57" s="16">
        <f>-(APC_Rate!Z58/APC_Rate!Y58-1)</f>
        <v>4.2979879128908327E-2</v>
      </c>
      <c r="E57" s="16">
        <f>-(APC_Rate!AA58/APC_Rate!Z58-1)</f>
        <v>1.8681322039248327E-2</v>
      </c>
      <c r="F57" s="16">
        <f>-(APC_Rate!AB58/APC_Rate!AA58-1)</f>
        <v>-1.2819343936096406E-2</v>
      </c>
      <c r="G57" s="16">
        <f>-(APC_Rate!AC58/APC_Rate!AB58-1)</f>
        <v>1.3788506502001363E-2</v>
      </c>
      <c r="H57" s="16">
        <f>-(APC_Rate!AD58/APC_Rate!AC58-1)</f>
        <v>-3.351614747474807E-3</v>
      </c>
      <c r="I57" s="16">
        <f>-(APC_Rate!AE58/APC_Rate!AD58-1)</f>
        <v>2.2816642628030737E-2</v>
      </c>
    </row>
    <row r="58" spans="1:9" ht="19.899999999999999" customHeight="1">
      <c r="A58" s="1">
        <v>55</v>
      </c>
      <c r="B58" s="16">
        <f>-(APC_Rate!X59/APC_Rate!W59-1)</f>
        <v>3.6195820486740748E-3</v>
      </c>
      <c r="C58" s="16">
        <f>-(APC_Rate!Y59/APC_Rate!X59-1)</f>
        <v>-4.1807372337232529E-4</v>
      </c>
      <c r="D58" s="16">
        <f>-(APC_Rate!Z59/APC_Rate!Y59-1)</f>
        <v>1.9694685095705489E-2</v>
      </c>
      <c r="E58" s="16">
        <f>-(APC_Rate!AA59/APC_Rate!Z59-1)</f>
        <v>4.0533220825937133E-2</v>
      </c>
      <c r="F58" s="16">
        <f>-(APC_Rate!AB59/APC_Rate!AA59-1)</f>
        <v>1.4882673442329741E-2</v>
      </c>
      <c r="G58" s="16">
        <f>-(APC_Rate!AC59/APC_Rate!AB59-1)</f>
        <v>-8.4398065315838267E-3</v>
      </c>
      <c r="H58" s="16">
        <f>-(APC_Rate!AD59/APC_Rate!AC59-1)</f>
        <v>1.1841432714130185E-2</v>
      </c>
      <c r="I58" s="16">
        <f>-(APC_Rate!AE59/APC_Rate!AD59-1)</f>
        <v>-1.4972327946356501E-3</v>
      </c>
    </row>
    <row r="59" spans="1:9" ht="19.899999999999999" customHeight="1">
      <c r="A59" s="1">
        <v>56</v>
      </c>
      <c r="B59" s="16">
        <f>-(APC_Rate!X60/APC_Rate!W60-1)</f>
        <v>-4.9161146405394263E-3</v>
      </c>
      <c r="C59" s="16">
        <f>-(APC_Rate!Y60/APC_Rate!X60-1)</f>
        <v>5.5357814925633964E-3</v>
      </c>
      <c r="D59" s="16">
        <f>-(APC_Rate!Z60/APC_Rate!Y60-1)</f>
        <v>4.8278544607980312E-3</v>
      </c>
      <c r="E59" s="16">
        <f>-(APC_Rate!AA60/APC_Rate!Z60-1)</f>
        <v>1.7188497309419293E-2</v>
      </c>
      <c r="F59" s="16">
        <f>-(APC_Rate!AB60/APC_Rate!AA60-1)</f>
        <v>3.6819160127456119E-2</v>
      </c>
      <c r="G59" s="16">
        <f>-(APC_Rate!AC60/APC_Rate!AB60-1)</f>
        <v>1.9142424409100189E-2</v>
      </c>
      <c r="H59" s="16">
        <f>-(APC_Rate!AD60/APC_Rate!AC60-1)</f>
        <v>-1.0430765597553959E-2</v>
      </c>
      <c r="I59" s="16">
        <f>-(APC_Rate!AE60/APC_Rate!AD60-1)</f>
        <v>1.3667735065950204E-2</v>
      </c>
    </row>
    <row r="60" spans="1:9" ht="19.899999999999999" customHeight="1">
      <c r="A60" s="1">
        <v>57</v>
      </c>
      <c r="B60" s="16">
        <f>-(APC_Rate!X61/APC_Rate!W61-1)</f>
        <v>6.5315547933065821E-3</v>
      </c>
      <c r="C60" s="16">
        <f>-(APC_Rate!Y61/APC_Rate!X61-1)</f>
        <v>-2.9834996820987669E-3</v>
      </c>
      <c r="D60" s="16">
        <f>-(APC_Rate!Z61/APC_Rate!Y61-1)</f>
        <v>1.0750489232298932E-2</v>
      </c>
      <c r="E60" s="16">
        <f>-(APC_Rate!AA61/APC_Rate!Z61-1)</f>
        <v>2.283659057098264E-3</v>
      </c>
      <c r="F60" s="16">
        <f>-(APC_Rate!AB61/APC_Rate!AA61-1)</f>
        <v>1.3384070042745E-2</v>
      </c>
      <c r="G60" s="16">
        <f>-(APC_Rate!AC61/APC_Rate!AB61-1)</f>
        <v>4.098405541780481E-2</v>
      </c>
      <c r="H60" s="16">
        <f>-(APC_Rate!AD61/APC_Rate!AC61-1)</f>
        <v>1.7205920842004008E-2</v>
      </c>
      <c r="I60" s="16">
        <f>-(APC_Rate!AE61/APC_Rate!AD61-1)</f>
        <v>-8.5633000463190001E-3</v>
      </c>
    </row>
    <row r="61" spans="1:9" ht="19.899999999999999" customHeight="1">
      <c r="A61" s="1">
        <v>58</v>
      </c>
      <c r="B61" s="16">
        <f>-(APC_Rate!X62/APC_Rate!W62-1)</f>
        <v>-8.2351018880371107E-3</v>
      </c>
      <c r="C61" s="16">
        <f>-(APC_Rate!Y62/APC_Rate!X62-1)</f>
        <v>8.4421540462896738E-3</v>
      </c>
      <c r="D61" s="16">
        <f>-(APC_Rate!Z62/APC_Rate!Y62-1)</f>
        <v>2.2758809183117679E-3</v>
      </c>
      <c r="E61" s="16">
        <f>-(APC_Rate!AA62/APC_Rate!Z62-1)</f>
        <v>8.2214352694351955E-3</v>
      </c>
      <c r="F61" s="16">
        <f>-(APC_Rate!AB62/APC_Rate!AA62-1)</f>
        <v>-1.5784642915788183E-3</v>
      </c>
      <c r="G61" s="16">
        <f>-(APC_Rate!AC62/APC_Rate!AB62-1)</f>
        <v>1.7650301128286583E-2</v>
      </c>
      <c r="H61" s="16">
        <f>-(APC_Rate!AD62/APC_Rate!AC62-1)</f>
        <v>3.9090673703882972E-2</v>
      </c>
      <c r="I61" s="16">
        <f>-(APC_Rate!AE62/APC_Rate!AD62-1)</f>
        <v>1.902230861370835E-2</v>
      </c>
    </row>
    <row r="62" spans="1:9" ht="19.899999999999999" customHeight="1">
      <c r="A62" s="1">
        <v>59</v>
      </c>
      <c r="B62" s="16">
        <f>-(APC_Rate!X63/APC_Rate!W63-1)</f>
        <v>4.092441241858924E-3</v>
      </c>
      <c r="C62" s="16">
        <f>-(APC_Rate!Y63/APC_Rate!X63-1)</f>
        <v>-6.2961039844879885E-3</v>
      </c>
      <c r="D62" s="16">
        <f>-(APC_Rate!Z63/APC_Rate!Y63-1)</f>
        <v>1.3641621535882109E-2</v>
      </c>
      <c r="E62" s="16">
        <f>-(APC_Rate!AA63/APC_Rate!Z63-1)</f>
        <v>-2.7483870271782784E-4</v>
      </c>
      <c r="F62" s="16">
        <f>-(APC_Rate!AB63/APC_Rate!AA63-1)</f>
        <v>4.3822968346134417E-3</v>
      </c>
      <c r="G62" s="16">
        <f>-(APC_Rate!AC63/APC_Rate!AB63-1)</f>
        <v>2.7524663666713689E-3</v>
      </c>
      <c r="H62" s="16">
        <f>-(APC_Rate!AD63/APC_Rate!AC63-1)</f>
        <v>1.5710851667588566E-2</v>
      </c>
      <c r="I62" s="16">
        <f>-(APC_Rate!AE63/APC_Rate!AD63-1)</f>
        <v>4.0866614348028518E-2</v>
      </c>
    </row>
    <row r="63" spans="1:9" ht="19.899999999999999" customHeight="1">
      <c r="A63" s="1">
        <v>60</v>
      </c>
      <c r="B63" s="16">
        <f>-(APC_Rate!X64/APC_Rate!W64-1)</f>
        <v>-2.0212321557041335E-2</v>
      </c>
      <c r="C63" s="16">
        <f>-(APC_Rate!Y64/APC_Rate!X64-1)</f>
        <v>6.0077313016325684E-3</v>
      </c>
      <c r="D63" s="16">
        <f>-(APC_Rate!Z64/APC_Rate!Y64-1)</f>
        <v>-1.0193529619204611E-3</v>
      </c>
      <c r="E63" s="16">
        <f>-(APC_Rate!AA64/APC_Rate!Z64-1)</f>
        <v>1.1119958862607415E-2</v>
      </c>
      <c r="F63" s="16">
        <f>-(APC_Rate!AB64/APC_Rate!AA64-1)</f>
        <v>-4.1468659023504717E-3</v>
      </c>
      <c r="G63" s="16">
        <f>-(APC_Rate!AC64/APC_Rate!AB64-1)</f>
        <v>8.6874525346070097E-3</v>
      </c>
      <c r="H63" s="16">
        <f>-(APC_Rate!AD64/APC_Rate!AC64-1)</f>
        <v>7.8360416463763016E-4</v>
      </c>
      <c r="I63" s="16">
        <f>-(APC_Rate!AE64/APC_Rate!AD64-1)</f>
        <v>1.753000260751425E-2</v>
      </c>
    </row>
    <row r="64" spans="1:9" ht="19.899999999999999" customHeight="1">
      <c r="A64" s="1">
        <v>61</v>
      </c>
      <c r="B64" s="16">
        <f>-(APC_Rate!X65/APC_Rate!W65-1)</f>
        <v>-2.0153894195491961E-2</v>
      </c>
      <c r="C64" s="16">
        <f>-(APC_Rate!Y65/APC_Rate!X65-1)</f>
        <v>-1.8250289537950382E-2</v>
      </c>
      <c r="D64" s="16">
        <f>-(APC_Rate!Z65/APC_Rate!Y65-1)</f>
        <v>1.1219964261205306E-2</v>
      </c>
      <c r="E64" s="16">
        <f>-(APC_Rate!AA65/APC_Rate!Z65-1)</f>
        <v>-3.5784969735723759E-3</v>
      </c>
      <c r="F64" s="16">
        <f>-(APC_Rate!AB65/APC_Rate!AA65-1)</f>
        <v>7.2920405062643079E-3</v>
      </c>
      <c r="G64" s="16">
        <f>-(APC_Rate!AC65/APC_Rate!AB65-1)</f>
        <v>1.9517079469411058E-4</v>
      </c>
      <c r="H64" s="16">
        <f>-(APC_Rate!AD65/APC_Rate!AC65-1)</f>
        <v>6.7303077543175993E-3</v>
      </c>
      <c r="I64" s="16">
        <f>-(APC_Rate!AE65/APC_Rate!AD65-1)</f>
        <v>2.6303434574074247E-3</v>
      </c>
    </row>
    <row r="65" spans="1:9" ht="19.899999999999999" customHeight="1">
      <c r="A65" s="1">
        <v>62</v>
      </c>
      <c r="B65" s="16">
        <f>-(APC_Rate!X66/APC_Rate!W66-1)</f>
        <v>9.7125223076921507E-4</v>
      </c>
      <c r="C65" s="16">
        <f>-(APC_Rate!Y66/APC_Rate!X66-1)</f>
        <v>-1.8191974541593492E-2</v>
      </c>
      <c r="D65" s="16">
        <f>-(APC_Rate!Z66/APC_Rate!Y66-1)</f>
        <v>-1.2910853923250976E-2</v>
      </c>
      <c r="E65" s="16">
        <f>-(APC_Rate!AA66/APC_Rate!Z66-1)</f>
        <v>8.6921105290929113E-3</v>
      </c>
      <c r="F65" s="16">
        <f>-(APC_Rate!AB66/APC_Rate!AA66-1)</f>
        <v>-7.4633125131582378E-3</v>
      </c>
      <c r="G65" s="16">
        <f>-(APC_Rate!AC66/APC_Rate!AB66-1)</f>
        <v>1.1584614168480223E-2</v>
      </c>
      <c r="H65" s="16">
        <f>-(APC_Rate!AD66/APC_Rate!AC66-1)</f>
        <v>-1.7787402667466257E-3</v>
      </c>
      <c r="I65" s="16">
        <f>-(APC_Rate!AE66/APC_Rate!AD66-1)</f>
        <v>8.5660564236088588E-3</v>
      </c>
    </row>
    <row r="66" spans="1:9" ht="19.899999999999999" customHeight="1">
      <c r="A66" s="1">
        <v>63</v>
      </c>
      <c r="B66" s="16">
        <f>-(APC_Rate!X67/APC_Rate!W67-1)</f>
        <v>-1.1442424488954606E-2</v>
      </c>
      <c r="C66" s="16">
        <f>-(APC_Rate!Y67/APC_Rate!X67-1)</f>
        <v>2.8925448379036878E-3</v>
      </c>
      <c r="D66" s="16">
        <f>-(APC_Rate!Z67/APC_Rate!Y67-1)</f>
        <v>-1.2852844715334211E-2</v>
      </c>
      <c r="E66" s="16">
        <f>-(APC_Rate!AA67/APC_Rate!Z67-1)</f>
        <v>-1.5500399008952837E-2</v>
      </c>
      <c r="F66" s="16">
        <f>-(APC_Rate!AB67/APC_Rate!AA67-1)</f>
        <v>4.8547940609309226E-3</v>
      </c>
      <c r="G66" s="16">
        <f>-(APC_Rate!AC67/APC_Rate!AB67-1)</f>
        <v>-3.1069351520371935E-3</v>
      </c>
      <c r="H66" s="16">
        <f>-(APC_Rate!AD67/APC_Rate!AC67-1)</f>
        <v>9.63318924393608E-3</v>
      </c>
      <c r="I66" s="16">
        <f>-(APC_Rate!AE67/APC_Rate!AD67-1)</f>
        <v>7.2734719074540877E-5</v>
      </c>
    </row>
    <row r="67" spans="1:9" ht="19.899999999999999" customHeight="1">
      <c r="A67" s="1">
        <v>64</v>
      </c>
      <c r="B67" s="16">
        <f>-(APC_Rate!X68/APC_Rate!W68-1)</f>
        <v>-1.0066773403947016E-2</v>
      </c>
      <c r="C67" s="16">
        <f>-(APC_Rate!Y68/APC_Rate!X68-1)</f>
        <v>-9.4972583893278006E-3</v>
      </c>
      <c r="D67" s="16">
        <f>-(APC_Rate!Z68/APC_Rate!Y68-1)</f>
        <v>8.1211130126205289E-3</v>
      </c>
      <c r="E67" s="16">
        <f>-(APC_Rate!AA68/APC_Rate!Z68-1)</f>
        <v>-1.5442241498292431E-2</v>
      </c>
      <c r="F67" s="16">
        <f>-(APC_Rate!AB68/APC_Rate!AA68-1)</f>
        <v>-1.943136379389121E-2</v>
      </c>
      <c r="G67" s="16">
        <f>-(APC_Rate!AC68/APC_Rate!AB68-1)</f>
        <v>9.1579066332043713E-3</v>
      </c>
      <c r="H67" s="16">
        <f>-(APC_Rate!AD68/APC_Rate!AC68-1)</f>
        <v>-5.0873655493153258E-3</v>
      </c>
      <c r="I67" s="16">
        <f>-(APC_Rate!AE68/APC_Rate!AD68-1)</f>
        <v>1.1463572843825487E-2</v>
      </c>
    </row>
    <row r="68" spans="1:9" ht="19.899999999999999" customHeight="1">
      <c r="A68" s="1">
        <v>65</v>
      </c>
      <c r="B68" s="16">
        <f>-(APC_Rate!X69/APC_Rate!W69-1)</f>
        <v>-2.0996508062257613E-2</v>
      </c>
      <c r="C68" s="16">
        <f>-(APC_Rate!Y69/APC_Rate!X69-1)</f>
        <v>-8.1242529021234855E-3</v>
      </c>
      <c r="D68" s="16">
        <f>-(APC_Rate!Z69/APC_Rate!Y69-1)</f>
        <v>-4.2037213584391608E-3</v>
      </c>
      <c r="E68" s="16">
        <f>-(APC_Rate!AA69/APC_Rate!Z69-1)</f>
        <v>5.5853369495472149E-3</v>
      </c>
      <c r="F68" s="16">
        <f>-(APC_Rate!AB69/APC_Rate!AA69-1)</f>
        <v>-1.9372981157643299E-2</v>
      </c>
      <c r="G68" s="16">
        <f>-(APC_Rate!AC69/APC_Rate!AB69-1)</f>
        <v>-1.5023235319842509E-2</v>
      </c>
      <c r="H68" s="16">
        <f>-(APC_Rate!AD69/APC_Rate!AC69-1)</f>
        <v>7.2016906687490945E-3</v>
      </c>
      <c r="I68" s="16">
        <f>-(APC_Rate!AE69/APC_Rate!AD69-1)</f>
        <v>-3.2297756034724845E-3</v>
      </c>
    </row>
    <row r="69" spans="1:9" ht="19.899999999999999" customHeight="1">
      <c r="A69" s="1">
        <v>66</v>
      </c>
      <c r="B69" s="16">
        <f>-(APC_Rate!X70/APC_Rate!W70-1)</f>
        <v>-5.0842690759336229E-3</v>
      </c>
      <c r="C69" s="16">
        <f>-(APC_Rate!Y70/APC_Rate!X70-1)</f>
        <v>-1.9032967926670974E-2</v>
      </c>
      <c r="D69" s="16">
        <f>-(APC_Rate!Z70/APC_Rate!Y70-1)</f>
        <v>-2.8379155494193675E-3</v>
      </c>
      <c r="E69" s="16">
        <f>-(APC_Rate!AA70/APC_Rate!Z70-1)</f>
        <v>-6.7710063288899391E-3</v>
      </c>
      <c r="F69" s="16">
        <f>-(APC_Rate!AB70/APC_Rate!AA70-1)</f>
        <v>1.7359942748458312E-3</v>
      </c>
      <c r="G69" s="16">
        <f>-(APC_Rate!AC70/APC_Rate!AB70-1)</f>
        <v>-1.4965105136250489E-2</v>
      </c>
      <c r="H69" s="16">
        <f>-(APC_Rate!AD70/APC_Rate!AC70-1)</f>
        <v>-1.7027192025491633E-2</v>
      </c>
      <c r="I69" s="16">
        <f>-(APC_Rate!AE70/APC_Rate!AD70-1)</f>
        <v>9.0365681340103254E-3</v>
      </c>
    </row>
    <row r="70" spans="1:9" ht="19.899999999999999" customHeight="1">
      <c r="A70" s="1">
        <v>67</v>
      </c>
      <c r="B70" s="16">
        <f>-(APC_Rate!X71/APC_Rate!W71-1)</f>
        <v>1.3481335563637065E-2</v>
      </c>
      <c r="C70" s="16">
        <f>-(APC_Rate!Y71/APC_Rate!X71-1)</f>
        <v>-3.1513307295369941E-3</v>
      </c>
      <c r="D70" s="16">
        <f>-(APC_Rate!Z71/APC_Rate!Y71-1)</f>
        <v>-1.3689428153193628E-2</v>
      </c>
      <c r="E70" s="16">
        <f>-(APC_Rate!AA71/APC_Rate!Z71-1)</f>
        <v>-5.4017087854270063E-3</v>
      </c>
      <c r="F70" s="16">
        <f>-(APC_Rate!AB71/APC_Rate!AA71-1)</f>
        <v>-1.0668179955048096E-2</v>
      </c>
      <c r="G70" s="16">
        <f>-(APC_Rate!AC71/APC_Rate!AB71-1)</f>
        <v>6.0525928655325023E-3</v>
      </c>
      <c r="H70" s="16">
        <f>-(APC_Rate!AD71/APC_Rate!AC71-1)</f>
        <v>-1.696894707568819E-2</v>
      </c>
      <c r="I70" s="16">
        <f>-(APC_Rate!AE71/APC_Rate!AD71-1)</f>
        <v>-1.5147535041114546E-2</v>
      </c>
    </row>
    <row r="71" spans="1:9" ht="19.899999999999999" customHeight="1">
      <c r="A71" s="1">
        <v>68</v>
      </c>
      <c r="B71" s="16">
        <f>-(APC_Rate!X72/APC_Rate!W72-1)</f>
        <v>-1.113247213306523E-2</v>
      </c>
      <c r="C71" s="16">
        <f>-(APC_Rate!Y72/APC_Rate!X72-1)</f>
        <v>1.5378569272893494E-2</v>
      </c>
      <c r="D71" s="16">
        <f>-(APC_Rate!Z72/APC_Rate!Y72-1)</f>
        <v>2.1089299325642852E-3</v>
      </c>
      <c r="E71" s="16">
        <f>-(APC_Rate!AA72/APC_Rate!Z72-1)</f>
        <v>-1.6280963693498629E-2</v>
      </c>
      <c r="F71" s="16">
        <f>-(APC_Rate!AB72/APC_Rate!AA72-1)</f>
        <v>-9.2935819110386841E-3</v>
      </c>
      <c r="G71" s="16">
        <f>-(APC_Rate!AC72/APC_Rate!AB72-1)</f>
        <v>-6.2979444099233728E-3</v>
      </c>
      <c r="H71" s="16">
        <f>-(APC_Rate!AD72/APC_Rate!AC72-1)</f>
        <v>4.0902460913218031E-3</v>
      </c>
      <c r="I71" s="16">
        <f>-(APC_Rate!AE72/APC_Rate!AD72-1)</f>
        <v>-1.5089397738904609E-2</v>
      </c>
    </row>
    <row r="72" spans="1:9" ht="19.899999999999999" customHeight="1">
      <c r="A72" s="1">
        <v>69</v>
      </c>
      <c r="B72" s="16">
        <f>-(APC_Rate!X73/APC_Rate!W73-1)</f>
        <v>0.12309097505168598</v>
      </c>
      <c r="C72" s="16">
        <f>-(APC_Rate!Y73/APC_Rate!X73-1)</f>
        <v>-9.1879021215595102E-3</v>
      </c>
      <c r="D72" s="16">
        <f>-(APC_Rate!Z73/APC_Rate!Y73-1)</f>
        <v>2.0541664032821871E-2</v>
      </c>
      <c r="E72" s="16">
        <f>-(APC_Rate!AA73/APC_Rate!Z73-1)</f>
        <v>-4.422165049957627E-4</v>
      </c>
      <c r="F72" s="16">
        <f>-(APC_Rate!AB73/APC_Rate!AA73-1)</f>
        <v>-2.0214950015688515E-2</v>
      </c>
      <c r="G72" s="16">
        <f>-(APC_Rate!AC73/APC_Rate!AB73-1)</f>
        <v>-4.9292902724737964E-3</v>
      </c>
      <c r="H72" s="16">
        <f>-(APC_Rate!AD73/APC_Rate!AC73-1)</f>
        <v>-8.2846748052460839E-3</v>
      </c>
      <c r="I72" s="16">
        <f>-(APC_Rate!AE73/APC_Rate!AD73-1)</f>
        <v>5.9308740896767409E-3</v>
      </c>
    </row>
    <row r="73" spans="1:9" ht="19.899999999999999" customHeight="1">
      <c r="A73" s="1">
        <v>70</v>
      </c>
      <c r="B73" s="16">
        <f>-(APC_Rate!X74/APC_Rate!W74-1)</f>
        <v>-6.5168020445840469E-2</v>
      </c>
      <c r="C73" s="16">
        <f>-(APC_Rate!Y74/APC_Rate!X74-1)</f>
        <v>0.1247774118339352</v>
      </c>
      <c r="D73" s="16">
        <f>-(APC_Rate!Z74/APC_Rate!Y74-1)</f>
        <v>-3.8959872732369227E-3</v>
      </c>
      <c r="E73" s="16">
        <f>-(APC_Rate!AA74/APC_Rate!Z74-1)</f>
        <v>1.8037641580378572E-2</v>
      </c>
      <c r="F73" s="16">
        <f>-(APC_Rate!AB74/APC_Rate!AA74-1)</f>
        <v>-4.3148916179620578E-3</v>
      </c>
      <c r="G73" s="16">
        <f>-(APC_Rate!AC74/APC_Rate!AB74-1)</f>
        <v>-1.5803433232382424E-2</v>
      </c>
      <c r="H73" s="16">
        <f>-(APC_Rate!AD74/APC_Rate!AC74-1)</f>
        <v>-6.9133185388752239E-3</v>
      </c>
      <c r="I73" s="16">
        <f>-(APC_Rate!AE74/APC_Rate!AD74-1)</f>
        <v>-6.4211756322802849E-3</v>
      </c>
    </row>
    <row r="74" spans="1:9" ht="19.899999999999999" customHeight="1">
      <c r="A74" s="1">
        <v>71</v>
      </c>
      <c r="B74" s="16">
        <f>-(APC_Rate!X75/APC_Rate!W75-1)</f>
        <v>-1.3612676712031924E-2</v>
      </c>
      <c r="C74" s="16">
        <f>-(APC_Rate!Y75/APC_Rate!X75-1)</f>
        <v>-6.3119531403248885E-2</v>
      </c>
      <c r="D74" s="16">
        <f>-(APC_Rate!Z75/APC_Rate!Y75-1)</f>
        <v>0.12936684795397579</v>
      </c>
      <c r="E74" s="16">
        <f>-(APC_Rate!AA75/APC_Rate!Z75-1)</f>
        <v>-6.4624855098176504E-3</v>
      </c>
      <c r="F74" s="16">
        <f>-(APC_Rate!AB75/APC_Rate!AA75-1)</f>
        <v>1.4236501320017414E-2</v>
      </c>
      <c r="G74" s="16">
        <f>-(APC_Rate!AC75/APC_Rate!AB75-1)</f>
        <v>2.7871639953547245E-5</v>
      </c>
      <c r="H74" s="16">
        <f>-(APC_Rate!AD75/APC_Rate!AC75-1)</f>
        <v>-1.7808930279931801E-2</v>
      </c>
      <c r="I74" s="16">
        <f>-(APC_Rate!AE75/APC_Rate!AD75-1)</f>
        <v>-5.05235388947467E-3</v>
      </c>
    </row>
    <row r="75" spans="1:9" ht="19.899999999999999" customHeight="1">
      <c r="A75" s="1">
        <v>72</v>
      </c>
      <c r="B75" s="16">
        <f>-(APC_Rate!X76/APC_Rate!W76-1)</f>
        <v>8.9338130444235331E-3</v>
      </c>
      <c r="C75" s="16">
        <f>-(APC_Rate!Y76/APC_Rate!X76-1)</f>
        <v>-1.1663336869095264E-2</v>
      </c>
      <c r="D75" s="16">
        <f>-(APC_Rate!Z76/APC_Rate!Y76-1)</f>
        <v>-5.7544813333458178E-2</v>
      </c>
      <c r="E75" s="16">
        <f>-(APC_Rate!AA76/APC_Rate!Z76-1)</f>
        <v>0.12714104121925263</v>
      </c>
      <c r="F75" s="16">
        <f>-(APC_Rate!AB76/APC_Rate!AA76-1)</f>
        <v>-1.035846486320513E-2</v>
      </c>
      <c r="G75" s="16">
        <f>-(APC_Rate!AC76/APC_Rate!AB76-1)</f>
        <v>1.8499046403034125E-2</v>
      </c>
      <c r="H75" s="16">
        <f>-(APC_Rate!AD76/APC_Rate!AC76-1)</f>
        <v>-1.94636971960227E-3</v>
      </c>
      <c r="I75" s="16">
        <f>-(APC_Rate!AE76/APC_Rate!AD76-1)</f>
        <v>-1.5927828496667074E-2</v>
      </c>
    </row>
    <row r="76" spans="1:9" ht="19.899999999999999" customHeight="1">
      <c r="A76" s="1">
        <v>73</v>
      </c>
      <c r="B76" s="16">
        <f>-(APC_Rate!X77/APC_Rate!W77-1)</f>
        <v>6.8114032520754764E-2</v>
      </c>
      <c r="C76" s="16">
        <f>-(APC_Rate!Y77/APC_Rate!X77-1)</f>
        <v>1.0839792369273793E-2</v>
      </c>
      <c r="D76" s="16">
        <f>-(APC_Rate!Z77/APC_Rate!Y77-1)</f>
        <v>-6.3584414946837864E-3</v>
      </c>
      <c r="E76" s="16">
        <f>-(APC_Rate!AA77/APC_Rate!Z77-1)</f>
        <v>-6.0248466832349967E-2</v>
      </c>
      <c r="F76" s="16">
        <f>-(APC_Rate!AB77/APC_Rate!AA77-1)</f>
        <v>0.1237622362157994</v>
      </c>
      <c r="G76" s="16">
        <f>-(APC_Rate!AC77/APC_Rate!AB77-1)</f>
        <v>-5.98956855871835E-3</v>
      </c>
      <c r="H76" s="16">
        <f>-(APC_Rate!AD77/APC_Rate!AC77-1)</f>
        <v>1.656127261706275E-2</v>
      </c>
      <c r="I76" s="16">
        <f>-(APC_Rate!AE77/APC_Rate!AD77-1)</f>
        <v>-9.4584923115537123E-5</v>
      </c>
    </row>
    <row r="77" spans="1:9" ht="19.899999999999999" customHeight="1">
      <c r="A77" s="1">
        <v>74</v>
      </c>
      <c r="B77" s="16">
        <f>-(APC_Rate!X78/APC_Rate!W78-1)</f>
        <v>2.6188767343154895E-3</v>
      </c>
      <c r="C77" s="16">
        <f>-(APC_Rate!Y78/APC_Rate!X78-1)</f>
        <v>6.9906198786248153E-2</v>
      </c>
      <c r="D77" s="16">
        <f>-(APC_Rate!Z78/APC_Rate!Y78-1)</f>
        <v>1.6026687276678775E-2</v>
      </c>
      <c r="E77" s="16">
        <f>-(APC_Rate!AA78/APC_Rate!Z78-1)</f>
        <v>-8.9312350890424774E-3</v>
      </c>
      <c r="F77" s="16">
        <f>-(APC_Rate!AB78/APC_Rate!AA78-1)</f>
        <v>-6.4352649745984092E-2</v>
      </c>
      <c r="G77" s="16">
        <f>-(APC_Rate!AC78/APC_Rate!AB78-1)</f>
        <v>0.12755118049763492</v>
      </c>
      <c r="H77" s="16">
        <f>-(APC_Rate!AD78/APC_Rate!AC78-1)</f>
        <v>-7.9756901287144633E-3</v>
      </c>
      <c r="I77" s="16">
        <f>-(APC_Rate!AE78/APC_Rate!AD78-1)</f>
        <v>1.8378851819583097E-2</v>
      </c>
    </row>
    <row r="78" spans="1:9" ht="19.899999999999999" customHeight="1">
      <c r="A78" s="1">
        <v>75</v>
      </c>
      <c r="B78" s="16">
        <f>-(APC_Rate!X79/APC_Rate!W79-1)</f>
        <v>-1.1433235187540358E-2</v>
      </c>
      <c r="C78" s="16">
        <f>-(APC_Rate!Y79/APC_Rate!X79-1)</f>
        <v>4.5370006951170883E-3</v>
      </c>
      <c r="D78" s="16">
        <f>-(APC_Rate!Z79/APC_Rate!Y79-1)</f>
        <v>7.4783365056893314E-2</v>
      </c>
      <c r="E78" s="16">
        <f>-(APC_Rate!AA79/APC_Rate!Z79-1)</f>
        <v>1.3511122114599039E-2</v>
      </c>
      <c r="F78" s="16">
        <f>-(APC_Rate!AB79/APC_Rate!AA79-1)</f>
        <v>-1.283677088147317E-2</v>
      </c>
      <c r="G78" s="16">
        <f>-(APC_Rate!AC79/APC_Rate!AB79-1)</f>
        <v>-5.9750276905196964E-2</v>
      </c>
      <c r="H78" s="16">
        <f>-(APC_Rate!AD79/APC_Rate!AC79-1)</f>
        <v>0.12582870794594114</v>
      </c>
      <c r="I78" s="16">
        <f>-(APC_Rate!AE79/APC_Rate!AD79-1)</f>
        <v>-6.1127620173677677E-3</v>
      </c>
    </row>
    <row r="79" spans="1:9" ht="19.899999999999999" customHeight="1">
      <c r="A79" s="1">
        <v>76</v>
      </c>
      <c r="B79" s="16">
        <f>-(APC_Rate!X80/APC_Rate!W80-1)</f>
        <v>1.8412299784317243E-3</v>
      </c>
      <c r="C79" s="16">
        <f>-(APC_Rate!Y80/APC_Rate!X80-1)</f>
        <v>-9.4880867604116848E-3</v>
      </c>
      <c r="D79" s="16">
        <f>-(APC_Rate!Z80/APC_Rate!Y80-1)</f>
        <v>9.7569457775931179E-3</v>
      </c>
      <c r="E79" s="16">
        <f>-(APC_Rate!AA80/APC_Rate!Z80-1)</f>
        <v>7.2418013574140905E-2</v>
      </c>
      <c r="F79" s="16">
        <f>-(APC_Rate!AB80/APC_Rate!AA80-1)</f>
        <v>9.6924598634663406E-3</v>
      </c>
      <c r="G79" s="16">
        <f>-(APC_Rate!AC80/APC_Rate!AB80-1)</f>
        <v>-8.4571581210124425E-3</v>
      </c>
      <c r="H79" s="16">
        <f>-(APC_Rate!AD80/APC_Rate!AC80-1)</f>
        <v>-6.1842538047415241E-2</v>
      </c>
      <c r="I79" s="16">
        <f>-(APC_Rate!AE80/APC_Rate!AD80-1)</f>
        <v>0.12744434043593722</v>
      </c>
    </row>
    <row r="80" spans="1:9" ht="19.899999999999999" customHeight="1">
      <c r="A80" s="1">
        <v>77</v>
      </c>
      <c r="B80" s="16">
        <f>-(APC_Rate!X81/APC_Rate!W81-1)</f>
        <v>1.4359911643039402E-2</v>
      </c>
      <c r="C80" s="16">
        <f>-(APC_Rate!Y81/APC_Rate!X81-1)</f>
        <v>3.760849478746775E-3</v>
      </c>
      <c r="D80" s="16">
        <f>-(APC_Rate!Z81/APC_Rate!Y81-1)</f>
        <v>-4.194597823121704E-3</v>
      </c>
      <c r="E80" s="16">
        <f>-(APC_Rate!AA81/APC_Rate!Z81-1)</f>
        <v>7.2253517831374348E-3</v>
      </c>
      <c r="F80" s="16">
        <f>-(APC_Rate!AB81/APC_Rate!AA81-1)</f>
        <v>6.8827377738505002E-2</v>
      </c>
      <c r="G80" s="16">
        <f>-(APC_Rate!AC81/APC_Rate!AB81-1)</f>
        <v>1.397465385983121E-2</v>
      </c>
      <c r="H80" s="16">
        <f>-(APC_Rate!AD81/APC_Rate!AC81-1)</f>
        <v>-1.0448151444165443E-2</v>
      </c>
      <c r="I80" s="16">
        <f>-(APC_Rate!AE81/APC_Rate!AD81-1)</f>
        <v>-5.9880053898919705E-2</v>
      </c>
    </row>
    <row r="81" spans="1:9" ht="19.899999999999999" customHeight="1">
      <c r="A81" s="1">
        <v>78</v>
      </c>
      <c r="B81" s="16">
        <f>-(APC_Rate!X82/APC_Rate!W82-1)</f>
        <v>2.0949351808808303E-2</v>
      </c>
      <c r="C81" s="16">
        <f>-(APC_Rate!Y82/APC_Rate!X82-1)</f>
        <v>1.6255455709498934E-2</v>
      </c>
      <c r="D81" s="16">
        <f>-(APC_Rate!Z82/APC_Rate!Y82-1)</f>
        <v>8.9848644932336574E-3</v>
      </c>
      <c r="E81" s="16">
        <f>-(APC_Rate!AA82/APC_Rate!Z82-1)</f>
        <v>-6.7618594689105027E-3</v>
      </c>
      <c r="F81" s="16">
        <f>-(APC_Rate!AB82/APC_Rate!AA82-1)</f>
        <v>3.3823575456859434E-3</v>
      </c>
      <c r="G81" s="16">
        <f>-(APC_Rate!AC82/APC_Rate!AB82-1)</f>
        <v>7.2853866128235967E-2</v>
      </c>
      <c r="H81" s="16">
        <f>-(APC_Rate!AD82/APC_Rate!AC82-1)</f>
        <v>1.2027947582011755E-2</v>
      </c>
      <c r="I81" s="16">
        <f>-(APC_Rate!AE82/APC_Rate!AD82-1)</f>
        <v>-8.5806537606243349E-3</v>
      </c>
    </row>
    <row r="82" spans="1:9" ht="19.899999999999999" customHeight="1">
      <c r="A82" s="1">
        <v>79</v>
      </c>
      <c r="B82" s="16">
        <f>-(APC_Rate!X83/APC_Rate!W83-1)</f>
        <v>-2.0216188829635939E-3</v>
      </c>
      <c r="C82" s="16">
        <f>-(APC_Rate!Y83/APC_Rate!X83-1)</f>
        <v>2.2832223324349754E-2</v>
      </c>
      <c r="D82" s="16">
        <f>-(APC_Rate!Z83/APC_Rate!Y83-1)</f>
        <v>2.1413952308539153E-2</v>
      </c>
      <c r="E82" s="16">
        <f>-(APC_Rate!AA83/APC_Rate!Z83-1)</f>
        <v>6.4512966436330865E-3</v>
      </c>
      <c r="F82" s="16">
        <f>-(APC_Rate!AB83/APC_Rate!AA83-1)</f>
        <v>-1.0658997687915672E-2</v>
      </c>
      <c r="G82" s="16">
        <f>-(APC_Rate!AC83/APC_Rate!AB83-1)</f>
        <v>7.6918370883735099E-3</v>
      </c>
      <c r="H82" s="16">
        <f>-(APC_Rate!AD83/APC_Rate!AC83-1)</f>
        <v>7.1023404866433104E-2</v>
      </c>
      <c r="I82" s="16">
        <f>-(APC_Rate!AE83/APC_Rate!AD83-1)</f>
        <v>1.3853905219381457E-2</v>
      </c>
    </row>
    <row r="83" spans="1:9" ht="19.899999999999999" customHeight="1">
      <c r="A83" s="1">
        <v>80</v>
      </c>
      <c r="B83" s="16">
        <f>-(APC_Rate!X84/APC_Rate!W84-1)</f>
        <v>7.4741606545427608E-3</v>
      </c>
      <c r="C83" s="16">
        <f>-(APC_Rate!Y84/APC_Rate!X84-1)</f>
        <v>-9.4570504377999853E-5</v>
      </c>
      <c r="D83" s="16">
        <f>-(APC_Rate!Z84/APC_Rate!Y84-1)</f>
        <v>2.7956233090835281E-2</v>
      </c>
      <c r="E83" s="16">
        <f>-(APC_Rate!AA84/APC_Rate!Z84-1)</f>
        <v>1.891215989420858E-2</v>
      </c>
      <c r="F83" s="16">
        <f>-(APC_Rate!AB84/APC_Rate!AA84-1)</f>
        <v>2.6053060671406003E-3</v>
      </c>
      <c r="G83" s="16">
        <f>-(APC_Rate!AC84/APC_Rate!AB84-1)</f>
        <v>-6.288801847872838E-3</v>
      </c>
      <c r="H83" s="16">
        <f>-(APC_Rate!AD84/APC_Rate!AC84-1)</f>
        <v>5.7327266681049815E-3</v>
      </c>
      <c r="I83" s="16">
        <f>-(APC_Rate!AE84/APC_Rate!AD84-1)</f>
        <v>7.2740327834720953E-2</v>
      </c>
    </row>
    <row r="84" spans="1:9" ht="19.899999999999999" customHeight="1">
      <c r="A84" s="1">
        <v>81</v>
      </c>
      <c r="B84" s="16">
        <f>-(APC_Rate!X85/APC_Rate!W85-1)</f>
        <v>3.6569364603497245E-2</v>
      </c>
      <c r="C84" s="16">
        <f>-(APC_Rate!Y85/APC_Rate!X85-1)</f>
        <v>9.3829471251838381E-3</v>
      </c>
      <c r="D84" s="16">
        <f>-(APC_Rate!Z85/APC_Rate!Y85-1)</f>
        <v>5.1496613143460213E-3</v>
      </c>
      <c r="E84" s="16">
        <f>-(APC_Rate!AA85/APC_Rate!Z85-1)</f>
        <v>2.5471166265913725E-2</v>
      </c>
      <c r="F84" s="16">
        <f>-(APC_Rate!AB85/APC_Rate!AA85-1)</f>
        <v>1.5114404862155761E-2</v>
      </c>
      <c r="G84" s="16">
        <f>-(APC_Rate!AC85/APC_Rate!AB85-1)</f>
        <v>6.9181456621753012E-3</v>
      </c>
      <c r="H84" s="16">
        <f>-(APC_Rate!AD85/APC_Rate!AC85-1)</f>
        <v>-8.2755141930708209E-3</v>
      </c>
      <c r="I84" s="16">
        <f>-(APC_Rate!AE85/APC_Rate!AD85-1)</f>
        <v>7.570319054327701E-3</v>
      </c>
    </row>
    <row r="85" spans="1:9" ht="19.899999999999999" customHeight="1">
      <c r="A85" s="1">
        <v>82</v>
      </c>
      <c r="B85" s="16">
        <f>-(APC_Rate!X86/APC_Rate!W86-1)</f>
        <v>-4.4893892778372635E-3</v>
      </c>
      <c r="C85" s="16">
        <f>-(APC_Rate!Y86/APC_Rate!X86-1)</f>
        <v>3.8422196327716596E-2</v>
      </c>
      <c r="D85" s="16">
        <f>-(APC_Rate!Z86/APC_Rate!Y86-1)</f>
        <v>1.4577481344318355E-2</v>
      </c>
      <c r="E85" s="16">
        <f>-(APC_Rate!AA86/APC_Rate!Z86-1)</f>
        <v>2.606288622095998E-3</v>
      </c>
      <c r="F85" s="16">
        <f>-(APC_Rate!AB86/APC_Rate!AA86-1)</f>
        <v>2.1698800906870153E-2</v>
      </c>
      <c r="G85" s="16">
        <f>-(APC_Rate!AC86/APC_Rate!AB86-1)</f>
        <v>1.937315379788529E-2</v>
      </c>
      <c r="H85" s="16">
        <f>-(APC_Rate!AD86/APC_Rate!AC86-1)</f>
        <v>4.957507745723011E-3</v>
      </c>
      <c r="I85" s="16">
        <f>-(APC_Rate!AE86/APC_Rate!AD86-1)</f>
        <v>-6.4120319506295598E-3</v>
      </c>
    </row>
    <row r="86" spans="1:9" ht="19.899999999999999" customHeight="1">
      <c r="A86" s="1">
        <v>83</v>
      </c>
      <c r="B86" s="16">
        <f>-(APC_Rate!X87/APC_Rate!W87-1)</f>
        <v>3.5323475067090548E-3</v>
      </c>
      <c r="C86" s="16">
        <f>-(APC_Rate!Y87/APC_Rate!X87-1)</f>
        <v>-2.5575949807508103E-3</v>
      </c>
      <c r="D86" s="16">
        <f>-(APC_Rate!Z87/APC_Rate!Y87-1)</f>
        <v>4.3464456392835027E-2</v>
      </c>
      <c r="E86" s="16">
        <f>-(APC_Rate!AA87/APC_Rate!Z87-1)</f>
        <v>1.2058211232202964E-2</v>
      </c>
      <c r="F86" s="16">
        <f>-(APC_Rate!AB87/APC_Rate!AA87-1)</f>
        <v>-1.2545858393719911E-3</v>
      </c>
      <c r="G86" s="16">
        <f>-(APC_Rate!AC87/APC_Rate!AB87-1)</f>
        <v>2.5929078221340385E-2</v>
      </c>
      <c r="H86" s="16">
        <f>-(APC_Rate!AD87/APC_Rate!AC87-1)</f>
        <v>1.7437105758988936E-2</v>
      </c>
      <c r="I86" s="16">
        <f>-(APC_Rate!AE87/APC_Rate!AD87-1)</f>
        <v>6.7965328818984094E-3</v>
      </c>
    </row>
    <row r="87" spans="1:9" ht="19.899999999999999" customHeight="1">
      <c r="A87" s="1">
        <v>84</v>
      </c>
      <c r="B87" s="16">
        <f>-(APC_Rate!X88/APC_Rate!W88-1)</f>
        <v>1.0854804556700293E-2</v>
      </c>
      <c r="C87" s="16">
        <f>-(APC_Rate!Y88/APC_Rate!X88-1)</f>
        <v>5.4487147166232264E-3</v>
      </c>
      <c r="D87" s="16">
        <f>-(APC_Rate!Z88/APC_Rate!Y88-1)</f>
        <v>2.6995522878801026E-3</v>
      </c>
      <c r="E87" s="16">
        <f>-(APC_Rate!AA88/APC_Rate!Z88-1)</f>
        <v>4.1019036930052044E-2</v>
      </c>
      <c r="F87" s="16">
        <f>-(APC_Rate!AB88/APC_Rate!AA88-1)</f>
        <v>8.2339248163578738E-3</v>
      </c>
      <c r="G87" s="16">
        <f>-(APC_Rate!AC88/APC_Rate!AB88-1)</f>
        <v>3.0749443343742744E-3</v>
      </c>
      <c r="H87" s="16">
        <f>-(APC_Rate!AD88/APC_Rate!AC88-1)</f>
        <v>2.4005973520341062E-2</v>
      </c>
      <c r="I87" s="16">
        <f>-(APC_Rate!AE88/APC_Rate!AD88-1)</f>
        <v>1.9253066257611473E-2</v>
      </c>
    </row>
    <row r="88" spans="1:9" ht="19.899999999999999" customHeight="1">
      <c r="A88" s="1">
        <v>85</v>
      </c>
      <c r="B88" s="16">
        <f>-(APC_Rate!X89/APC_Rate!W89-1)</f>
        <v>-1.2830119702209153E-2</v>
      </c>
      <c r="C88" s="16">
        <f>-(APC_Rate!Y89/APC_Rate!X89-1)</f>
        <v>1.275708950659038E-2</v>
      </c>
      <c r="D88" s="16">
        <f>-(APC_Rate!Z89/APC_Rate!Y89-1)</f>
        <v>1.0663879011540534E-2</v>
      </c>
      <c r="E88" s="16">
        <f>-(APC_Rate!AA89/APC_Rate!Z89-1)</f>
        <v>1.4991579880563322E-4</v>
      </c>
      <c r="F88" s="16">
        <f>-(APC_Rate!AB89/APC_Rate!AA89-1)</f>
        <v>3.730685680788437E-2</v>
      </c>
      <c r="G88" s="16">
        <f>-(APC_Rate!AC89/APC_Rate!AB89-1)</f>
        <v>1.2522425671719684E-2</v>
      </c>
      <c r="H88" s="16">
        <f>-(APC_Rate!AD89/APC_Rate!AC89-1)</f>
        <v>1.106718799426476E-3</v>
      </c>
      <c r="I88" s="16">
        <f>-(APC_Rate!AE89/APC_Rate!AD89-1)</f>
        <v>2.5809793519413704E-2</v>
      </c>
    </row>
    <row r="89" spans="1:9" ht="19.899999999999999" customHeight="1">
      <c r="A89" s="1">
        <v>86</v>
      </c>
      <c r="B89" s="16">
        <f>-(APC_Rate!X90/APC_Rate!W90-1)</f>
        <v>3.887999649058016E-2</v>
      </c>
      <c r="C89" s="16">
        <f>-(APC_Rate!Y90/APC_Rate!X90-1)</f>
        <v>-1.0882284841988499E-2</v>
      </c>
      <c r="D89" s="16">
        <f>-(APC_Rate!Z90/APC_Rate!Y90-1)</f>
        <v>1.7933930614134175E-2</v>
      </c>
      <c r="E89" s="16">
        <f>-(APC_Rate!AA90/APC_Rate!Z90-1)</f>
        <v>8.1346036263568733E-3</v>
      </c>
      <c r="F89" s="16">
        <f>-(APC_Rate!AB90/APC_Rate!AA90-1)</f>
        <v>-3.7204671917363541E-3</v>
      </c>
      <c r="G89" s="16">
        <f>-(APC_Rate!AC90/APC_Rate!AB90-1)</f>
        <v>4.1469643246476284E-2</v>
      </c>
      <c r="H89" s="16">
        <f>-(APC_Rate!AD90/APC_Rate!AC90-1)</f>
        <v>1.0572852265038346E-2</v>
      </c>
      <c r="I89" s="16">
        <f>-(APC_Rate!AE90/APC_Rate!AD90-1)</f>
        <v>2.9528609157530861E-3</v>
      </c>
    </row>
    <row r="90" spans="1:9" ht="19.899999999999999" customHeight="1">
      <c r="A90" s="1">
        <v>87</v>
      </c>
      <c r="B90" s="16">
        <f>-(APC_Rate!X91/APC_Rate!W91-1)</f>
        <v>-1.4912317092020899E-2</v>
      </c>
      <c r="C90" s="16">
        <f>-(APC_Rate!Y91/APC_Rate!X91-1)</f>
        <v>4.0728384498869397E-2</v>
      </c>
      <c r="D90" s="16">
        <f>-(APC_Rate!Z91/APC_Rate!Y91-1)</f>
        <v>-5.5814850981419362E-3</v>
      </c>
      <c r="E90" s="16">
        <f>-(APC_Rate!AA91/APC_Rate!Z91-1)</f>
        <v>1.542324139211293E-2</v>
      </c>
      <c r="F90" s="16">
        <f>-(APC_Rate!AB91/APC_Rate!AA91-1)</f>
        <v>4.2951290694296373E-3</v>
      </c>
      <c r="G90" s="16">
        <f>-(APC_Rate!AC91/APC_Rate!AB91-1)</f>
        <v>6.1972571242052688E-4</v>
      </c>
      <c r="H90" s="16">
        <f>-(APC_Rate!AD91/APC_Rate!AC91-1)</f>
        <v>3.9577220226849397E-2</v>
      </c>
      <c r="I90" s="16">
        <f>-(APC_Rate!AE91/APC_Rate!AD91-1)</f>
        <v>1.2401499191439846E-2</v>
      </c>
    </row>
    <row r="91" spans="1:9" ht="19.899999999999999" customHeight="1">
      <c r="A91" s="1">
        <v>88</v>
      </c>
      <c r="B91" s="16">
        <f>-(APC_Rate!X92/APC_Rate!W92-1)</f>
        <v>1.7093328217363646E-2</v>
      </c>
      <c r="C91" s="16">
        <f>-(APC_Rate!Y92/APC_Rate!X92-1)</f>
        <v>-1.2960477832061779E-2</v>
      </c>
      <c r="D91" s="16">
        <f>-(APC_Rate!Z92/APC_Rate!Y92-1)</f>
        <v>4.5758551522246504E-2</v>
      </c>
      <c r="E91" s="16">
        <f>-(APC_Rate!AA92/APC_Rate!Z92-1)</f>
        <v>-8.1522923739516528E-3</v>
      </c>
      <c r="F91" s="16">
        <f>-(APC_Rate!AB92/APC_Rate!AA92-1)</f>
        <v>1.1611980884548179E-2</v>
      </c>
      <c r="G91" s="16">
        <f>-(APC_Rate!AC92/APC_Rate!AB92-1)</f>
        <v>8.6006616920123458E-3</v>
      </c>
      <c r="H91" s="16">
        <f>-(APC_Rate!AD92/APC_Rate!AC92-1)</f>
        <v>-1.3533471517761519E-3</v>
      </c>
      <c r="I91" s="16">
        <f>-(APC_Rate!AE92/APC_Rate!AD92-1)</f>
        <v>4.1352261641770971E-2</v>
      </c>
    </row>
    <row r="92" spans="1:9" ht="19.899999999999999" customHeight="1">
      <c r="A92" s="1">
        <v>89</v>
      </c>
      <c r="B92" s="16">
        <f>-(APC_Rate!X93/APC_Rate!W93-1)</f>
        <v>1.9122339018815104E-2</v>
      </c>
      <c r="C92" s="16">
        <f>-(APC_Rate!Y93/APC_Rate!X93-1)</f>
        <v>1.8983615485096084E-2</v>
      </c>
      <c r="D92" s="16">
        <f>-(APC_Rate!Z93/APC_Rate!Y93-1)</f>
        <v>-7.6487805929941199E-3</v>
      </c>
      <c r="E92" s="16">
        <f>-(APC_Rate!AA93/APC_Rate!Z93-1)</f>
        <v>4.331899700082531E-2</v>
      </c>
      <c r="F92" s="16">
        <f>-(APC_Rate!AB93/APC_Rate!AA93-1)</f>
        <v>-1.2054812907711598E-2</v>
      </c>
      <c r="G92" s="16">
        <f>-(APC_Rate!AC93/APC_Rate!AB93-1)</f>
        <v>1.5885874670063083E-2</v>
      </c>
      <c r="H92" s="16">
        <f>-(APC_Rate!AD93/APC_Rate!AC93-1)</f>
        <v>6.6433455608753134E-3</v>
      </c>
      <c r="I92" s="16">
        <f>-(APC_Rate!AE93/APC_Rate!AD93-1)</f>
        <v>4.9734162778258817E-4</v>
      </c>
    </row>
    <row r="93" spans="1:9" ht="19.899999999999999" customHeight="1">
      <c r="A93" s="1">
        <v>90</v>
      </c>
      <c r="B93" s="16">
        <f>-(APC_Rate!X94/APC_Rate!W94-1)</f>
        <v>-3.2123134912476203E-4</v>
      </c>
      <c r="C93" s="16">
        <f>-(APC_Rate!Y94/APC_Rate!X94-1)</f>
        <v>2.1008724173144921E-2</v>
      </c>
      <c r="D93" s="16">
        <f>-(APC_Rate!Z94/APC_Rate!Y94-1)</f>
        <v>2.4127806334735991E-2</v>
      </c>
      <c r="E93" s="16">
        <f>-(APC_Rate!AA94/APC_Rate!Z94-1)</f>
        <v>-1.0224872988289446E-2</v>
      </c>
      <c r="F93" s="16">
        <f>-(APC_Rate!AB94/APC_Rate!AA94-1)</f>
        <v>3.9615719939705696E-2</v>
      </c>
      <c r="G93" s="16">
        <f>-(APC_Rate!AC94/APC_Rate!AB94-1)</f>
        <v>-7.6785814157969146E-3</v>
      </c>
      <c r="H93" s="16">
        <f>-(APC_Rate!AD94/APC_Rate!AC94-1)</f>
        <v>1.3942941708578571E-2</v>
      </c>
      <c r="I93" s="16">
        <f>-(APC_Rate!AE94/APC_Rate!AD94-1)</f>
        <v>8.4792549526052641E-3</v>
      </c>
    </row>
    <row r="94" spans="1:9" ht="19.899999999999999" customHeight="1">
      <c r="A94" s="1">
        <v>91</v>
      </c>
      <c r="B94" s="16">
        <f>-(APC_Rate!X95/APC_Rate!W95-1)</f>
        <v>1.2316167621284513E-2</v>
      </c>
      <c r="C94" s="16">
        <f>-(APC_Rate!Y95/APC_Rate!X95-1)</f>
        <v>1.6025469113515323E-3</v>
      </c>
      <c r="D94" s="16">
        <f>-(APC_Rate!Z95/APC_Rate!Y95-1)</f>
        <v>2.6142295887626621E-2</v>
      </c>
      <c r="E94" s="16">
        <f>-(APC_Rate!AA95/APC_Rate!Z95-1)</f>
        <v>2.1632951991339855E-2</v>
      </c>
      <c r="F94" s="16">
        <f>-(APC_Rate!AB95/APC_Rate!AA95-1)</f>
        <v>-1.4135416405563372E-2</v>
      </c>
      <c r="G94" s="16">
        <f>-(APC_Rate!AC95/APC_Rate!AB95-1)</f>
        <v>4.3768522611194016E-2</v>
      </c>
      <c r="H94" s="16">
        <f>-(APC_Rate!AD95/APC_Rate!AC95-1)</f>
        <v>-9.6680375977773458E-3</v>
      </c>
      <c r="I94" s="16">
        <f>-(APC_Rate!AE95/APC_Rate!AD95-1)</f>
        <v>1.5765360077663382E-2</v>
      </c>
    </row>
    <row r="95" spans="1:9" ht="19.899999999999999" customHeight="1">
      <c r="A95" s="1">
        <v>92</v>
      </c>
      <c r="B95" s="16">
        <f>-(APC_Rate!X96/APC_Rate!W96-1)</f>
        <v>2.3629970017613244E-2</v>
      </c>
      <c r="C95" s="16">
        <f>-(APC_Rate!Y96/APC_Rate!X96-1)</f>
        <v>1.4215642135475659E-2</v>
      </c>
      <c r="D95" s="16">
        <f>-(APC_Rate!Z96/APC_Rate!Y96-1)</f>
        <v>6.8378794945325172E-3</v>
      </c>
      <c r="E95" s="16">
        <f>-(APC_Rate!AA96/APC_Rate!Z96-1)</f>
        <v>2.3652591663315792E-2</v>
      </c>
      <c r="F95" s="16">
        <f>-(APC_Rate!AB96/APC_Rate!AA96-1)</f>
        <v>1.7845729045673275E-2</v>
      </c>
      <c r="G95" s="16">
        <f>-(APC_Rate!AC96/APC_Rate!AB96-1)</f>
        <v>-9.7501881652262146E-3</v>
      </c>
      <c r="H95" s="16">
        <f>-(APC_Rate!AD96/APC_Rate!AC96-1)</f>
        <v>4.1880638260795133E-2</v>
      </c>
      <c r="I95" s="16">
        <f>-(APC_Rate!AE96/APC_Rate!AD96-1)</f>
        <v>-7.801981710932937E-3</v>
      </c>
    </row>
    <row r="96" spans="1:9" ht="19.899999999999999" customHeight="1">
      <c r="A96" s="1">
        <v>93</v>
      </c>
      <c r="B96" s="16">
        <f>-(APC_Rate!X97/APC_Rate!W97-1)</f>
        <v>-6.0727179553436983E-3</v>
      </c>
      <c r="C96" s="16">
        <f>-(APC_Rate!Y97/APC_Rate!X97-1)</f>
        <v>2.5507686274151231E-2</v>
      </c>
      <c r="D96" s="16">
        <f>-(APC_Rate!Z97/APC_Rate!Y97-1)</f>
        <v>1.9384834978215637E-2</v>
      </c>
      <c r="E96" s="16">
        <f>-(APC_Rate!AA97/APC_Rate!Z97-1)</f>
        <v>4.2988227962031944E-3</v>
      </c>
      <c r="F96" s="16">
        <f>-(APC_Rate!AB97/APC_Rate!AA97-1)</f>
        <v>1.9873186668714515E-2</v>
      </c>
      <c r="G96" s="16">
        <f>-(APC_Rate!AC97/APC_Rate!AB97-1)</f>
        <v>2.2092667448260106E-2</v>
      </c>
      <c r="H96" s="16">
        <f>-(APC_Rate!AD97/APC_Rate!AC97-1)</f>
        <v>-1.1743734312922971E-2</v>
      </c>
      <c r="I96" s="16">
        <f>-(APC_Rate!AE97/APC_Rate!AD97-1)</f>
        <v>4.3651422527205885E-2</v>
      </c>
    </row>
    <row r="97" spans="1:9" ht="19.899999999999999" customHeight="1">
      <c r="A97" s="1">
        <v>94</v>
      </c>
      <c r="B97" s="16">
        <f>-(APC_Rate!X98/APC_Rate!W98-1)</f>
        <v>-4.57462102820827E-4</v>
      </c>
      <c r="C97" s="16">
        <f>-(APC_Rate!Y98/APC_Rate!X98-1)</f>
        <v>-4.1378786631163234E-3</v>
      </c>
      <c r="D97" s="16">
        <f>-(APC_Rate!Z98/APC_Rate!Y98-1)</f>
        <v>3.061766661947618E-2</v>
      </c>
      <c r="E97" s="16">
        <f>-(APC_Rate!AA98/APC_Rate!Z98-1)</f>
        <v>1.6877855048328505E-2</v>
      </c>
      <c r="F97" s="16">
        <f>-(APC_Rate!AB98/APC_Rate!AA98-1)</f>
        <v>4.4450007242291534E-4</v>
      </c>
      <c r="G97" s="16">
        <f>-(APC_Rate!AC98/APC_Rate!AB98-1)</f>
        <v>2.4111358131230665E-2</v>
      </c>
      <c r="H97" s="16">
        <f>-(APC_Rate!AD98/APC_Rate!AC98-1)</f>
        <v>2.0161988535333797E-2</v>
      </c>
      <c r="I97" s="16">
        <f>-(APC_Rate!AE98/APC_Rate!AD98-1)</f>
        <v>-9.8738421492670092E-3</v>
      </c>
    </row>
    <row r="98" spans="1:9" ht="19.899999999999999" customHeight="1">
      <c r="A98" s="1">
        <v>95</v>
      </c>
      <c r="B98" s="16">
        <f>-(APC_Rate!X99/APC_Rate!W99-1)</f>
        <v>2.4253543641397979E-2</v>
      </c>
      <c r="C98" s="16">
        <f>-(APC_Rate!Y99/APC_Rate!X99-1)</f>
        <v>1.4665781512579468E-3</v>
      </c>
      <c r="D98" s="16">
        <f>-(APC_Rate!Z99/APC_Rate!Y99-1)</f>
        <v>1.1275551958191965E-3</v>
      </c>
      <c r="E98" s="16">
        <f>-(APC_Rate!AA99/APC_Rate!Z99-1)</f>
        <v>2.8139403850495404E-2</v>
      </c>
      <c r="F98" s="16">
        <f>-(APC_Rate!AB99/APC_Rate!AA99-1)</f>
        <v>1.3072225296862139E-2</v>
      </c>
      <c r="G98" s="16">
        <f>-(APC_Rate!AC99/APC_Rate!AB99-1)</f>
        <v>4.7666832199189102E-3</v>
      </c>
      <c r="H98" s="16">
        <f>-(APC_Rate!AD99/APC_Rate!AC99-1)</f>
        <v>2.2184664712026958E-2</v>
      </c>
      <c r="I98" s="16">
        <f>-(APC_Rate!AE99/APC_Rate!AD99-1)</f>
        <v>2.1972912939559053E-2</v>
      </c>
    </row>
    <row r="99" spans="1:9" ht="19.899999999999999" customHeight="1">
      <c r="A99" s="1">
        <v>96</v>
      </c>
      <c r="B99" s="16">
        <f>-(APC_Rate!X100/APC_Rate!W100-1)</f>
        <v>5.5500374695035437E-2</v>
      </c>
      <c r="C99" s="16">
        <f>-(APC_Rate!Y100/APC_Rate!X100-1)</f>
        <v>2.6130060665782051E-2</v>
      </c>
      <c r="D99" s="16">
        <f>-(APC_Rate!Z100/APC_Rate!Y100-1)</f>
        <v>6.7026237187086668E-3</v>
      </c>
      <c r="E99" s="16">
        <f>-(APC_Rate!AA100/APC_Rate!Z100-1)</f>
        <v>-1.4261001635533788E-3</v>
      </c>
      <c r="F99" s="16">
        <f>-(APC_Rate!AB100/APC_Rate!AA100-1)</f>
        <v>2.4377367141243167E-2</v>
      </c>
      <c r="G99" s="16">
        <f>-(APC_Rate!AC100/APC_Rate!AB100-1)</f>
        <v>1.7339804831894678E-2</v>
      </c>
      <c r="H99" s="16">
        <f>-(APC_Rate!AD100/APC_Rate!AC100-1)</f>
        <v>2.8017976789378451E-3</v>
      </c>
      <c r="I99" s="16">
        <f>-(APC_Rate!AE100/APC_Rate!AD100-1)</f>
        <v>2.399185083134725E-2</v>
      </c>
    </row>
    <row r="100" spans="1:9" ht="19.899999999999999" customHeight="1">
      <c r="A100" s="1">
        <v>97</v>
      </c>
      <c r="B100" s="16">
        <f>-(APC_Rate!X101/APC_Rate!W101-1)</f>
        <v>-8.323916443531254E-2</v>
      </c>
      <c r="C100" s="16">
        <f>-(APC_Rate!Y101/APC_Rate!X101-1)</f>
        <v>5.7316799048778178E-2</v>
      </c>
      <c r="D100" s="16">
        <f>-(APC_Rate!Z101/APC_Rate!Y101-1)</f>
        <v>3.1236777444158537E-2</v>
      </c>
      <c r="E100" s="16">
        <f>-(APC_Rate!AA101/APC_Rate!Z101-1)</f>
        <v>4.1632212338499341E-3</v>
      </c>
      <c r="F100" s="16">
        <f>-(APC_Rate!AB101/APC_Rate!AA101-1)</f>
        <v>-5.3025838540572412E-3</v>
      </c>
      <c r="G100" s="16">
        <f>-(APC_Rate!AC101/APC_Rate!AB101-1)</f>
        <v>2.8596062053495408E-2</v>
      </c>
      <c r="H100" s="16">
        <f>-(APC_Rate!AD101/APC_Rate!AC101-1)</f>
        <v>1.539974235948216E-2</v>
      </c>
      <c r="I100" s="16">
        <f>-(APC_Rate!AE101/APC_Rate!AD101-1)</f>
        <v>4.6448069716014118E-3</v>
      </c>
    </row>
    <row r="101" spans="1:9" ht="19.899999999999999" customHeight="1">
      <c r="A101" s="1">
        <v>98</v>
      </c>
      <c r="B101" s="16">
        <f>-(APC_Rate!X102/APC_Rate!W102-1)</f>
        <v>4.2620520356732139E-2</v>
      </c>
      <c r="C101" s="16">
        <f>-(APC_Rate!Y102/APC_Rate!X102-1)</f>
        <v>-8.1155921682754428E-2</v>
      </c>
      <c r="D101" s="16">
        <f>-(APC_Rate!Z102/APC_Rate!Y102-1)</f>
        <v>6.2259980806992354E-2</v>
      </c>
      <c r="E101" s="16">
        <f>-(APC_Rate!AA102/APC_Rate!Z102-1)</f>
        <v>2.8760097455526545E-2</v>
      </c>
      <c r="F101" s="16">
        <f>-(APC_Rate!AB102/APC_Rate!AA102-1)</f>
        <v>3.0837360139779335E-4</v>
      </c>
      <c r="G101" s="16">
        <f>-(APC_Rate!AC102/APC_Rate!AB102-1)</f>
        <v>-9.5554971099920394E-4</v>
      </c>
      <c r="H101" s="16">
        <f>-(APC_Rate!AD102/APC_Rate!AC102-1)</f>
        <v>2.6678222769042748E-2</v>
      </c>
      <c r="I101" s="16">
        <f>-(APC_Rate!AE102/APC_Rate!AD102-1)</f>
        <v>1.7219468287752449E-2</v>
      </c>
    </row>
    <row r="102" spans="1:9" ht="19.899999999999999" customHeight="1">
      <c r="A102" s="1">
        <v>99</v>
      </c>
      <c r="B102" s="16">
        <f>-(APC_Rate!X103/APC_Rate!W103-1)</f>
        <v>2.0855212370830545E-3</v>
      </c>
      <c r="C102" s="16">
        <f>-(APC_Rate!Y103/APC_Rate!X103-1)</f>
        <v>4.4461714737345059E-2</v>
      </c>
      <c r="D102" s="16">
        <f>-(APC_Rate!Z103/APC_Rate!Y103-1)</f>
        <v>-7.5486625545461372E-2</v>
      </c>
      <c r="E102" s="16">
        <f>-(APC_Rate!AA103/APC_Rate!Z103-1)</f>
        <v>5.9862612816548033E-2</v>
      </c>
      <c r="F102" s="16">
        <f>-(APC_Rate!AB103/APC_Rate!AA103-1)</f>
        <v>2.5000463428443087E-2</v>
      </c>
      <c r="G102" s="16">
        <f>-(APC_Rate!AC103/APC_Rate!AB103-1)</f>
        <v>4.6311453740811581E-3</v>
      </c>
      <c r="H102" s="16">
        <f>-(APC_Rate!AD103/APC_Rate!AC103-1)</f>
        <v>-2.9317326357738427E-3</v>
      </c>
      <c r="I102" s="16">
        <f>-(APC_Rate!AE103/APC_Rate!AD103-1)</f>
        <v>2.8477103950345417E-2</v>
      </c>
    </row>
    <row r="103" spans="1:9" ht="19.899999999999999" customHeight="1">
      <c r="A103" s="1">
        <v>100</v>
      </c>
      <c r="B103" s="16">
        <f>-(APC_Rate!X104/APC_Rate!W104-1)</f>
        <v>-7.533900954082462E-3</v>
      </c>
      <c r="C103" s="16">
        <f>-(APC_Rate!Y104/APC_Rate!X104-1)</f>
        <v>4.0046709261030156E-3</v>
      </c>
      <c r="D103" s="16">
        <f>-(APC_Rate!Z104/APC_Rate!Y104-1)</f>
        <v>4.9472305162861163E-2</v>
      </c>
      <c r="E103" s="16">
        <f>-(APC_Rate!AA104/APC_Rate!Z104-1)</f>
        <v>-7.8236147969010128E-2</v>
      </c>
      <c r="F103" s="16">
        <f>-(APC_Rate!AB104/APC_Rate!AA104-1)</f>
        <v>5.6223375485249694E-2</v>
      </c>
      <c r="G103" s="16">
        <f>-(APC_Rate!AC104/APC_Rate!AB104-1)</f>
        <v>2.921646400679434E-2</v>
      </c>
      <c r="H103" s="16">
        <f>-(APC_Rate!AD104/APC_Rate!AC104-1)</f>
        <v>2.6659922412227699E-3</v>
      </c>
      <c r="I103" s="16">
        <f>-(APC_Rate!AE104/APC_Rate!AD104-1)</f>
        <v>-1.0781267038211251E-3</v>
      </c>
    </row>
  </sheetData>
  <phoneticPr fontId="2" type="noConversion"/>
  <conditionalFormatting sqref="B3:I103">
    <cfRule type="colorScale" priority="1">
      <colorScale>
        <cfvo type="num" val="-0.1"/>
        <cfvo type="num" val="0"/>
        <cfvo type="num" val="0.1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8ADB-93F3-4A67-B28A-171175906A81}">
  <sheetPr>
    <tabColor rgb="FFFFFF00"/>
  </sheetPr>
  <dimension ref="A2:AH104"/>
  <sheetViews>
    <sheetView tabSelected="1" topLeftCell="I1" zoomScale="70" zoomScaleNormal="70" workbookViewId="0">
      <selection activeCell="K13" sqref="K13"/>
    </sheetView>
  </sheetViews>
  <sheetFormatPr defaultRowHeight="16.899999999999999"/>
  <sheetData>
    <row r="2" spans="1:34">
      <c r="C2" s="7" t="s">
        <v>17</v>
      </c>
      <c r="P2" s="17">
        <f>AVERAGE(P39:P69)</f>
        <v>-2.1680525455525033E-2</v>
      </c>
      <c r="Q2" s="17">
        <f t="shared" ref="Q2:W2" si="0">AVERAGE(Q39:Q69)</f>
        <v>-1.3370574662646147E-4</v>
      </c>
      <c r="R2" s="17">
        <f t="shared" si="0"/>
        <v>1.3950717508095253E-2</v>
      </c>
      <c r="S2" s="17">
        <f t="shared" si="0"/>
        <v>6.1276327408576348E-3</v>
      </c>
      <c r="T2" s="17">
        <f t="shared" si="0"/>
        <v>-8.0577545884153126E-2</v>
      </c>
      <c r="U2" s="17">
        <f t="shared" si="0"/>
        <v>-3.6758380729507392E-2</v>
      </c>
      <c r="V2" s="17">
        <f t="shared" si="0"/>
        <v>2.1657719358588162E-2</v>
      </c>
      <c r="W2" s="17">
        <f t="shared" si="0"/>
        <v>3.6154899402559879E-2</v>
      </c>
    </row>
    <row r="3" spans="1:34">
      <c r="A3" t="s">
        <v>10</v>
      </c>
      <c r="B3" t="s">
        <v>8</v>
      </c>
      <c r="C3" s="15" cm="1">
        <f t="array" aca="1" ref="C3" ca="1">SQRT(AVERAGE((실제값_Rate!W$4:AD$104 - INDIRECT($A3&amp;"_Rate!W$4:AD$104"))^2))</f>
        <v>7.0926050010610966E-3</v>
      </c>
      <c r="P3" s="7">
        <v>2016</v>
      </c>
      <c r="Q3" s="7">
        <v>2017</v>
      </c>
      <c r="R3" s="7">
        <v>2018</v>
      </c>
      <c r="S3" s="7">
        <v>2019</v>
      </c>
      <c r="T3" s="7">
        <v>2020</v>
      </c>
      <c r="U3" s="7">
        <v>2021</v>
      </c>
      <c r="V3" s="7">
        <v>2022</v>
      </c>
      <c r="W3" s="7">
        <v>2023</v>
      </c>
      <c r="Z3" s="7">
        <v>2016</v>
      </c>
      <c r="AA3" s="7">
        <v>2017</v>
      </c>
      <c r="AB3" s="7">
        <v>2018</v>
      </c>
      <c r="AC3" s="7">
        <v>2019</v>
      </c>
      <c r="AD3" s="7">
        <v>2020</v>
      </c>
      <c r="AE3" s="7">
        <v>2021</v>
      </c>
      <c r="AF3" s="7">
        <v>2022</v>
      </c>
      <c r="AG3" s="7">
        <v>2023</v>
      </c>
      <c r="AH3" s="7">
        <v>2024</v>
      </c>
    </row>
    <row r="4" spans="1:34">
      <c r="A4" t="s">
        <v>10</v>
      </c>
      <c r="B4" t="s">
        <v>9</v>
      </c>
      <c r="C4" s="13" cm="1">
        <f t="array" aca="1" ref="C4" ca="1">AVERAGE(ABS(실제값_Rate!W$4:AD$104 - INDIRECT($A4&amp;"_Rate!W$4:AD$104")))</f>
        <v>2.2350579303345003E-3</v>
      </c>
      <c r="O4" s="1">
        <v>0</v>
      </c>
      <c r="P4" s="17">
        <f>-(실제값_Rate!W4/실제값_Rate!V4-1)</f>
        <v>1.6361405085009828E-2</v>
      </c>
      <c r="Q4" s="17">
        <f>-(실제값_Rate!X4/실제값_Rate!W4-1)</f>
        <v>2.9058183028887741E-2</v>
      </c>
      <c r="R4" s="17">
        <f>-(실제값_Rate!Y4/실제값_Rate!X4-1)</f>
        <v>3.0740378278897973E-2</v>
      </c>
      <c r="S4" s="17">
        <f>-(실제값_Rate!Z4/실제값_Rate!Y4-1)</f>
        <v>1.3246819239749463E-3</v>
      </c>
      <c r="T4" s="17">
        <f>-(실제값_Rate!AA4/실제값_Rate!Z4-1)</f>
        <v>4.1266134424762235E-2</v>
      </c>
      <c r="U4" s="17">
        <f>-(실제값_Rate!AB4/실제값_Rate!AA4-1)</f>
        <v>-5.9277666371410742E-2</v>
      </c>
      <c r="V4" s="17">
        <f>-(실제값_Rate!AC4/실제값_Rate!AB4-1)</f>
        <v>-2.0570835829911926E-2</v>
      </c>
      <c r="W4" s="17">
        <f>-(실제값_Rate!AD4/실제값_Rate!AC4-1)</f>
        <v>2.4421178029636836E-2</v>
      </c>
      <c r="Y4" s="1">
        <v>0</v>
      </c>
      <c r="Z4" s="14">
        <f>-(APC_Rate!W4/APC_Rate!V4-1)</f>
        <v>1.3256134265841713E-2</v>
      </c>
      <c r="AA4" s="14">
        <f>-(APC_Rate!X4/APC_Rate!W4-1)</f>
        <v>-1.3619869406424678E-2</v>
      </c>
      <c r="AB4" s="14">
        <f>-(APC_Rate!Y4/APC_Rate!X4-1)</f>
        <v>3.3455437139940924E-3</v>
      </c>
      <c r="AC4" s="14">
        <f>-(APC_Rate!Z4/APC_Rate!Y4-1)</f>
        <v>-3.9025927669678051E-3</v>
      </c>
      <c r="AD4" s="14">
        <f>-(APC_Rate!AA4/APC_Rate!Z4-1)</f>
        <v>-6.2235119589320043E-3</v>
      </c>
      <c r="AE4" s="14">
        <f>-(APC_Rate!AB4/APC_Rate!AA4-1)</f>
        <v>-7.8052168740490036E-3</v>
      </c>
      <c r="AF4" s="14">
        <f>-(APC_Rate!AC4/APC_Rate!AB4-1)</f>
        <v>3.047943423862387E-3</v>
      </c>
      <c r="AG4" s="14">
        <f>-(APC_Rate!AD4/APC_Rate!AC4-1)</f>
        <v>-2.0132574269440262E-2</v>
      </c>
      <c r="AH4" s="14">
        <f>-(APC_Rate!AE4/APC_Rate!AD4-1)</f>
        <v>1.1843092418903134E-2</v>
      </c>
    </row>
    <row r="5" spans="1:34">
      <c r="A5" t="s">
        <v>10</v>
      </c>
      <c r="B5" t="s">
        <v>11</v>
      </c>
      <c r="C5" s="14">
        <f ca="1">1 - (SUMXMY2(실제값_Rate!W$4:AD$104, INDIRECT($A5&amp;"_Rate!W$4:AD$104")) / DEVSQ(실제값_Rate!W$4:AD$104))</f>
        <v>0.99252646180613036</v>
      </c>
      <c r="O5" s="1">
        <v>1</v>
      </c>
      <c r="P5" s="17">
        <f>-(실제값_Rate!W5/실제값_Rate!V5-1)</f>
        <v>-1.6869217158634431E-2</v>
      </c>
      <c r="Q5" s="17">
        <f>-(실제값_Rate!X5/실제값_Rate!W5-1)</f>
        <v>5.3511751451563616E-2</v>
      </c>
      <c r="R5" s="17">
        <f>-(실제값_Rate!Y5/실제값_Rate!X5-1)</f>
        <v>4.9706790667313205E-2</v>
      </c>
      <c r="S5" s="17">
        <f>-(실제값_Rate!Z5/실제값_Rate!Y5-1)</f>
        <v>-7.3947337569776561E-2</v>
      </c>
      <c r="T5" s="17">
        <f>-(실제값_Rate!AA5/실제값_Rate!Z5-1)</f>
        <v>0.10095998189145783</v>
      </c>
      <c r="U5" s="17">
        <f>-(실제값_Rate!AB5/실제값_Rate!AA5-1)</f>
        <v>-0.21476064312760657</v>
      </c>
      <c r="V5" s="17">
        <f>-(실제값_Rate!AC5/실제값_Rate!AB5-1)</f>
        <v>-1.5733245238233273E-2</v>
      </c>
      <c r="W5" s="17">
        <f>-(실제값_Rate!AD5/실제값_Rate!AC5-1)</f>
        <v>-2.2681005975886626E-2</v>
      </c>
      <c r="Y5" s="1">
        <v>1</v>
      </c>
      <c r="Z5" s="14">
        <f>-(APC_Rate!W5/APC_Rate!V5-1)</f>
        <v>-8.1493352889189463E-2</v>
      </c>
      <c r="AA5" s="14">
        <f>-(APC_Rate!X5/APC_Rate!W5-1)</f>
        <v>-4.9650597821875309E-3</v>
      </c>
      <c r="AB5" s="14">
        <f>-(APC_Rate!Y5/APC_Rate!X5-1)</f>
        <v>4.7209941732546667E-3</v>
      </c>
      <c r="AC5" s="14">
        <f>-(APC_Rate!Z5/APC_Rate!Y5-1)</f>
        <v>-2.6239155858192031E-3</v>
      </c>
      <c r="AD5" s="14">
        <f>-(APC_Rate!AA5/APC_Rate!Z5-1)</f>
        <v>-5.4175013829227403E-4</v>
      </c>
      <c r="AE5" s="14">
        <f>-(APC_Rate!AB5/APC_Rate!AA5-1)</f>
        <v>-1.2480989650492047E-2</v>
      </c>
      <c r="AF5" s="14">
        <f>-(APC_Rate!AC5/APC_Rate!AB5-1)</f>
        <v>4.3760535455739102E-4</v>
      </c>
      <c r="AG5" s="14">
        <f>-(APC_Rate!AD5/APC_Rate!AC5-1)</f>
        <v>-1.1843492257972654E-2</v>
      </c>
      <c r="AH5" s="14">
        <f>-(APC_Rate!AE5/APC_Rate!AD5-1)</f>
        <v>3.0234466324012832E-3</v>
      </c>
    </row>
    <row r="6" spans="1:34">
      <c r="A6" t="s">
        <v>12</v>
      </c>
      <c r="B6" t="s">
        <v>8</v>
      </c>
      <c r="C6" s="15" cm="1">
        <f t="array" aca="1" ref="C6" ca="1">SQRT(AVERAGE((실제값_Rate!W$4:AD$104 - INDIRECT($A6&amp;"_Rate!W$4:AD$104"))^2))</f>
        <v>7.6081960959565511E-3</v>
      </c>
      <c r="O6" s="1">
        <v>2</v>
      </c>
      <c r="P6" s="17">
        <f>-(실제값_Rate!W6/실제값_Rate!V6-1)</f>
        <v>-6.864595066981205E-2</v>
      </c>
      <c r="Q6" s="17">
        <f>-(실제값_Rate!X6/실제값_Rate!W6-1)</f>
        <v>0.15116594331673772</v>
      </c>
      <c r="R6" s="17">
        <f>-(실제값_Rate!Y6/실제값_Rate!X6-1)</f>
        <v>-7.2744098436153593E-2</v>
      </c>
      <c r="S6" s="17">
        <f>-(실제값_Rate!Z6/실제값_Rate!Y6-1)</f>
        <v>7.0046514477755673E-2</v>
      </c>
      <c r="T6" s="17">
        <f>-(실제값_Rate!AA6/실제값_Rate!Z6-1)</f>
        <v>5.0422277178436281E-2</v>
      </c>
      <c r="U6" s="17">
        <f>-(실제값_Rate!AB6/실제값_Rate!AA6-1)</f>
        <v>-0.13914791132678284</v>
      </c>
      <c r="V6" s="17">
        <f>-(실제값_Rate!AC6/실제값_Rate!AB6-1)</f>
        <v>-2.6024303442920393E-2</v>
      </c>
      <c r="W6" s="17">
        <f>-(실제값_Rate!AD6/실제값_Rate!AC6-1)</f>
        <v>-1.3885786368291519E-2</v>
      </c>
      <c r="Y6" s="1">
        <v>2</v>
      </c>
      <c r="Z6" s="14">
        <f>-(APC_Rate!W6/APC_Rate!V6-1)</f>
        <v>-1.4631530265517556E-2</v>
      </c>
      <c r="AA6" s="14">
        <f>-(APC_Rate!X6/APC_Rate!W6-1)</f>
        <v>5.2998400065227269E-3</v>
      </c>
      <c r="AB6" s="14">
        <f>-(APC_Rate!Y6/APC_Rate!X6-1)</f>
        <v>7.0127442170551113E-3</v>
      </c>
      <c r="AC6" s="14">
        <f>-(APC_Rate!Z6/APC_Rate!Y6-1)</f>
        <v>3.2038576905583094E-3</v>
      </c>
      <c r="AD6" s="14">
        <f>-(APC_Rate!AA6/APC_Rate!Z6-1)</f>
        <v>-6.2064168046576107E-3</v>
      </c>
      <c r="AE6" s="14">
        <f>-(APC_Rate!AB6/APC_Rate!AA6-1)</f>
        <v>-8.188247830495099E-3</v>
      </c>
      <c r="AF6" s="14">
        <f>-(APC_Rate!AC6/APC_Rate!AB6-1)</f>
        <v>-5.9947222832485991E-3</v>
      </c>
      <c r="AG6" s="14">
        <f>-(APC_Rate!AD6/APC_Rate!AC6-1)</f>
        <v>-1.2925487171066674E-2</v>
      </c>
      <c r="AH6" s="14">
        <f>-(APC_Rate!AE6/APC_Rate!AD6-1)</f>
        <v>7.3270334703503526E-3</v>
      </c>
    </row>
    <row r="7" spans="1:34">
      <c r="A7" t="s">
        <v>12</v>
      </c>
      <c r="B7" t="s">
        <v>9</v>
      </c>
      <c r="C7" s="13" cm="1">
        <f t="array" aca="1" ref="C7" ca="1">AVERAGE(ABS(실제값_Rate!W$4:AD$104 - INDIRECT($A7&amp;"_Rate!W$4:AD$104")))</f>
        <v>2.2731609658800576E-3</v>
      </c>
      <c r="O7" s="1">
        <v>3</v>
      </c>
      <c r="P7" s="17">
        <f>-(실제값_Rate!W7/실제값_Rate!V7-1)</f>
        <v>-2.4590894385810858E-2</v>
      </c>
      <c r="Q7" s="17">
        <f>-(실제값_Rate!X7/실제값_Rate!W7-1)</f>
        <v>3.7486511127316602E-2</v>
      </c>
      <c r="R7" s="17">
        <f>-(실제값_Rate!Y7/실제값_Rate!X7-1)</f>
        <v>7.3007854997322319E-2</v>
      </c>
      <c r="S7" s="17">
        <f>-(실제값_Rate!Z7/실제값_Rate!Y7-1)</f>
        <v>-9.8883279988291717E-2</v>
      </c>
      <c r="T7" s="17">
        <f>-(실제값_Rate!AA7/실제값_Rate!Z7-1)</f>
        <v>3.2716733718793578E-2</v>
      </c>
      <c r="U7" s="17">
        <f>-(실제값_Rate!AB7/실제값_Rate!AA7-1)</f>
        <v>5.1882334622563531E-2</v>
      </c>
      <c r="V7" s="17">
        <f>-(실제값_Rate!AC7/실제값_Rate!AB7-1)</f>
        <v>-0.29923205722099233</v>
      </c>
      <c r="W7" s="17">
        <f>-(실제값_Rate!AD7/실제값_Rate!AC7-1)</f>
        <v>4.0198283339751506E-2</v>
      </c>
      <c r="Y7" s="1">
        <v>3</v>
      </c>
      <c r="Z7" s="14">
        <f>-(APC_Rate!W7/APC_Rate!V7-1)</f>
        <v>-5.2654355000468778E-2</v>
      </c>
      <c r="AA7" s="14">
        <f>-(APC_Rate!X7/APC_Rate!W7-1)</f>
        <v>5.2998400065211726E-3</v>
      </c>
      <c r="AB7" s="14">
        <f>-(APC_Rate!Y7/APC_Rate!X7-1)</f>
        <v>7.2128080447060317E-3</v>
      </c>
      <c r="AC7" s="14">
        <f>-(APC_Rate!Z7/APC_Rate!Y7-1)</f>
        <v>-2.2252878864792436E-4</v>
      </c>
      <c r="AD7" s="14">
        <f>-(APC_Rate!AA7/APC_Rate!Z7-1)</f>
        <v>1.0554026622806023E-2</v>
      </c>
      <c r="AE7" s="14">
        <f>-(APC_Rate!AB7/APC_Rate!AA7-1)</f>
        <v>-9.0906986609717855E-3</v>
      </c>
      <c r="AF7" s="14">
        <f>-(APC_Rate!AC7/APC_Rate!AB7-1)</f>
        <v>9.7224535962525671E-4</v>
      </c>
      <c r="AG7" s="14">
        <f>-(APC_Rate!AD7/APC_Rate!AC7-1)</f>
        <v>-1.1628478330399039E-2</v>
      </c>
      <c r="AH7" s="14">
        <f>-(APC_Rate!AE7/APC_Rate!AD7-1)</f>
        <v>-9.297863294652764E-3</v>
      </c>
    </row>
    <row r="8" spans="1:34">
      <c r="A8" t="s">
        <v>12</v>
      </c>
      <c r="B8" t="s">
        <v>11</v>
      </c>
      <c r="C8" s="14">
        <f ca="1">1 - (SUMXMY2(실제값_Rate!W$4:AD$104, INDIRECT($A8&amp;"_Rate!W$4:AD$104")) / DEVSQ(실제값_Rate!W$4:AD$104))</f>
        <v>0.99140040287408415</v>
      </c>
      <c r="O8" s="1">
        <v>4</v>
      </c>
      <c r="P8" s="17">
        <f>-(실제값_Rate!W8/실제값_Rate!V8-1)</f>
        <v>-0.20467996909269326</v>
      </c>
      <c r="Q8" s="17">
        <f>-(실제값_Rate!X8/실제값_Rate!W8-1)</f>
        <v>8.1728748089974435E-2</v>
      </c>
      <c r="R8" s="17">
        <f>-(실제값_Rate!Y8/실제값_Rate!X8-1)</f>
        <v>0.10901474564292568</v>
      </c>
      <c r="S8" s="17">
        <f>-(실제값_Rate!Z8/실제값_Rate!Y8-1)</f>
        <v>-8.0029772165388202E-2</v>
      </c>
      <c r="T8" s="17">
        <f>-(실제값_Rate!AA8/실제값_Rate!Z8-1)</f>
        <v>0.11571796639093412</v>
      </c>
      <c r="U8" s="17">
        <f>-(실제값_Rate!AB8/실제값_Rate!AA8-1)</f>
        <v>-0.16095233833849809</v>
      </c>
      <c r="V8" s="17">
        <f>-(실제값_Rate!AC8/실제값_Rate!AB8-1)</f>
        <v>1.0890824720183212E-2</v>
      </c>
      <c r="W8" s="17">
        <f>-(실제값_Rate!AD8/실제값_Rate!AC8-1)</f>
        <v>-3.4898167844467753E-2</v>
      </c>
      <c r="Y8" s="1">
        <v>4</v>
      </c>
      <c r="Z8" s="14">
        <f>-(APC_Rate!W8/APC_Rate!V8-1)</f>
        <v>-8.2626645415956324E-2</v>
      </c>
      <c r="AA8" s="14">
        <f>-(APC_Rate!X8/APC_Rate!W8-1)</f>
        <v>5.2998400065221718E-3</v>
      </c>
      <c r="AB8" s="14">
        <f>-(APC_Rate!Y8/APC_Rate!X8-1)</f>
        <v>7.2128080447113607E-3</v>
      </c>
      <c r="AC8" s="14">
        <f>-(APC_Rate!Z8/APC_Rate!Y8-1)</f>
        <v>1.2418721900083973E-2</v>
      </c>
      <c r="AD8" s="14">
        <f>-(APC_Rate!AA8/APC_Rate!Z8-1)</f>
        <v>1.5675353626588562E-3</v>
      </c>
      <c r="AE8" s="14">
        <f>-(APC_Rate!AB8/APC_Rate!AA8-1)</f>
        <v>2.06202252674903E-3</v>
      </c>
      <c r="AF8" s="14">
        <f>-(APC_Rate!AC8/APC_Rate!AB8-1)</f>
        <v>-3.7865001609169724E-3</v>
      </c>
      <c r="AG8" s="14">
        <f>-(APC_Rate!AD8/APC_Rate!AC8-1)</f>
        <v>-4.373922586901946E-3</v>
      </c>
      <c r="AH8" s="14">
        <f>-(APC_Rate!AE8/APC_Rate!AD8-1)</f>
        <v>-7.036195287230651E-3</v>
      </c>
    </row>
    <row r="9" spans="1:34">
      <c r="A9" t="s">
        <v>13</v>
      </c>
      <c r="B9" t="s">
        <v>8</v>
      </c>
      <c r="C9" s="15" cm="1">
        <f t="array" aca="1" ref="C9" ca="1">SQRT(AVERAGE((실제값_Rate!W$4:AD$104 - INDIRECT($A9&amp;"_Rate!W$4:AD$104"))^2))</f>
        <v>7.0732305363196404E-3</v>
      </c>
      <c r="O9" s="1">
        <v>5</v>
      </c>
      <c r="P9" s="17">
        <f>-(실제값_Rate!W9/실제값_Rate!V9-1)</f>
        <v>-0.15030187184272914</v>
      </c>
      <c r="Q9" s="17">
        <f>-(실제값_Rate!X9/실제값_Rate!W9-1)</f>
        <v>0.17376662559906197</v>
      </c>
      <c r="R9" s="17">
        <f>-(실제값_Rate!Y9/실제값_Rate!X9-1)</f>
        <v>-9.2981617270184502E-2</v>
      </c>
      <c r="S9" s="17">
        <f>-(실제값_Rate!Z9/실제값_Rate!Y9-1)</f>
        <v>-6.2521120826899201E-2</v>
      </c>
      <c r="T9" s="17">
        <f>-(실제값_Rate!AA9/실제값_Rate!Z9-1)</f>
        <v>0.15985534379396404</v>
      </c>
      <c r="U9" s="17">
        <f>-(실제값_Rate!AB9/실제값_Rate!AA9-1)</f>
        <v>-5.3266306591281287E-2</v>
      </c>
      <c r="V9" s="17">
        <f>-(실제값_Rate!AC9/실제값_Rate!AB9-1)</f>
        <v>-0.17675825902884057</v>
      </c>
      <c r="W9" s="17">
        <f>-(실제값_Rate!AD9/실제값_Rate!AC9-1)</f>
        <v>-8.3190982110239009E-2</v>
      </c>
      <c r="Y9" s="1">
        <v>5</v>
      </c>
      <c r="Z9" s="14">
        <f>-(APC_Rate!W9/APC_Rate!V9-1)</f>
        <v>-4.0961591354218063E-2</v>
      </c>
      <c r="AA9" s="14">
        <f>-(APC_Rate!X9/APC_Rate!W9-1)</f>
        <v>2.7651452474398708E-3</v>
      </c>
      <c r="AB9" s="14">
        <f>-(APC_Rate!Y9/APC_Rate!X9-1)</f>
        <v>7.2128080447086962E-3</v>
      </c>
      <c r="AC9" s="14">
        <f>-(APC_Rate!Z9/APC_Rate!Y9-1)</f>
        <v>1.2418721900088192E-2</v>
      </c>
      <c r="AD9" s="14">
        <f>-(APC_Rate!AA9/APC_Rate!Z9-1)</f>
        <v>9.8939328374144653E-3</v>
      </c>
      <c r="AE9" s="14">
        <f>-(APC_Rate!AB9/APC_Rate!AA9-1)</f>
        <v>7.1027331406895433E-3</v>
      </c>
      <c r="AF9" s="14">
        <f>-(APC_Rate!AC9/APC_Rate!AB9-1)</f>
        <v>-3.8544178604982271E-3</v>
      </c>
      <c r="AG9" s="14">
        <f>-(APC_Rate!AD9/APC_Rate!AC9-1)</f>
        <v>-6.0690192480106209E-3</v>
      </c>
      <c r="AH9" s="14">
        <f>-(APC_Rate!AE9/APC_Rate!AD9-1)</f>
        <v>-8.8536721123255724E-4</v>
      </c>
    </row>
    <row r="10" spans="1:34">
      <c r="A10" t="s">
        <v>13</v>
      </c>
      <c r="B10" t="s">
        <v>9</v>
      </c>
      <c r="C10" s="13" cm="1">
        <f t="array" aca="1" ref="C10" ca="1">AVERAGE(ABS(실제값_Rate!W$4:AD$104 - INDIRECT($A10&amp;"_Rate!W$4:AD$104")))</f>
        <v>2.2347181525548009E-3</v>
      </c>
      <c r="O10" s="1">
        <v>6</v>
      </c>
      <c r="P10" s="17">
        <f>-(실제값_Rate!W10/실제값_Rate!V10-1)</f>
        <v>0.10487069328641829</v>
      </c>
      <c r="Q10" s="17">
        <f>-(실제값_Rate!X10/실제값_Rate!W10-1)</f>
        <v>-3.1298754656332584E-2</v>
      </c>
      <c r="R10" s="17">
        <f>-(실제값_Rate!Y10/실제값_Rate!X10-1)</f>
        <v>1.9685970178980883E-3</v>
      </c>
      <c r="S10" s="17">
        <f>-(실제값_Rate!Z10/실제값_Rate!Y10-1)</f>
        <v>-6.0080179365299191E-2</v>
      </c>
      <c r="T10" s="17">
        <f>-(실제값_Rate!AA10/실제값_Rate!Z10-1)</f>
        <v>0.12868717336636004</v>
      </c>
      <c r="U10" s="17">
        <f>-(실제값_Rate!AB10/실제값_Rate!AA10-1)</f>
        <v>-5.8483554680063277E-2</v>
      </c>
      <c r="V10" s="17">
        <f>-(실제값_Rate!AC10/실제값_Rate!AB10-1)</f>
        <v>-6.4907339516900198E-2</v>
      </c>
      <c r="W10" s="17">
        <f>-(실제값_Rate!AD10/실제값_Rate!AC10-1)</f>
        <v>-1.6454434678234708E-3</v>
      </c>
      <c r="Y10" s="1">
        <v>6</v>
      </c>
      <c r="Z10" s="14">
        <f>-(APC_Rate!W10/APC_Rate!V10-1)</f>
        <v>7.1725635694642742E-2</v>
      </c>
      <c r="AA10" s="14">
        <f>-(APC_Rate!X10/APC_Rate!W10-1)</f>
        <v>2.7173863125347864E-2</v>
      </c>
      <c r="AB10" s="14">
        <f>-(APC_Rate!Y10/APC_Rate!X10-1)</f>
        <v>4.6829879104189898E-3</v>
      </c>
      <c r="AC10" s="14">
        <f>-(APC_Rate!Z10/APC_Rate!Y10-1)</f>
        <v>1.2418721900081531E-2</v>
      </c>
      <c r="AD10" s="14">
        <f>-(APC_Rate!AA10/APC_Rate!Z10-1)</f>
        <v>9.8939328374243463E-3</v>
      </c>
      <c r="AE10" s="14">
        <f>-(APC_Rate!AB10/APC_Rate!AA10-1)</f>
        <v>6.06126857931788E-3</v>
      </c>
      <c r="AF10" s="14">
        <f>-(APC_Rate!AC10/APC_Rate!AB10-1)</f>
        <v>6.1434174640182526E-3</v>
      </c>
      <c r="AG10" s="14">
        <f>-(APC_Rate!AD10/APC_Rate!AC10-1)</f>
        <v>-1.2825003830123194E-2</v>
      </c>
      <c r="AH10" s="14">
        <f>-(APC_Rate!AE10/APC_Rate!AD10-1)</f>
        <v>5.3546845662265641E-3</v>
      </c>
    </row>
    <row r="11" spans="1:34">
      <c r="A11" t="s">
        <v>13</v>
      </c>
      <c r="B11" t="s">
        <v>11</v>
      </c>
      <c r="C11" s="14">
        <f ca="1">1 - (SUMXMY2(실제값_Rate!W$4:AD$104, INDIRECT($A11&amp;"_Rate!W$4:AD$104")) / DEVSQ(실제값_Rate!W$4:AD$104))</f>
        <v>0.99256723611598974</v>
      </c>
      <c r="O11" s="1">
        <v>7</v>
      </c>
      <c r="P11" s="17">
        <f>-(실제값_Rate!W11/실제값_Rate!V11-1)</f>
        <v>-0.17564899210158713</v>
      </c>
      <c r="Q11" s="17">
        <f>-(실제값_Rate!X11/실제값_Rate!W11-1)</f>
        <v>7.623835838665094E-2</v>
      </c>
      <c r="R11" s="17">
        <f>-(실제값_Rate!Y11/실제값_Rate!X11-1)</f>
        <v>0.19818043041227595</v>
      </c>
      <c r="S11" s="17">
        <f>-(실제값_Rate!Z11/실제값_Rate!Y11-1)</f>
        <v>-0.11732962493965959</v>
      </c>
      <c r="T11" s="17">
        <f>-(실제값_Rate!AA11/실제값_Rate!Z11-1)</f>
        <v>-1.9779444231701193E-2</v>
      </c>
      <c r="U11" s="17">
        <f>-(실제값_Rate!AB11/실제값_Rate!AA11-1)</f>
        <v>-4.2978811171205944E-3</v>
      </c>
      <c r="V11" s="17">
        <f>-(실제값_Rate!AC11/실제값_Rate!AB11-1)</f>
        <v>-4.2029725753808256E-2</v>
      </c>
      <c r="W11" s="17">
        <f>-(실제값_Rate!AD11/실제값_Rate!AC11-1)</f>
        <v>3.4352647808263415E-2</v>
      </c>
      <c r="Y11" s="1">
        <v>7</v>
      </c>
      <c r="Z11" s="14">
        <f>-(APC_Rate!W11/APC_Rate!V11-1)</f>
        <v>-2.7264034084012456E-2</v>
      </c>
      <c r="AA11" s="14">
        <f>-(APC_Rate!X11/APC_Rate!W11-1)</f>
        <v>4.7747451203814961E-2</v>
      </c>
      <c r="AB11" s="14">
        <f>-(APC_Rate!Y11/APC_Rate!X11-1)</f>
        <v>2.904476390671451E-2</v>
      </c>
      <c r="AC11" s="14">
        <f>-(APC_Rate!Z11/APC_Rate!Y11-1)</f>
        <v>9.9021674744906862E-3</v>
      </c>
      <c r="AD11" s="14">
        <f>-(APC_Rate!AA11/APC_Rate!Z11-1)</f>
        <v>9.8939328374217927E-3</v>
      </c>
      <c r="AE11" s="14">
        <f>-(APC_Rate!AB11/APC_Rate!AA11-1)</f>
        <v>6.0612685793196563E-3</v>
      </c>
      <c r="AF11" s="14">
        <f>-(APC_Rate!AC11/APC_Rate!AB11-1)</f>
        <v>1.0359164228840756E-2</v>
      </c>
      <c r="AG11" s="14">
        <f>-(APC_Rate!AD11/APC_Rate!AC11-1)</f>
        <v>-7.1557886415285488E-4</v>
      </c>
      <c r="AH11" s="14">
        <f>-(APC_Rate!AE11/APC_Rate!AD11-1)</f>
        <v>-2.8209029196448743E-3</v>
      </c>
    </row>
    <row r="12" spans="1:34">
      <c r="A12" t="s">
        <v>14</v>
      </c>
      <c r="B12" t="s">
        <v>8</v>
      </c>
      <c r="C12" s="15" cm="1">
        <f t="array" aca="1" ref="C12" ca="1">SQRT(AVERAGE((실제값_Rate!W$4:AD$104 - INDIRECT($A12&amp;"_Rate!W$4:AD$104"))^2))</f>
        <v>7.1173241177063945E-3</v>
      </c>
      <c r="O12" s="1">
        <v>8</v>
      </c>
      <c r="P12" s="17">
        <f>-(실제값_Rate!W12/실제값_Rate!V12-1)</f>
        <v>1.0709209857136637E-2</v>
      </c>
      <c r="Q12" s="17">
        <f>-(실제값_Rate!X12/실제값_Rate!W12-1)</f>
        <v>-7.6730870199646306E-2</v>
      </c>
      <c r="R12" s="17">
        <f>-(실제값_Rate!Y12/실제값_Rate!X12-1)</f>
        <v>-8.6354244786167822E-2</v>
      </c>
      <c r="S12" s="17">
        <f>-(실제값_Rate!Z12/실제값_Rate!Y12-1)</f>
        <v>0.16887647138990414</v>
      </c>
      <c r="T12" s="17">
        <f>-(실제값_Rate!AA12/실제값_Rate!Z12-1)</f>
        <v>-4.1933006104322379E-2</v>
      </c>
      <c r="U12" s="17">
        <f>-(실제값_Rate!AB12/실제값_Rate!AA12-1)</f>
        <v>1.1705248073658803E-2</v>
      </c>
      <c r="V12" s="17">
        <f>-(실제값_Rate!AC12/실제값_Rate!AB12-1)</f>
        <v>-0.10296528808584471</v>
      </c>
      <c r="W12" s="17">
        <f>-(실제값_Rate!AD12/실제값_Rate!AC12-1)</f>
        <v>5.7552930945536929E-3</v>
      </c>
      <c r="Y12" s="1">
        <v>8</v>
      </c>
      <c r="Z12" s="14">
        <f>-(APC_Rate!W12/APC_Rate!V12-1)</f>
        <v>-2.4611774349267979E-2</v>
      </c>
      <c r="AA12" s="14">
        <f>-(APC_Rate!X12/APC_Rate!W12-1)</f>
        <v>-2.9284667208264725E-3</v>
      </c>
      <c r="AB12" s="14">
        <f>-(APC_Rate!Y12/APC_Rate!X12-1)</f>
        <v>4.9578785673636272E-2</v>
      </c>
      <c r="AC12" s="14">
        <f>-(APC_Rate!Z12/APC_Rate!Y12-1)</f>
        <v>3.4136196751018644E-2</v>
      </c>
      <c r="AD12" s="14">
        <f>-(APC_Rate!AA12/APC_Rate!Z12-1)</f>
        <v>7.3709447448188081E-3</v>
      </c>
      <c r="AE12" s="14">
        <f>-(APC_Rate!AB12/APC_Rate!AA12-1)</f>
        <v>6.0612685793194343E-3</v>
      </c>
      <c r="AF12" s="14">
        <f>-(APC_Rate!AC12/APC_Rate!AB12-1)</f>
        <v>1.035916422884009E-2</v>
      </c>
      <c r="AG12" s="14">
        <f>-(APC_Rate!AD12/APC_Rate!AC12-1)</f>
        <v>8.4053199029090475E-3</v>
      </c>
      <c r="AH12" s="14">
        <f>-(APC_Rate!AE12/APC_Rate!AD12-1)</f>
        <v>9.306202378531081E-3</v>
      </c>
    </row>
    <row r="13" spans="1:34">
      <c r="A13" t="s">
        <v>14</v>
      </c>
      <c r="B13" t="s">
        <v>9</v>
      </c>
      <c r="C13" s="13" cm="1">
        <f t="array" aca="1" ref="C13" ca="1">AVERAGE(ABS(실제값_Rate!W$4:AD$104 - INDIRECT($A13&amp;"_Rate!W$4:AD$104")))</f>
        <v>2.1708132737592546E-3</v>
      </c>
      <c r="O13" s="1">
        <v>9</v>
      </c>
      <c r="P13" s="17">
        <f>-(실제값_Rate!W13/실제값_Rate!V13-1)</f>
        <v>-0.2807136045556804</v>
      </c>
      <c r="Q13" s="17">
        <f>-(실제값_Rate!X13/실제값_Rate!W13-1)</f>
        <v>5.5932953400567587E-2</v>
      </c>
      <c r="R13" s="17">
        <f>-(실제값_Rate!Y13/실제값_Rate!X13-1)</f>
        <v>-9.3073312738880531E-3</v>
      </c>
      <c r="S13" s="17">
        <f>-(실제값_Rate!Z13/실제값_Rate!Y13-1)</f>
        <v>4.120896831359433E-2</v>
      </c>
      <c r="T13" s="17">
        <f>-(실제값_Rate!AA13/실제값_Rate!Z13-1)</f>
        <v>0.17158067338066585</v>
      </c>
      <c r="U13" s="17">
        <f>-(실제값_Rate!AB13/실제값_Rate!AA13-1)</f>
        <v>-0.12795979763592302</v>
      </c>
      <c r="V13" s="17">
        <f>-(실제값_Rate!AC13/실제값_Rate!AB13-1)</f>
        <v>-0.14822780354683518</v>
      </c>
      <c r="W13" s="17">
        <f>-(실제값_Rate!AD13/실제값_Rate!AC13-1)</f>
        <v>4.5307899161083576E-2</v>
      </c>
      <c r="Y13" s="1">
        <v>9</v>
      </c>
      <c r="Z13" s="14">
        <f>-(APC_Rate!W13/APC_Rate!V13-1)</f>
        <v>-0.21501647370631605</v>
      </c>
      <c r="AA13" s="14">
        <f>-(APC_Rate!X13/APC_Rate!W13-1)</f>
        <v>5.8961216064333466E-2</v>
      </c>
      <c r="AB13" s="14">
        <f>-(APC_Rate!Y13/APC_Rate!X13-1)</f>
        <v>-9.9967432831538083E-4</v>
      </c>
      <c r="AC13" s="14">
        <f>-(APC_Rate!Z13/APC_Rate!Y13-1)</f>
        <v>5.4562543530501384E-2</v>
      </c>
      <c r="AD13" s="14">
        <f>-(APC_Rate!AA13/APC_Rate!Z13-1)</f>
        <v>3.1666929238014063E-2</v>
      </c>
      <c r="AE13" s="14">
        <f>-(APC_Rate!AB13/APC_Rate!AA13-1)</f>
        <v>3.5285140923815295E-3</v>
      </c>
      <c r="AF13" s="14">
        <f>-(APC_Rate!AC13/APC_Rate!AB13-1)</f>
        <v>1.0359164228840201E-2</v>
      </c>
      <c r="AG13" s="14">
        <f>-(APC_Rate!AD13/APC_Rate!AC13-1)</f>
        <v>8.4053199029093806E-3</v>
      </c>
      <c r="AH13" s="14">
        <f>-(APC_Rate!AE13/APC_Rate!AD13-1)</f>
        <v>1.0237972835616116E-2</v>
      </c>
    </row>
    <row r="14" spans="1:34">
      <c r="A14" t="s">
        <v>14</v>
      </c>
      <c r="B14" t="s">
        <v>11</v>
      </c>
      <c r="C14" s="14">
        <f ca="1">1 - (SUMXMY2(실제값_Rate!W$4:AD$104, INDIRECT($A14&amp;"_Rate!W$4:AD$104")) / DEVSQ(실제값_Rate!W$4:AD$104))</f>
        <v>0.99247427754136908</v>
      </c>
      <c r="O14" s="1">
        <v>10</v>
      </c>
      <c r="P14" s="17">
        <f>-(실제값_Rate!W14/실제값_Rate!V14-1)</f>
        <v>-0.12842003767505794</v>
      </c>
      <c r="Q14" s="17">
        <f>-(실제값_Rate!X14/실제값_Rate!W14-1)</f>
        <v>-4.9305336985845161E-2</v>
      </c>
      <c r="R14" s="17">
        <f>-(실제값_Rate!Y14/실제값_Rate!X14-1)</f>
        <v>-0.10421542521596794</v>
      </c>
      <c r="S14" s="17">
        <f>-(실제값_Rate!Z14/실제값_Rate!Y14-1)</f>
        <v>0.13605275063951905</v>
      </c>
      <c r="T14" s="17">
        <f>-(실제값_Rate!AA14/실제값_Rate!Z14-1)</f>
        <v>5.2295590615930365E-2</v>
      </c>
      <c r="U14" s="17">
        <f>-(실제값_Rate!AB14/실제값_Rate!AA14-1)</f>
        <v>-0.1040540053018677</v>
      </c>
      <c r="V14" s="17">
        <f>-(실제값_Rate!AC14/실제값_Rate!AB14-1)</f>
        <v>-9.4605719016872092E-2</v>
      </c>
      <c r="W14" s="17">
        <f>-(실제값_Rate!AD14/실제값_Rate!AC14-1)</f>
        <v>9.0196856261433367E-2</v>
      </c>
      <c r="Y14" s="1">
        <v>10</v>
      </c>
      <c r="Z14" s="14">
        <f>-(APC_Rate!W14/APC_Rate!V14-1)</f>
        <v>-0.16779386535695062</v>
      </c>
      <c r="AA14" s="14">
        <f>-(APC_Rate!X14/APC_Rate!W14-1)</f>
        <v>-1.7720052741489578E-2</v>
      </c>
      <c r="AB14" s="14">
        <f>-(APC_Rate!Y14/APC_Rate!X14-1)</f>
        <v>6.0770984664725414E-2</v>
      </c>
      <c r="AC14" s="14">
        <f>-(APC_Rate!Z14/APC_Rate!Y14-1)</f>
        <v>4.2493036158369746E-3</v>
      </c>
      <c r="AD14" s="14">
        <f>-(APC_Rate!AA14/APC_Rate!Z14-1)</f>
        <v>5.2145496749181008E-2</v>
      </c>
      <c r="AE14" s="14">
        <f>-(APC_Rate!AB14/APC_Rate!AA14-1)</f>
        <v>2.7918547450108355E-2</v>
      </c>
      <c r="AF14" s="14">
        <f>-(APC_Rate!AC14/APC_Rate!AB14-1)</f>
        <v>7.8373616387809042E-3</v>
      </c>
      <c r="AG14" s="14">
        <f>-(APC_Rate!AD14/APC_Rate!AC14-1)</f>
        <v>8.4053199029092696E-3</v>
      </c>
      <c r="AH14" s="14">
        <f>-(APC_Rate!AE14/APC_Rate!AD14-1)</f>
        <v>1.0237972835615783E-2</v>
      </c>
    </row>
    <row r="15" spans="1:34">
      <c r="A15" t="s">
        <v>15</v>
      </c>
      <c r="B15" t="s">
        <v>8</v>
      </c>
      <c r="C15" s="15" cm="1">
        <f t="array" aca="1" ref="C15" ca="1">SQRT(AVERAGE((실제값_Rate!W$4:AD$104 - INDIRECT($A15&amp;"_Rate!W$4:AD$104"))^2))</f>
        <v>7.8739701606665782E-3</v>
      </c>
      <c r="O15" s="1">
        <v>11</v>
      </c>
      <c r="P15" s="17">
        <f>-(실제값_Rate!W15/실제값_Rate!V15-1)</f>
        <v>-0.14042076679237669</v>
      </c>
      <c r="Q15" s="17">
        <f>-(실제값_Rate!X15/실제값_Rate!W15-1)</f>
        <v>4.2478233632556317E-2</v>
      </c>
      <c r="R15" s="17">
        <f>-(실제값_Rate!Y15/실제값_Rate!X15-1)</f>
        <v>-0.12383975788024948</v>
      </c>
      <c r="S15" s="17">
        <f>-(실제값_Rate!Z15/실제값_Rate!Y15-1)</f>
        <v>0.14567568339397019</v>
      </c>
      <c r="T15" s="17">
        <f>-(실제값_Rate!AA15/실제값_Rate!Z15-1)</f>
        <v>6.1183433515619168E-2</v>
      </c>
      <c r="U15" s="17">
        <f>-(실제값_Rate!AB15/실제값_Rate!AA15-1)</f>
        <v>-0.10564932110563308</v>
      </c>
      <c r="V15" s="17">
        <f>-(실제값_Rate!AC15/실제값_Rate!AB15-1)</f>
        <v>-1.6912129934503417E-2</v>
      </c>
      <c r="W15" s="17">
        <f>-(실제값_Rate!AD15/실제값_Rate!AC15-1)</f>
        <v>-6.9868273265956127E-2</v>
      </c>
      <c r="Y15" s="1">
        <v>11</v>
      </c>
      <c r="Z15" s="14">
        <f>-(APC_Rate!W15/APC_Rate!V15-1)</f>
        <v>1.5713369896361185E-2</v>
      </c>
      <c r="AA15" s="14">
        <f>-(APC_Rate!X15/APC_Rate!W15-1)</f>
        <v>-2.6496464788584584E-2</v>
      </c>
      <c r="AB15" s="14">
        <f>-(APC_Rate!Y15/APC_Rate!X15-1)</f>
        <v>-1.5762813755293203E-2</v>
      </c>
      <c r="AC15" s="14">
        <f>-(APC_Rate!Z15/APC_Rate!Y15-1)</f>
        <v>6.5696053585764913E-2</v>
      </c>
      <c r="AD15" s="14">
        <f>-(APC_Rate!AA15/APC_Rate!Z15-1)</f>
        <v>1.7036291249176161E-3</v>
      </c>
      <c r="AE15" s="14">
        <f>-(APC_Rate!AB15/APC_Rate!AA15-1)</f>
        <v>4.8476386744733646E-2</v>
      </c>
      <c r="AF15" s="14">
        <f>-(APC_Rate!AC15/APC_Rate!AB15-1)</f>
        <v>3.2121929926131165E-2</v>
      </c>
      <c r="AG15" s="14">
        <f>-(APC_Rate!AD15/APC_Rate!AC15-1)</f>
        <v>5.8785385271088453E-3</v>
      </c>
      <c r="AH15" s="14">
        <f>-(APC_Rate!AE15/APC_Rate!AD15-1)</f>
        <v>1.023797283561545E-2</v>
      </c>
    </row>
    <row r="16" spans="1:34">
      <c r="A16" t="s">
        <v>15</v>
      </c>
      <c r="B16" t="s">
        <v>9</v>
      </c>
      <c r="C16" s="13" cm="1">
        <f t="array" aca="1" ref="C16" ca="1">AVERAGE(ABS(실제값_Rate!W$4:AD$104 - INDIRECT($A16&amp;"_Rate!W$4:AD$104")))</f>
        <v>2.8688821564785646E-3</v>
      </c>
      <c r="O16" s="1">
        <v>12</v>
      </c>
      <c r="P16" s="17">
        <f>-(실제값_Rate!W16/실제값_Rate!V16-1)</f>
        <v>2.6415687939750243E-2</v>
      </c>
      <c r="Q16" s="17">
        <f>-(실제값_Rate!X16/실제값_Rate!W16-1)</f>
        <v>1.8786834947837283E-2</v>
      </c>
      <c r="R16" s="17">
        <f>-(실제값_Rate!Y16/실제값_Rate!X16-1)</f>
        <v>-0.15289318937357921</v>
      </c>
      <c r="S16" s="17">
        <f>-(실제값_Rate!Z16/실제값_Rate!Y16-1)</f>
        <v>1.5412731814357095E-2</v>
      </c>
      <c r="T16" s="17">
        <f>-(실제값_Rate!AA16/실제값_Rate!Z16-1)</f>
        <v>-1.3382185996451801E-2</v>
      </c>
      <c r="U16" s="17">
        <f>-(실제값_Rate!AB16/실제값_Rate!AA16-1)</f>
        <v>2.7914436256397224E-2</v>
      </c>
      <c r="V16" s="17">
        <f>-(실제값_Rate!AC16/실제값_Rate!AB16-1)</f>
        <v>-0.19548591181454222</v>
      </c>
      <c r="W16" s="17">
        <f>-(실제값_Rate!AD16/실제값_Rate!AC16-1)</f>
        <v>0.15654042421963665</v>
      </c>
      <c r="Y16" s="1">
        <v>12</v>
      </c>
      <c r="Z16" s="14">
        <f>-(APC_Rate!W16/APC_Rate!V16-1)</f>
        <v>7.9908441605109015E-2</v>
      </c>
      <c r="AA16" s="14">
        <f>-(APC_Rate!X16/APC_Rate!W16-1)</f>
        <v>6.9758253013355587E-3</v>
      </c>
      <c r="AB16" s="14">
        <f>-(APC_Rate!Y16/APC_Rate!X16-1)</f>
        <v>-2.4522347353577612E-2</v>
      </c>
      <c r="AC16" s="14">
        <f>-(APC_Rate!Z16/APC_Rate!Y16-1)</f>
        <v>-1.0436421806691243E-2</v>
      </c>
      <c r="AD16" s="14">
        <f>-(APC_Rate!AA16/APC_Rate!Z16-1)</f>
        <v>6.330747004594095E-2</v>
      </c>
      <c r="AE16" s="14">
        <f>-(APC_Rate!AB16/APC_Rate!AA16-1)</f>
        <v>-2.1607394983460537E-3</v>
      </c>
      <c r="AF16" s="14">
        <f>-(APC_Rate!AC16/APC_Rate!AB16-1)</f>
        <v>5.2590874960702805E-2</v>
      </c>
      <c r="AG16" s="14">
        <f>-(APC_Rate!AD16/APC_Rate!AC16-1)</f>
        <v>3.0211051749875151E-2</v>
      </c>
      <c r="AH16" s="14">
        <f>-(APC_Rate!AE16/APC_Rate!AD16-1)</f>
        <v>7.7158614256719327E-3</v>
      </c>
    </row>
    <row r="17" spans="1:34">
      <c r="A17" t="s">
        <v>15</v>
      </c>
      <c r="B17" t="s">
        <v>11</v>
      </c>
      <c r="C17" s="14">
        <f ca="1">1 - (SUMXMY2(실제값_Rate!W$4:AD$104, INDIRECT($A17&amp;"_Rate!W$4:AD$104")) / DEVSQ(실제값_Rate!W$4:AD$104))</f>
        <v>0.99078909634289603</v>
      </c>
      <c r="O17" s="1">
        <v>13</v>
      </c>
      <c r="P17" s="17">
        <f>-(실제값_Rate!W17/실제값_Rate!V17-1)</f>
        <v>0.11079935870826196</v>
      </c>
      <c r="Q17" s="17">
        <f>-(실제값_Rate!X17/실제값_Rate!W17-1)</f>
        <v>-5.2755726284294369E-2</v>
      </c>
      <c r="R17" s="17">
        <f>-(실제값_Rate!Y17/실제값_Rate!X17-1)</f>
        <v>-2.778680318122273E-2</v>
      </c>
      <c r="S17" s="17">
        <f>-(실제값_Rate!Z17/실제값_Rate!Y17-1)</f>
        <v>-3.3167649509808994E-2</v>
      </c>
      <c r="T17" s="17">
        <f>-(실제값_Rate!AA17/실제값_Rate!Z17-1)</f>
        <v>1.2391859725342402E-2</v>
      </c>
      <c r="U17" s="17">
        <f>-(실제값_Rate!AB17/실제값_Rate!AA17-1)</f>
        <v>-9.2324283234723969E-2</v>
      </c>
      <c r="V17" s="17">
        <f>-(실제값_Rate!AC17/실제값_Rate!AB17-1)</f>
        <v>-1.6382556973061346E-2</v>
      </c>
      <c r="W17" s="17">
        <f>-(실제값_Rate!AD17/실제값_Rate!AC17-1)</f>
        <v>8.9033050770437439E-2</v>
      </c>
      <c r="Y17" s="1">
        <v>13</v>
      </c>
      <c r="Z17" s="14">
        <f>-(APC_Rate!W17/APC_Rate!V17-1)</f>
        <v>0.20507862333755777</v>
      </c>
      <c r="AA17" s="14">
        <f>-(APC_Rate!X17/APC_Rate!W17-1)</f>
        <v>-2.8898253683067088E-2</v>
      </c>
      <c r="AB17" s="14">
        <f>-(APC_Rate!Y17/APC_Rate!X17-1)</f>
        <v>8.8855701508305795E-3</v>
      </c>
      <c r="AC17" s="14">
        <f>-(APC_Rate!Z17/APC_Rate!Y17-1)</f>
        <v>-1.9150022724035098E-2</v>
      </c>
      <c r="AD17" s="14">
        <f>-(APC_Rate!AA17/APC_Rate!Z17-1)</f>
        <v>-1.301964091267438E-2</v>
      </c>
      <c r="AE17" s="14">
        <f>-(APC_Rate!AB17/APC_Rate!AA17-1)</f>
        <v>5.9681567630582855E-2</v>
      </c>
      <c r="AF17" s="14">
        <f>-(APC_Rate!AC17/APC_Rate!AB17-1)</f>
        <v>2.1727089791631071E-3</v>
      </c>
      <c r="AG17" s="14">
        <f>-(APC_Rate!AD17/APC_Rate!AC17-1)</f>
        <v>5.0720408548658114E-2</v>
      </c>
      <c r="AH17" s="14">
        <f>-(APC_Rate!AE17/APC_Rate!AD17-1)</f>
        <v>3.2003403600679992E-2</v>
      </c>
    </row>
    <row r="18" spans="1:34">
      <c r="A18" t="s">
        <v>16</v>
      </c>
      <c r="B18" t="s">
        <v>8</v>
      </c>
      <c r="C18" s="15" cm="1">
        <f t="array" aca="1" ref="C18" ca="1">SQRT(AVERAGE((실제값_Rate!W$4:AD$104 - INDIRECT($A18&amp;"_Rate!W$4:AD$104"))^2))</f>
        <v>5.5764867583177353E-3</v>
      </c>
      <c r="O18" s="1">
        <v>14</v>
      </c>
      <c r="P18" s="17">
        <f>-(실제값_Rate!W18/실제값_Rate!V18-1)</f>
        <v>-2.0755386142736754E-2</v>
      </c>
      <c r="Q18" s="17">
        <f>-(실제값_Rate!X18/실제값_Rate!W18-1)</f>
        <v>4.1926519004631069E-2</v>
      </c>
      <c r="R18" s="17">
        <f>-(실제값_Rate!Y18/실제값_Rate!X18-1)</f>
        <v>5.5419695071506458E-2</v>
      </c>
      <c r="S18" s="17">
        <f>-(실제값_Rate!Z18/실제값_Rate!Y18-1)</f>
        <v>-5.008465184680011E-3</v>
      </c>
      <c r="T18" s="17">
        <f>-(실제값_Rate!AA18/실제값_Rate!Z18-1)</f>
        <v>-2.6532324885917724E-2</v>
      </c>
      <c r="U18" s="17">
        <f>-(실제값_Rate!AB18/실제값_Rate!AA18-1)</f>
        <v>-0.12223378822297182</v>
      </c>
      <c r="V18" s="17">
        <f>-(실제값_Rate!AC18/실제값_Rate!AB18-1)</f>
        <v>-1.6165048980367747E-2</v>
      </c>
      <c r="W18" s="17">
        <f>-(실제값_Rate!AD18/실제값_Rate!AC18-1)</f>
        <v>-1.5573708082041726E-2</v>
      </c>
      <c r="Y18" s="1">
        <v>14</v>
      </c>
      <c r="Z18" s="14">
        <f>-(APC_Rate!W18/APC_Rate!V18-1)</f>
        <v>0.18007712337439941</v>
      </c>
      <c r="AA18" s="14">
        <f>-(APC_Rate!X18/APC_Rate!W18-1)</f>
        <v>1.907825508226324E-3</v>
      </c>
      <c r="AB18" s="14">
        <f>-(APC_Rate!Y18/APC_Rate!X18-1)</f>
        <v>-2.6919517222565803E-2</v>
      </c>
      <c r="AC18" s="14">
        <f>-(APC_Rate!Z18/APC_Rate!Y18-1)</f>
        <v>1.4082712483465265E-2</v>
      </c>
      <c r="AD18" s="14">
        <f>-(APC_Rate!AA18/APC_Rate!Z18-1)</f>
        <v>-2.1755518481848979E-2</v>
      </c>
      <c r="AE18" s="14">
        <f>-(APC_Rate!AB18/APC_Rate!AA18-1)</f>
        <v>-1.6941002774033764E-2</v>
      </c>
      <c r="AF18" s="14">
        <f>-(APC_Rate!AC18/APC_Rate!AB18-1)</f>
        <v>6.3747603465467706E-2</v>
      </c>
      <c r="AG18" s="14">
        <f>-(APC_Rate!AD18/APC_Rate!AC18-1)</f>
        <v>2.0270216422002552E-4</v>
      </c>
      <c r="AH18" s="14">
        <f>-(APC_Rate!AE18/APC_Rate!AD18-1)</f>
        <v>5.2474855261768316E-2</v>
      </c>
    </row>
    <row r="19" spans="1:34">
      <c r="A19" t="s">
        <v>16</v>
      </c>
      <c r="B19" t="s">
        <v>9</v>
      </c>
      <c r="C19" s="13" cm="1">
        <f t="array" aca="1" ref="C19" ca="1">AVERAGE(ABS(실제값_Rate!W$4:AD$104 - INDIRECT($A19&amp;"_Rate!W$4:AD$104")))</f>
        <v>1.6488335477221757E-3</v>
      </c>
      <c r="O19" s="1">
        <v>15</v>
      </c>
      <c r="P19" s="17">
        <f>-(실제값_Rate!W19/실제값_Rate!V19-1)</f>
        <v>-7.8620607945683263E-2</v>
      </c>
      <c r="Q19" s="17">
        <f>-(실제값_Rate!X19/실제값_Rate!W19-1)</f>
        <v>-7.6087827157852672E-2</v>
      </c>
      <c r="R19" s="17">
        <f>-(실제값_Rate!Y19/실제값_Rate!X19-1)</f>
        <v>5.5047684851449286E-2</v>
      </c>
      <c r="S19" s="17">
        <f>-(실제값_Rate!Z19/실제값_Rate!Y19-1)</f>
        <v>4.2675192255415828E-2</v>
      </c>
      <c r="T19" s="17">
        <f>-(실제값_Rate!AA19/실제값_Rate!Z19-1)</f>
        <v>-8.6398545862371723E-2</v>
      </c>
      <c r="U19" s="17">
        <f>-(실제값_Rate!AB19/실제값_Rate!AA19-1)</f>
        <v>-2.3887846927163281E-2</v>
      </c>
      <c r="V19" s="17">
        <f>-(실제값_Rate!AC19/실제값_Rate!AB19-1)</f>
        <v>6.3549224586332276E-3</v>
      </c>
      <c r="W19" s="17">
        <f>-(실제값_Rate!AD19/실제값_Rate!AC19-1)</f>
        <v>-0.12238935448165789</v>
      </c>
      <c r="Y19" s="1">
        <v>15</v>
      </c>
      <c r="Z19" s="14">
        <f>-(APC_Rate!W19/APC_Rate!V19-1)</f>
        <v>5.255249603814105E-2</v>
      </c>
      <c r="AA19" s="14">
        <f>-(APC_Rate!X19/APC_Rate!W19-1)</f>
        <v>7.0579923711675541E-3</v>
      </c>
      <c r="AB19" s="14">
        <f>-(APC_Rate!Y19/APC_Rate!X19-1)</f>
        <v>3.8273169346487723E-3</v>
      </c>
      <c r="AC19" s="14">
        <f>-(APC_Rate!Z19/APC_Rate!Y19-1)</f>
        <v>-2.1534622467295872E-2</v>
      </c>
      <c r="AD19" s="14">
        <f>-(APC_Rate!AA19/APC_Rate!Z19-1)</f>
        <v>1.1562177475965218E-2</v>
      </c>
      <c r="AE19" s="14">
        <f>-(APC_Rate!AB19/APC_Rate!AA19-1)</f>
        <v>-2.5710696604761329E-2</v>
      </c>
      <c r="AF19" s="14">
        <f>-(APC_Rate!AC19/APC_Rate!AB19-1)</f>
        <v>-1.2543642883059647E-2</v>
      </c>
      <c r="AG19" s="14">
        <f>-(APC_Rate!AD19/APC_Rate!AC19-1)</f>
        <v>6.189916374220461E-2</v>
      </c>
      <c r="AH19" s="14">
        <f>-(APC_Rate!AE19/APC_Rate!AD19-1)</f>
        <v>2.0505150728239441E-3</v>
      </c>
    </row>
    <row r="20" spans="1:34">
      <c r="A20" t="s">
        <v>16</v>
      </c>
      <c r="B20" t="s">
        <v>11</v>
      </c>
      <c r="C20" s="14">
        <f ca="1">1 - (SUMXMY2(실제값_Rate!W$4:AD$104, INDIRECT($A20&amp;"_Rate!W$4:AD$104")) / DEVSQ(실제값_Rate!W$4:AD$104))</f>
        <v>0.99538006291803627</v>
      </c>
      <c r="O20" s="1">
        <v>16</v>
      </c>
      <c r="P20" s="17">
        <f>-(실제값_Rate!W20/실제값_Rate!V20-1)</f>
        <v>-3.276603693375213E-2</v>
      </c>
      <c r="Q20" s="17">
        <f>-(실제값_Rate!X20/실제값_Rate!W20-1)</f>
        <v>-2.8849825801895435E-3</v>
      </c>
      <c r="R20" s="17">
        <f>-(실제값_Rate!Y20/실제값_Rate!X20-1)</f>
        <v>6.1972105446847947E-2</v>
      </c>
      <c r="S20" s="17">
        <f>-(실제값_Rate!Z20/실제값_Rate!Y20-1)</f>
        <v>5.0164575880192297E-2</v>
      </c>
      <c r="T20" s="17">
        <f>-(실제값_Rate!AA20/실제값_Rate!Z20-1)</f>
        <v>-0.1312608245082596</v>
      </c>
      <c r="U20" s="17">
        <f>-(실제값_Rate!AB20/실제값_Rate!AA20-1)</f>
        <v>-0.11418981181186538</v>
      </c>
      <c r="V20" s="17">
        <f>-(실제값_Rate!AC20/실제값_Rate!AB20-1)</f>
        <v>3.0036024650803572E-2</v>
      </c>
      <c r="W20" s="17">
        <f>-(실제값_Rate!AD20/실제값_Rate!AC20-1)</f>
        <v>2.7232809469650565E-3</v>
      </c>
      <c r="Y20" s="1">
        <v>16</v>
      </c>
      <c r="Z20" s="14">
        <f>-(APC_Rate!W20/APC_Rate!V20-1)</f>
        <v>-2.4908028626598799E-2</v>
      </c>
      <c r="AA20" s="14">
        <f>-(APC_Rate!X20/APC_Rate!W20-1)</f>
        <v>4.4143000974015578E-2</v>
      </c>
      <c r="AB20" s="14">
        <f>-(APC_Rate!Y20/APC_Rate!X20-1)</f>
        <v>8.9675792002055221E-3</v>
      </c>
      <c r="AC20" s="14">
        <f>-(APC_Rate!Z20/APC_Rate!Y20-1)</f>
        <v>9.0509834113525756E-3</v>
      </c>
      <c r="AD20" s="14">
        <f>-(APC_Rate!AA20/APC_Rate!Z20-1)</f>
        <v>-2.4146214544961353E-2</v>
      </c>
      <c r="AE20" s="14">
        <f>-(APC_Rate!AB20/APC_Rate!AA20-1)</f>
        <v>7.7359709316470182E-3</v>
      </c>
      <c r="AF20" s="14">
        <f>-(APC_Rate!AC20/APC_Rate!AB20-1)</f>
        <v>-2.1275415634973482E-2</v>
      </c>
      <c r="AG20" s="14">
        <f>-(APC_Rate!AD20/APC_Rate!AC20-1)</f>
        <v>-1.4542704138308604E-2</v>
      </c>
      <c r="AH20" s="14">
        <f>-(APC_Rate!AE20/APC_Rate!AD20-1)</f>
        <v>6.3632950019247625E-2</v>
      </c>
    </row>
    <row r="21" spans="1:34">
      <c r="O21" s="1">
        <v>17</v>
      </c>
      <c r="P21" s="17">
        <f>-(실제값_Rate!W21/실제값_Rate!V21-1)</f>
        <v>-7.4546167027247812E-2</v>
      </c>
      <c r="Q21" s="17">
        <f>-(실제값_Rate!X21/실제값_Rate!W21-1)</f>
        <v>0.11013481244443457</v>
      </c>
      <c r="R21" s="17">
        <f>-(실제값_Rate!Y21/실제값_Rate!X21-1)</f>
        <v>-7.1466498866590289E-2</v>
      </c>
      <c r="S21" s="17">
        <f>-(실제값_Rate!Z21/실제값_Rate!Y21-1)</f>
        <v>8.8188205656682395E-2</v>
      </c>
      <c r="T21" s="17">
        <f>-(실제값_Rate!AA21/실제값_Rate!Z21-1)</f>
        <v>-8.2714214293047927E-2</v>
      </c>
      <c r="U21" s="17">
        <f>-(실제값_Rate!AB21/실제값_Rate!AA21-1)</f>
        <v>-0.1773645739180183</v>
      </c>
      <c r="V21" s="17">
        <f>-(실제값_Rate!AC21/실제값_Rate!AB21-1)</f>
        <v>-2.308789012286705E-2</v>
      </c>
      <c r="W21" s="17">
        <f>-(실제값_Rate!AD21/실제값_Rate!AC21-1)</f>
        <v>5.2595212935504509E-2</v>
      </c>
      <c r="Y21" s="1">
        <v>17</v>
      </c>
      <c r="Z21" s="14">
        <f>-(APC_Rate!W21/APC_Rate!V21-1)</f>
        <v>1.6570905624429977E-2</v>
      </c>
      <c r="AA21" s="14">
        <f>-(APC_Rate!X21/APC_Rate!W21-1)</f>
        <v>1.9276928622025125E-3</v>
      </c>
      <c r="AB21" s="14">
        <f>-(APC_Rate!Y21/APC_Rate!X21-1)</f>
        <v>4.5981267380071578E-2</v>
      </c>
      <c r="AC21" s="14">
        <f>-(APC_Rate!Z21/APC_Rate!Y21-1)</f>
        <v>1.4164291499046633E-2</v>
      </c>
      <c r="AD21" s="14">
        <f>-(APC_Rate!AA21/APC_Rate!Z21-1)</f>
        <v>6.517584597280468E-3</v>
      </c>
      <c r="AE21" s="14">
        <f>-(APC_Rate!AB21/APC_Rate!AA21-1)</f>
        <v>-2.8110646964619068E-2</v>
      </c>
      <c r="AF21" s="14">
        <f>-(APC_Rate!AC21/APC_Rate!AB21-1)</f>
        <v>1.202662499199747E-2</v>
      </c>
      <c r="AG21" s="14">
        <f>-(APC_Rate!AD21/APC_Rate!AC21-1)</f>
        <v>-2.3291715997616702E-2</v>
      </c>
      <c r="AH21" s="14">
        <f>-(APC_Rate!AE21/APC_Rate!AD21-1)</f>
        <v>-1.266763895349432E-2</v>
      </c>
    </row>
    <row r="22" spans="1:34">
      <c r="O22" s="1">
        <v>18</v>
      </c>
      <c r="P22" s="17">
        <f>-(실제값_Rate!W22/실제값_Rate!V22-1)</f>
        <v>-4.3955208887469066E-2</v>
      </c>
      <c r="Q22" s="17">
        <f>-(실제값_Rate!X22/실제값_Rate!W22-1)</f>
        <v>4.3525706714886536E-2</v>
      </c>
      <c r="R22" s="17">
        <f>-(실제값_Rate!Y22/실제값_Rate!X22-1)</f>
        <v>2.9574389034848436E-2</v>
      </c>
      <c r="S22" s="17">
        <f>-(실제값_Rate!Z22/실제값_Rate!Y22-1)</f>
        <v>-3.7500314773304622E-2</v>
      </c>
      <c r="T22" s="17">
        <f>-(실제값_Rate!AA22/실제값_Rate!Z22-1)</f>
        <v>-7.908923701480175E-2</v>
      </c>
      <c r="U22" s="17">
        <f>-(실제값_Rate!AB22/실제값_Rate!AA22-1)</f>
        <v>-0.1095855265033876</v>
      </c>
      <c r="V22" s="17">
        <f>-(실제값_Rate!AC22/실제값_Rate!AB22-1)</f>
        <v>0.11040733826808069</v>
      </c>
      <c r="W22" s="17">
        <f>-(실제값_Rate!AD22/실제값_Rate!AC22-1)</f>
        <v>-5.6878227343637455E-3</v>
      </c>
      <c r="Y22" s="1">
        <v>18</v>
      </c>
      <c r="Z22" s="14">
        <f>-(APC_Rate!W22/APC_Rate!V22-1)</f>
        <v>0.1182300629553783</v>
      </c>
      <c r="AA22" s="14">
        <f>-(APC_Rate!X22/APC_Rate!W22-1)</f>
        <v>4.2700231144729317E-2</v>
      </c>
      <c r="AB22" s="14">
        <f>-(APC_Rate!Y22/APC_Rate!X22-1)</f>
        <v>3.8471460805155067E-3</v>
      </c>
      <c r="AC22" s="14">
        <f>-(APC_Rate!Z22/APC_Rate!Y22-1)</f>
        <v>5.0983889672819083E-2</v>
      </c>
      <c r="AD22" s="14">
        <f>-(APC_Rate!AA22/APC_Rate!Z22-1)</f>
        <v>1.1643965051395422E-2</v>
      </c>
      <c r="AE22" s="14">
        <f>-(APC_Rate!AB22/APC_Rate!AA22-1)</f>
        <v>2.6718506190179792E-3</v>
      </c>
      <c r="AF22" s="14">
        <f>-(APC_Rate!AC22/APC_Rate!AB22-1)</f>
        <v>-2.3664988356966621E-2</v>
      </c>
      <c r="AG22" s="14">
        <f>-(APC_Rate!AD22/APC_Rate!AC22-1)</f>
        <v>1.0076072727823959E-2</v>
      </c>
      <c r="AH22" s="14">
        <f>-(APC_Rate!AE22/APC_Rate!AD22-1)</f>
        <v>-2.1400480998096771E-2</v>
      </c>
    </row>
    <row r="23" spans="1:34">
      <c r="O23" s="1">
        <v>19</v>
      </c>
      <c r="P23" s="17">
        <f>-(실제값_Rate!W23/실제값_Rate!V23-1)</f>
        <v>2.7743119513149783E-2</v>
      </c>
      <c r="Q23" s="17">
        <f>-(실제값_Rate!X23/실제값_Rate!W23-1)</f>
        <v>-2.2868428416238373E-3</v>
      </c>
      <c r="R23" s="17">
        <f>-(실제값_Rate!Y23/실제값_Rate!X23-1)</f>
        <v>2.7804575126788578E-4</v>
      </c>
      <c r="S23" s="17">
        <f>-(실제값_Rate!Z23/실제값_Rate!Y23-1)</f>
        <v>4.8007487167401552E-2</v>
      </c>
      <c r="T23" s="17">
        <f>-(실제값_Rate!AA23/실제값_Rate!Z23-1)</f>
        <v>-0.18303574710910597</v>
      </c>
      <c r="U23" s="17">
        <f>-(실제값_Rate!AB23/실제값_Rate!AA23-1)</f>
        <v>1.1513403761064356E-2</v>
      </c>
      <c r="V23" s="17">
        <f>-(실제값_Rate!AC23/실제값_Rate!AB23-1)</f>
        <v>-3.3057899554414849E-2</v>
      </c>
      <c r="W23" s="17">
        <f>-(실제값_Rate!AD23/실제값_Rate!AC23-1)</f>
        <v>5.9188469842966884E-2</v>
      </c>
      <c r="Y23" s="1">
        <v>19</v>
      </c>
      <c r="Z23" s="14">
        <f>-(APC_Rate!W23/APC_Rate!V23-1)</f>
        <v>0.19976884265444672</v>
      </c>
      <c r="AA23" s="14">
        <f>-(APC_Rate!X23/APC_Rate!W23-1)</f>
        <v>-6.8768678471236022E-3</v>
      </c>
      <c r="AB23" s="14">
        <f>-(APC_Rate!Y23/APC_Rate!X23-1)</f>
        <v>4.45412722287023E-2</v>
      </c>
      <c r="AC23" s="14">
        <f>-(APC_Rate!Z23/APC_Rate!Y23-1)</f>
        <v>9.0707085784107466E-3</v>
      </c>
      <c r="AD23" s="14">
        <f>-(APC_Rate!AA23/APC_Rate!Z23-1)</f>
        <v>4.8557693926933876E-2</v>
      </c>
      <c r="AE23" s="14">
        <f>-(APC_Rate!AB23/APC_Rate!AA23-1)</f>
        <v>7.8180751037812968E-3</v>
      </c>
      <c r="AF23" s="14">
        <f>-(APC_Rate!AC23/APC_Rate!AB23-1)</f>
        <v>6.9844024684093675E-3</v>
      </c>
      <c r="AG23" s="14">
        <f>-(APC_Rate!AD23/APC_Rate!AC23-1)</f>
        <v>-2.5686006444400666E-2</v>
      </c>
      <c r="AH23" s="14">
        <f>-(APC_Rate!AE23/APC_Rate!AD23-1)</f>
        <v>1.1905637795978086E-2</v>
      </c>
    </row>
    <row r="24" spans="1:34">
      <c r="O24" s="1">
        <v>20</v>
      </c>
      <c r="P24" s="17">
        <f>-(실제값_Rate!W24/실제값_Rate!V24-1)</f>
        <v>-5.4863371138738515E-2</v>
      </c>
      <c r="Q24" s="17">
        <f>-(실제값_Rate!X24/실제값_Rate!W24-1)</f>
        <v>-1.2145432534444778E-2</v>
      </c>
      <c r="R24" s="17">
        <f>-(실제값_Rate!Y24/실제값_Rate!X24-1)</f>
        <v>1.5798500117127245E-2</v>
      </c>
      <c r="S24" s="17">
        <f>-(실제값_Rate!Z24/실제값_Rate!Y24-1)</f>
        <v>3.3141818948548285E-2</v>
      </c>
      <c r="T24" s="17">
        <f>-(실제값_Rate!AA24/실제값_Rate!Z24-1)</f>
        <v>-9.6861971673209091E-2</v>
      </c>
      <c r="U24" s="17">
        <f>-(실제값_Rate!AB24/실제값_Rate!AA24-1)</f>
        <v>-0.14700522554989859</v>
      </c>
      <c r="V24" s="17">
        <f>-(실제값_Rate!AC24/실제값_Rate!AB24-1)</f>
        <v>5.2338880135761712E-2</v>
      </c>
      <c r="W24" s="17">
        <f>-(실제값_Rate!AD24/실제값_Rate!AC24-1)</f>
        <v>0.12587112067737216</v>
      </c>
      <c r="Y24" s="1">
        <v>20</v>
      </c>
      <c r="Z24" s="14">
        <f>-(APC_Rate!W24/APC_Rate!V24-1)</f>
        <v>0.19405104967209386</v>
      </c>
      <c r="AA24" s="14">
        <f>-(APC_Rate!X24/APC_Rate!W24-1)</f>
        <v>1.4899270865957548E-2</v>
      </c>
      <c r="AB24" s="14">
        <f>-(APC_Rate!Y24/APC_Rate!X24-1)</f>
        <v>-4.9404820456049325E-3</v>
      </c>
      <c r="AC24" s="14">
        <f>-(APC_Rate!Z24/APC_Rate!Y24-1)</f>
        <v>4.955144547574708E-2</v>
      </c>
      <c r="AD24" s="14">
        <f>-(APC_Rate!AA24/APC_Rate!Z24-1)</f>
        <v>6.5373601924788582E-3</v>
      </c>
      <c r="AE24" s="14">
        <f>-(APC_Rate!AB24/APC_Rate!AA24-1)</f>
        <v>4.4874695669403164E-2</v>
      </c>
      <c r="AF24" s="14">
        <f>-(APC_Rate!AC24/APC_Rate!AB24-1)</f>
        <v>1.2108374137047573E-2</v>
      </c>
      <c r="AG24" s="14">
        <f>-(APC_Rate!AD24/APC_Rate!AC24-1)</f>
        <v>5.0238953625323379E-3</v>
      </c>
      <c r="AH24" s="14">
        <f>-(APC_Rate!AE24/APC_Rate!AD24-1)</f>
        <v>-2.3790346347109637E-2</v>
      </c>
    </row>
    <row r="25" spans="1:34">
      <c r="O25" s="1">
        <v>21</v>
      </c>
      <c r="P25" s="17">
        <f>-(실제값_Rate!W25/실제값_Rate!V25-1)</f>
        <v>-4.9829951349181334E-2</v>
      </c>
      <c r="Q25" s="17">
        <f>-(실제값_Rate!X25/실제값_Rate!W25-1)</f>
        <v>-1.0391453571158671E-2</v>
      </c>
      <c r="R25" s="17">
        <f>-(실제값_Rate!Y25/실제값_Rate!X25-1)</f>
        <v>7.1818011348797617E-2</v>
      </c>
      <c r="S25" s="17">
        <f>-(실제값_Rate!Z25/실제값_Rate!Y25-1)</f>
        <v>-4.9080675588073497E-3</v>
      </c>
      <c r="T25" s="17">
        <f>-(실제값_Rate!AA25/실제값_Rate!Z25-1)</f>
        <v>-0.1998062475948672</v>
      </c>
      <c r="U25" s="17">
        <f>-(실제값_Rate!AB25/실제값_Rate!AA25-1)</f>
        <v>-2.4817031293809411E-2</v>
      </c>
      <c r="V25" s="17">
        <f>-(실제값_Rate!AC25/실제값_Rate!AB25-1)</f>
        <v>6.308221473207043E-2</v>
      </c>
      <c r="W25" s="17">
        <f>-(실제값_Rate!AD25/실제값_Rate!AC25-1)</f>
        <v>9.193366540269321E-2</v>
      </c>
      <c r="Y25" s="1">
        <v>21</v>
      </c>
      <c r="Z25" s="14">
        <f>-(APC_Rate!W25/APC_Rate!V25-1)</f>
        <v>0.22680708715518161</v>
      </c>
      <c r="AA25" s="14">
        <f>-(APC_Rate!X25/APC_Rate!W25-1)</f>
        <v>1.9925909280706589E-2</v>
      </c>
      <c r="AB25" s="14">
        <f>-(APC_Rate!Y25/APC_Rate!X25-1)</f>
        <v>1.6793777658074771E-2</v>
      </c>
      <c r="AC25" s="14">
        <f>-(APC_Rate!Z25/APC_Rate!Y25-1)</f>
        <v>3.2916045351361056E-4</v>
      </c>
      <c r="AD25" s="14">
        <f>-(APC_Rate!AA25/APC_Rate!Z25-1)</f>
        <v>4.7121587631842821E-2</v>
      </c>
      <c r="AE25" s="14">
        <f>-(APC_Rate!AB25/APC_Rate!AA25-1)</f>
        <v>2.6917027648239999E-3</v>
      </c>
      <c r="AF25" s="14">
        <f>-(APC_Rate!AC25/APC_Rate!AB25-1)</f>
        <v>4.9004757976522151E-2</v>
      </c>
      <c r="AG25" s="14">
        <f>-(APC_Rate!AD25/APC_Rate!AC25-1)</f>
        <v>1.015798326992301E-2</v>
      </c>
      <c r="AH25" s="14">
        <f>-(APC_Rate!AE25/APC_Rate!AD25-1)</f>
        <v>6.8627978019386582E-3</v>
      </c>
    </row>
    <row r="26" spans="1:34">
      <c r="O26" s="1">
        <v>22</v>
      </c>
      <c r="P26" s="17">
        <f>-(실제값_Rate!W26/실제값_Rate!V26-1)</f>
        <v>-0.10024848483632032</v>
      </c>
      <c r="Q26" s="17">
        <f>-(실제값_Rate!X26/실제값_Rate!W26-1)</f>
        <v>8.5172981512794399E-3</v>
      </c>
      <c r="R26" s="17">
        <f>-(실제값_Rate!Y26/실제값_Rate!X26-1)</f>
        <v>5.5683981863239973E-2</v>
      </c>
      <c r="S26" s="17">
        <f>-(실제값_Rate!Z26/실제값_Rate!Y26-1)</f>
        <v>2.6355294858642409E-2</v>
      </c>
      <c r="T26" s="17">
        <f>-(실제값_Rate!AA26/실제값_Rate!Z26-1)</f>
        <v>-0.17535871255084712</v>
      </c>
      <c r="U26" s="17">
        <f>-(실제값_Rate!AB26/실제값_Rate!AA26-1)</f>
        <v>-8.3790955694159397E-2</v>
      </c>
      <c r="V26" s="17">
        <f>-(실제값_Rate!AC26/실제값_Rate!AB26-1)</f>
        <v>8.0488421013496292E-2</v>
      </c>
      <c r="W26" s="17">
        <f>-(실제값_Rate!AD26/실제값_Rate!AC26-1)</f>
        <v>3.336009677598184E-2</v>
      </c>
      <c r="Y26" s="1">
        <v>22</v>
      </c>
      <c r="Z26" s="14">
        <f>-(APC_Rate!W26/APC_Rate!V26-1)</f>
        <v>0.16160544735901661</v>
      </c>
      <c r="AA26" s="14">
        <f>-(APC_Rate!X26/APC_Rate!W26-1)</f>
        <v>7.8323427111813504E-2</v>
      </c>
      <c r="AB26" s="14">
        <f>-(APC_Rate!Y26/APC_Rate!X26-1)</f>
        <v>2.1810749040471755E-2</v>
      </c>
      <c r="AC26" s="14">
        <f>-(APC_Rate!Z26/APC_Rate!Y26-1)</f>
        <v>2.1949451438977197E-2</v>
      </c>
      <c r="AD26" s="14">
        <f>-(APC_Rate!AA26/APC_Rate!Z26-1)</f>
        <v>-2.2265360323554528E-3</v>
      </c>
      <c r="AE26" s="14">
        <f>-(APC_Rate!AB26/APC_Rate!AA26-1)</f>
        <v>4.3433030259535266E-2</v>
      </c>
      <c r="AF26" s="14">
        <f>-(APC_Rate!AC26/APC_Rate!AB26-1)</f>
        <v>7.004168771446051E-3</v>
      </c>
      <c r="AG26" s="14">
        <f>-(APC_Rate!AD26/APC_Rate!AC26-1)</f>
        <v>4.7127211506680977E-2</v>
      </c>
      <c r="AH26" s="14">
        <f>-(APC_Rate!AE26/APC_Rate!AD26-1)</f>
        <v>1.198739695202955E-2</v>
      </c>
    </row>
    <row r="27" spans="1:34">
      <c r="O27" s="1">
        <v>23</v>
      </c>
      <c r="P27" s="17">
        <f>-(실제값_Rate!W27/실제값_Rate!V27-1)</f>
        <v>-0.12283914762630244</v>
      </c>
      <c r="Q27" s="17">
        <f>-(실제값_Rate!X27/실제값_Rate!W27-1)</f>
        <v>-2.2878812893542877E-2</v>
      </c>
      <c r="R27" s="17">
        <f>-(실제값_Rate!Y27/실제값_Rate!X27-1)</f>
        <v>6.8923220227343651E-2</v>
      </c>
      <c r="S27" s="17">
        <f>-(실제값_Rate!Z27/실제값_Rate!Y27-1)</f>
        <v>-6.8516803465121567E-2</v>
      </c>
      <c r="T27" s="17">
        <f>-(실제값_Rate!AA27/실제값_Rate!Z27-1)</f>
        <v>-0.13726439215197117</v>
      </c>
      <c r="U27" s="17">
        <f>-(실제값_Rate!AB27/실제값_Rate!AA27-1)</f>
        <v>-2.1223376699117669E-2</v>
      </c>
      <c r="V27" s="17">
        <f>-(실제값_Rate!AC27/실제값_Rate!AB27-1)</f>
        <v>2.3408970174309762E-2</v>
      </c>
      <c r="W27" s="17">
        <f>-(실제값_Rate!AD27/실제값_Rate!AC27-1)</f>
        <v>0.13027026757665727</v>
      </c>
      <c r="Y27" s="1">
        <v>23</v>
      </c>
      <c r="Z27" s="14">
        <f>-(APC_Rate!W27/APC_Rate!V27-1)</f>
        <v>0.15534179769116108</v>
      </c>
      <c r="AA27" s="14">
        <f>-(APC_Rate!X27/APC_Rate!W27-1)</f>
        <v>2.5347325535576615E-2</v>
      </c>
      <c r="AB27" s="14">
        <f>-(APC_Rate!Y27/APC_Rate!X27-1)</f>
        <v>8.0095959073096079E-2</v>
      </c>
      <c r="AC27" s="14">
        <f>-(APC_Rate!Z27/APC_Rate!Y27-1)</f>
        <v>2.6940115148344601E-2</v>
      </c>
      <c r="AD27" s="14">
        <f>-(APC_Rate!AA27/APC_Rate!Z27-1)</f>
        <v>1.9449028048524997E-2</v>
      </c>
      <c r="AE27" s="14">
        <f>-(APC_Rate!AB27/APC_Rate!AA27-1)</f>
        <v>-6.1061181807418041E-3</v>
      </c>
      <c r="AF27" s="14">
        <f>-(APC_Rate!AC27/APC_Rate!AB27-1)</f>
        <v>4.7569326479570573E-2</v>
      </c>
      <c r="AG27" s="14">
        <f>-(APC_Rate!AD27/APC_Rate!AC27-1)</f>
        <v>5.0437006901055126E-3</v>
      </c>
      <c r="AH27" s="14">
        <f>-(APC_Rate!AE27/APC_Rate!AD27-1)</f>
        <v>4.8888299121792489E-2</v>
      </c>
    </row>
    <row r="28" spans="1:34">
      <c r="O28" s="1">
        <v>24</v>
      </c>
      <c r="P28" s="17">
        <f>-(실제값_Rate!W28/실제값_Rate!V28-1)</f>
        <v>-4.0456576228255159E-2</v>
      </c>
      <c r="Q28" s="17">
        <f>-(실제값_Rate!X28/실제값_Rate!W28-1)</f>
        <v>-4.9895285539072409E-2</v>
      </c>
      <c r="R28" s="17">
        <f>-(실제값_Rate!Y28/실제값_Rate!X28-1)</f>
        <v>4.0884713245853743E-2</v>
      </c>
      <c r="S28" s="17">
        <f>-(실제값_Rate!Z28/실제값_Rate!Y28-1)</f>
        <v>6.5873923673520629E-5</v>
      </c>
      <c r="T28" s="17">
        <f>-(실제값_Rate!AA28/실제값_Rate!Z28-1)</f>
        <v>-0.15261646810548268</v>
      </c>
      <c r="U28" s="17">
        <f>-(실제값_Rate!AB28/실제값_Rate!AA28-1)</f>
        <v>-9.128736053219888E-2</v>
      </c>
      <c r="V28" s="17">
        <f>-(실제값_Rate!AC28/실제값_Rate!AB28-1)</f>
        <v>9.1811140341059416E-2</v>
      </c>
      <c r="W28" s="17">
        <f>-(실제값_Rate!AD28/실제값_Rate!AC28-1)</f>
        <v>-2.4349360233459905E-3</v>
      </c>
      <c r="Y28" s="1">
        <v>24</v>
      </c>
      <c r="Z28" s="14">
        <f>-(APC_Rate!W28/APC_Rate!V28-1)</f>
        <v>0.16706270781154298</v>
      </c>
      <c r="AA28" s="14">
        <f>-(APC_Rate!X28/APC_Rate!W28-1)</f>
        <v>2.646934639682863E-2</v>
      </c>
      <c r="AB28" s="14">
        <f>-(APC_Rate!Y28/APC_Rate!X28-1)</f>
        <v>2.7221739041849435E-2</v>
      </c>
      <c r="AC28" s="14">
        <f>-(APC_Rate!Z28/APC_Rate!Y28-1)</f>
        <v>8.4919692931753166E-2</v>
      </c>
      <c r="AD28" s="14">
        <f>-(APC_Rate!AA28/APC_Rate!Z28-1)</f>
        <v>2.4452450579293017E-2</v>
      </c>
      <c r="AE28" s="14">
        <f>-(APC_Rate!AB28/APC_Rate!AA28-1)</f>
        <v>1.5653351213398725E-2</v>
      </c>
      <c r="AF28" s="14">
        <f>-(APC_Rate!AC28/APC_Rate!AB28-1)</f>
        <v>-1.7556094707062986E-3</v>
      </c>
      <c r="AG28" s="14">
        <f>-(APC_Rate!AD28/APC_Rate!AC28-1)</f>
        <v>4.5688946042507061E-2</v>
      </c>
      <c r="AH28" s="14">
        <f>-(APC_Rate!AE28/APC_Rate!AD28-1)</f>
        <v>6.882566525558631E-3</v>
      </c>
    </row>
    <row r="29" spans="1:34">
      <c r="O29" s="1">
        <v>25</v>
      </c>
      <c r="P29" s="17">
        <f>-(실제값_Rate!W29/실제값_Rate!V29-1)</f>
        <v>-4.5659461643668742E-2</v>
      </c>
      <c r="Q29" s="17">
        <f>-(실제값_Rate!X29/실제값_Rate!W29-1)</f>
        <v>-3.0044302519729227E-2</v>
      </c>
      <c r="R29" s="17">
        <f>-(실제값_Rate!Y29/실제값_Rate!X29-1)</f>
        <v>6.263852799719849E-2</v>
      </c>
      <c r="S29" s="17">
        <f>-(실제값_Rate!Z29/실제값_Rate!Y29-1)</f>
        <v>3.008502328117113E-3</v>
      </c>
      <c r="T29" s="17">
        <f>-(실제값_Rate!AA29/실제값_Rate!Z29-1)</f>
        <v>-0.21917708423426197</v>
      </c>
      <c r="U29" s="17">
        <f>-(실제값_Rate!AB29/실제값_Rate!AA29-1)</f>
        <v>-7.0085632263596764E-3</v>
      </c>
      <c r="V29" s="17">
        <f>-(실제값_Rate!AC29/실제값_Rate!AB29-1)</f>
        <v>-2.5337391000763709E-3</v>
      </c>
      <c r="W29" s="17">
        <f>-(실제값_Rate!AD29/실제값_Rate!AC29-1)</f>
        <v>0.15085971487149819</v>
      </c>
      <c r="Y29" s="1">
        <v>25</v>
      </c>
      <c r="Z29" s="14">
        <f>-(APC_Rate!W29/APC_Rate!V29-1)</f>
        <v>0.19963614200777735</v>
      </c>
      <c r="AA29" s="14">
        <f>-(APC_Rate!X29/APC_Rate!W29-1)</f>
        <v>2.5172963398109482E-2</v>
      </c>
      <c r="AB29" s="14">
        <f>-(APC_Rate!Y29/APC_Rate!X29-1)</f>
        <v>2.8341602076924599E-2</v>
      </c>
      <c r="AC29" s="14">
        <f>-(APC_Rate!Z29/APC_Rate!Y29-1)</f>
        <v>3.2322731347112388E-2</v>
      </c>
      <c r="AD29" s="14">
        <f>-(APC_Rate!AA29/APC_Rate!Z29-1)</f>
        <v>8.2580255356358712E-2</v>
      </c>
      <c r="AE29" s="14">
        <f>-(APC_Rate!AB29/APC_Rate!AA29-1)</f>
        <v>2.0676141809206849E-2</v>
      </c>
      <c r="AF29" s="14">
        <f>-(APC_Rate!AC29/APC_Rate!AB29-1)</f>
        <v>1.9909769688399637E-2</v>
      </c>
      <c r="AG29" s="14">
        <f>-(APC_Rate!AD29/APC_Rate!AC29-1)</f>
        <v>-3.7333719505736607E-3</v>
      </c>
      <c r="AH29" s="14">
        <f>-(APC_Rate!AE29/APC_Rate!AD29-1)</f>
        <v>4.7452691841929018E-2</v>
      </c>
    </row>
    <row r="30" spans="1:34">
      <c r="O30" s="1">
        <v>26</v>
      </c>
      <c r="P30" s="17">
        <f>-(실제값_Rate!W30/실제값_Rate!V30-1)</f>
        <v>-0.12981763164656646</v>
      </c>
      <c r="Q30" s="17">
        <f>-(실제값_Rate!X30/실제값_Rate!W30-1)</f>
        <v>6.8555385929745971E-2</v>
      </c>
      <c r="R30" s="17">
        <f>-(실제값_Rate!Y30/실제값_Rate!X30-1)</f>
        <v>-3.9957357129295712E-2</v>
      </c>
      <c r="S30" s="17">
        <f>-(실제값_Rate!Z30/실제값_Rate!Y30-1)</f>
        <v>2.6134313299221001E-2</v>
      </c>
      <c r="T30" s="17">
        <f>-(실제값_Rate!AA30/실제값_Rate!Z30-1)</f>
        <v>-0.15356360244934142</v>
      </c>
      <c r="U30" s="17">
        <f>-(실제값_Rate!AB30/실제값_Rate!AA30-1)</f>
        <v>-8.2481194164935268E-2</v>
      </c>
      <c r="V30" s="17">
        <f>-(실제값_Rate!AC30/실제값_Rate!AB30-1)</f>
        <v>7.1308579109534809E-2</v>
      </c>
      <c r="W30" s="17">
        <f>-(실제값_Rate!AD30/실제값_Rate!AC30-1)</f>
        <v>8.408830647817056E-2</v>
      </c>
      <c r="Y30" s="1">
        <v>26</v>
      </c>
      <c r="Z30" s="14">
        <f>-(APC_Rate!W30/APC_Rate!V30-1)</f>
        <v>0.11317753109766993</v>
      </c>
      <c r="AA30" s="14">
        <f>-(APC_Rate!X30/APC_Rate!W30-1)</f>
        <v>5.6299640314398269E-2</v>
      </c>
      <c r="AB30" s="14">
        <f>-(APC_Rate!Y30/APC_Rate!X30-1)</f>
        <v>2.7047712230755638E-2</v>
      </c>
      <c r="AC30" s="14">
        <f>-(APC_Rate!Z30/APC_Rate!Y30-1)</f>
        <v>3.3436722116168771E-2</v>
      </c>
      <c r="AD30" s="14">
        <f>-(APC_Rate!AA30/APC_Rate!Z30-1)</f>
        <v>2.9848827640899023E-2</v>
      </c>
      <c r="AE30" s="14">
        <f>-(APC_Rate!AB30/APC_Rate!AA30-1)</f>
        <v>7.9028957185800608E-2</v>
      </c>
      <c r="AF30" s="14">
        <f>-(APC_Rate!AC30/APC_Rate!AB30-1)</f>
        <v>2.4910841209211165E-2</v>
      </c>
      <c r="AG30" s="14">
        <f>-(APC_Rate!AD30/APC_Rate!AC30-1)</f>
        <v>1.797478108831696E-2</v>
      </c>
      <c r="AH30" s="14">
        <f>-(APC_Rate!AE30/APC_Rate!AD30-1)</f>
        <v>-1.8782844388298692E-3</v>
      </c>
    </row>
    <row r="31" spans="1:34">
      <c r="O31" s="1">
        <v>27</v>
      </c>
      <c r="P31" s="17">
        <f>-(실제값_Rate!W31/실제값_Rate!V31-1)</f>
        <v>-0.12555709038955309</v>
      </c>
      <c r="Q31" s="17">
        <f>-(실제값_Rate!X31/실제값_Rate!W31-1)</f>
        <v>-4.5071821432431491E-2</v>
      </c>
      <c r="R31" s="17">
        <f>-(실제값_Rate!Y31/실제값_Rate!X31-1)</f>
        <v>7.4174198734419217E-2</v>
      </c>
      <c r="S31" s="17">
        <f>-(실제값_Rate!Z31/실제값_Rate!Y31-1)</f>
        <v>3.2501811061160013E-2</v>
      </c>
      <c r="T31" s="17">
        <f>-(실제값_Rate!AA31/실제값_Rate!Z31-1)</f>
        <v>-0.19356982470760586</v>
      </c>
      <c r="U31" s="17">
        <f>-(실제값_Rate!AB31/실제값_Rate!AA31-1)</f>
        <v>-4.2517068277570624E-2</v>
      </c>
      <c r="V31" s="17">
        <f>-(실제값_Rate!AC31/실제값_Rate!AB31-1)</f>
        <v>4.8042861550497307E-2</v>
      </c>
      <c r="W31" s="17">
        <f>-(실제값_Rate!AD31/실제값_Rate!AC31-1)</f>
        <v>0.12712220252023398</v>
      </c>
      <c r="Y31" s="1">
        <v>27</v>
      </c>
      <c r="Z31" s="14">
        <f>-(APC_Rate!W31/APC_Rate!V31-1)</f>
        <v>0.11873221511846921</v>
      </c>
      <c r="AA31" s="14">
        <f>-(APC_Rate!X31/APC_Rate!W31-1)</f>
        <v>2.6836335307778514E-2</v>
      </c>
      <c r="AB31" s="14">
        <f>-(APC_Rate!Y31/APC_Rate!X31-1)</f>
        <v>5.8114527552089346E-2</v>
      </c>
      <c r="AC31" s="14">
        <f>-(APC_Rate!Z31/APC_Rate!Y31-1)</f>
        <v>3.2149617086659865E-2</v>
      </c>
      <c r="AD31" s="14">
        <f>-(APC_Rate!AA31/APC_Rate!Z31-1)</f>
        <v>3.0965666369684341E-2</v>
      </c>
      <c r="AE31" s="14">
        <f>-(APC_Rate!AB31/APC_Rate!AA31-1)</f>
        <v>2.6093408048417643E-2</v>
      </c>
      <c r="AF31" s="14">
        <f>-(APC_Rate!AC31/APC_Rate!AB31-1)</f>
        <v>8.3011332872666266E-2</v>
      </c>
      <c r="AG31" s="14">
        <f>-(APC_Rate!AD31/APC_Rate!AC31-1)</f>
        <v>2.2985726206561585E-2</v>
      </c>
      <c r="AH31" s="14">
        <f>-(APC_Rate!AE31/APC_Rate!AD31-1)</f>
        <v>1.9789747862094198E-2</v>
      </c>
    </row>
    <row r="32" spans="1:34">
      <c r="O32" s="1">
        <v>28</v>
      </c>
      <c r="P32" s="17">
        <f>-(실제값_Rate!W32/실제값_Rate!V32-1)</f>
        <v>-0.1135340869671766</v>
      </c>
      <c r="Q32" s="17">
        <f>-(실제값_Rate!X32/실제값_Rate!W32-1)</f>
        <v>-8.6350116608907568E-2</v>
      </c>
      <c r="R32" s="17">
        <f>-(실제값_Rate!Y32/실제값_Rate!X32-1)</f>
        <v>6.6689261023220925E-2</v>
      </c>
      <c r="S32" s="17">
        <f>-(실제값_Rate!Z32/실제값_Rate!Y32-1)</f>
        <v>5.7801788571703705E-2</v>
      </c>
      <c r="T32" s="17">
        <f>-(실제값_Rate!AA32/실제값_Rate!Z32-1)</f>
        <v>-0.17543716633625883</v>
      </c>
      <c r="U32" s="17">
        <f>-(실제값_Rate!AB32/실제값_Rate!AA32-1)</f>
        <v>-4.863207852609519E-2</v>
      </c>
      <c r="V32" s="17">
        <f>-(실제값_Rate!AC32/실제값_Rate!AB32-1)</f>
        <v>4.3592470339780642E-2</v>
      </c>
      <c r="W32" s="17">
        <f>-(실제값_Rate!AD32/실제값_Rate!AC32-1)</f>
        <v>9.561263603048753E-2</v>
      </c>
      <c r="Y32" s="1">
        <v>28</v>
      </c>
      <c r="Z32" s="14">
        <f>-(APC_Rate!W32/APC_Rate!V32-1)</f>
        <v>8.5418122134167107E-2</v>
      </c>
      <c r="AA32" s="14">
        <f>-(APC_Rate!X32/APC_Rate!W32-1)</f>
        <v>2.4688662205438749E-2</v>
      </c>
      <c r="AB32" s="14">
        <f>-(APC_Rate!Y32/APC_Rate!X32-1)</f>
        <v>2.8707885209300454E-2</v>
      </c>
      <c r="AC32" s="14">
        <f>-(APC_Rate!Z32/APC_Rate!Y32-1)</f>
        <v>6.3053526232698998E-2</v>
      </c>
      <c r="AD32" s="14">
        <f>-(APC_Rate!AA32/APC_Rate!Z32-1)</f>
        <v>2.9675270807259735E-2</v>
      </c>
      <c r="AE32" s="14">
        <f>-(APC_Rate!AB32/APC_Rate!AA32-1)</f>
        <v>2.7214570018944229E-2</v>
      </c>
      <c r="AF32" s="14">
        <f>-(APC_Rate!AC32/APC_Rate!AB32-1)</f>
        <v>3.030468261924002E-2</v>
      </c>
      <c r="AG32" s="14">
        <f>-(APC_Rate!AD32/APC_Rate!AC32-1)</f>
        <v>8.1200925460754858E-2</v>
      </c>
      <c r="AH32" s="14">
        <f>-(APC_Rate!AE32/APC_Rate!AD32-1)</f>
        <v>2.4791431814006337E-2</v>
      </c>
    </row>
    <row r="33" spans="15:34">
      <c r="O33" s="1">
        <v>29</v>
      </c>
      <c r="P33" s="17">
        <f>-(실제값_Rate!W33/실제값_Rate!V33-1)</f>
        <v>-8.4499227728667581E-2</v>
      </c>
      <c r="Q33" s="17">
        <f>-(실제값_Rate!X33/실제값_Rate!W33-1)</f>
        <v>-3.0223225264709219E-2</v>
      </c>
      <c r="R33" s="17">
        <f>-(실제값_Rate!Y33/실제값_Rate!X33-1)</f>
        <v>-6.4503964358658461E-2</v>
      </c>
      <c r="S33" s="17">
        <f>-(실제값_Rate!Z33/실제값_Rate!Y33-1)</f>
        <v>7.984680166925795E-2</v>
      </c>
      <c r="T33" s="17">
        <f>-(실제값_Rate!AA33/실제값_Rate!Z33-1)</f>
        <v>-0.21261900398713474</v>
      </c>
      <c r="U33" s="17">
        <f>-(실제값_Rate!AB33/실제값_Rate!AA33-1)</f>
        <v>-2.231197956896569E-2</v>
      </c>
      <c r="V33" s="17">
        <f>-(실제값_Rate!AC33/실제값_Rate!AB33-1)</f>
        <v>1.3044206236624722E-2</v>
      </c>
      <c r="W33" s="17">
        <f>-(실제값_Rate!AD33/실제값_Rate!AC33-1)</f>
        <v>0.10386582162645619</v>
      </c>
      <c r="Y33" s="1">
        <v>29</v>
      </c>
      <c r="Z33" s="14">
        <f>-(APC_Rate!W33/APC_Rate!V33-1)</f>
        <v>7.648140081721122E-2</v>
      </c>
      <c r="AA33" s="14">
        <f>-(APC_Rate!X33/APC_Rate!W33-1)</f>
        <v>-7.9093372292149411E-3</v>
      </c>
      <c r="AB33" s="14">
        <f>-(APC_Rate!Y33/APC_Rate!X33-1)</f>
        <v>2.6564342426999343E-2</v>
      </c>
      <c r="AC33" s="14">
        <f>-(APC_Rate!Z33/APC_Rate!Y33-1)</f>
        <v>3.3801084556528527E-2</v>
      </c>
      <c r="AD33" s="14">
        <f>-(APC_Rate!AA33/APC_Rate!Z33-1)</f>
        <v>6.0658186971288219E-2</v>
      </c>
      <c r="AE33" s="14">
        <f>-(APC_Rate!AB33/APC_Rate!AA33-1)</f>
        <v>2.5919179382643653E-2</v>
      </c>
      <c r="AF33" s="14">
        <f>-(APC_Rate!AC33/APC_Rate!AB33-1)</f>
        <v>3.1420996567446347E-2</v>
      </c>
      <c r="AG33" s="14">
        <f>-(APC_Rate!AD33/APC_Rate!AC33-1)</f>
        <v>2.8390216658193634E-2</v>
      </c>
      <c r="AH33" s="14">
        <f>-(APC_Rate!AE33/APC_Rate!AD33-1)</f>
        <v>8.2899038462288188E-2</v>
      </c>
    </row>
    <row r="34" spans="15:34">
      <c r="O34" s="1">
        <v>30</v>
      </c>
      <c r="P34" s="17">
        <f>-(실제값_Rate!W34/실제값_Rate!V34-1)</f>
        <v>-6.1848097093568422E-2</v>
      </c>
      <c r="Q34" s="17">
        <f>-(실제값_Rate!X34/실제값_Rate!W34-1)</f>
        <v>-3.8766214368634699E-2</v>
      </c>
      <c r="R34" s="17">
        <f>-(실제값_Rate!Y34/실제값_Rate!X34-1)</f>
        <v>-5.2097959999132692E-2</v>
      </c>
      <c r="S34" s="17">
        <f>-(실제값_Rate!Z34/실제값_Rate!Y34-1)</f>
        <v>3.3978730612250874E-2</v>
      </c>
      <c r="T34" s="17">
        <f>-(실제값_Rate!AA34/실제값_Rate!Z34-1)</f>
        <v>-0.16394493951395517</v>
      </c>
      <c r="U34" s="17">
        <f>-(실제값_Rate!AB34/실제값_Rate!AA34-1)</f>
        <v>-1.5595528706177531E-2</v>
      </c>
      <c r="V34" s="17">
        <f>-(실제값_Rate!AC34/실제값_Rate!AB34-1)</f>
        <v>4.3446990804082208E-2</v>
      </c>
      <c r="W34" s="17">
        <f>-(실제값_Rate!AD34/실제값_Rate!AC34-1)</f>
        <v>6.9369226360892711E-2</v>
      </c>
      <c r="Y34" s="1">
        <v>30</v>
      </c>
      <c r="Z34" s="14">
        <f>-(APC_Rate!W34/APC_Rate!V34-1)</f>
        <v>0.1102736112576882</v>
      </c>
      <c r="AA34" s="14">
        <f>-(APC_Rate!X34/APC_Rate!W34-1)</f>
        <v>1.6527980565787637E-2</v>
      </c>
      <c r="AB34" s="14">
        <f>-(APC_Rate!Y34/APC_Rate!X34-1)</f>
        <v>-5.9709658233801921E-3</v>
      </c>
      <c r="AC34" s="14">
        <f>-(APC_Rate!Z34/APC_Rate!Y34-1)</f>
        <v>3.1668781946502023E-2</v>
      </c>
      <c r="AD34" s="14">
        <f>-(APC_Rate!AA34/APC_Rate!Z34-1)</f>
        <v>3.1330960316467427E-2</v>
      </c>
      <c r="AE34" s="14">
        <f>-(APC_Rate!AB34/APC_Rate!AA34-1)</f>
        <v>5.7022029278351649E-2</v>
      </c>
      <c r="AF34" s="14">
        <f>-(APC_Rate!AC34/APC_Rate!AB34-1)</f>
        <v>3.0131207336549726E-2</v>
      </c>
      <c r="AG34" s="14">
        <f>-(APC_Rate!AD34/APC_Rate!AC34-1)</f>
        <v>2.9508734540991233E-2</v>
      </c>
      <c r="AH34" s="14">
        <f>-(APC_Rate!AE34/APC_Rate!AD34-1)</f>
        <v>3.0185933753725469E-2</v>
      </c>
    </row>
    <row r="35" spans="15:34">
      <c r="O35" s="1">
        <v>31</v>
      </c>
      <c r="P35" s="17">
        <f>-(실제값_Rate!W35/실제값_Rate!V35-1)</f>
        <v>-0.15045842391773001</v>
      </c>
      <c r="Q35" s="17">
        <f>-(실제값_Rate!X35/실제값_Rate!W35-1)</f>
        <v>9.3937166131830008E-3</v>
      </c>
      <c r="R35" s="17">
        <f>-(실제값_Rate!Y35/실제값_Rate!X35-1)</f>
        <v>2.0449346869586216E-2</v>
      </c>
      <c r="S35" s="17">
        <f>-(실제값_Rate!Z35/실제값_Rate!Y35-1)</f>
        <v>-2.8923609978623643E-2</v>
      </c>
      <c r="T35" s="17">
        <f>-(실제값_Rate!AA35/실제값_Rate!Z35-1)</f>
        <v>-0.11191778861202684</v>
      </c>
      <c r="U35" s="17">
        <f>-(실제값_Rate!AB35/실제값_Rate!AA35-1)</f>
        <v>-8.6620829123920329E-2</v>
      </c>
      <c r="V35" s="17">
        <f>-(실제값_Rate!AC35/실제값_Rate!AB35-1)</f>
        <v>4.3778173930314801E-2</v>
      </c>
      <c r="W35" s="17">
        <f>-(실제값_Rate!AD35/실제값_Rate!AC35-1)</f>
        <v>7.8995643678918648E-2</v>
      </c>
      <c r="Y35" s="1">
        <v>31</v>
      </c>
      <c r="Z35" s="14">
        <f>-(APC_Rate!W35/APC_Rate!V35-1)</f>
        <v>4.1421573652932531E-2</v>
      </c>
      <c r="AA35" s="14">
        <f>-(APC_Rate!X35/APC_Rate!W35-1)</f>
        <v>2.5496771888739889E-2</v>
      </c>
      <c r="AB35" s="14">
        <f>-(APC_Rate!Y35/APC_Rate!X35-1)</f>
        <v>1.8419355087775147E-2</v>
      </c>
      <c r="AC35" s="14">
        <f>-(APC_Rate!Z35/APC_Rate!Y35-1)</f>
        <v>-6.9591973946714347E-4</v>
      </c>
      <c r="AD35" s="14">
        <f>-(APC_Rate!AA35/APC_Rate!Z35-1)</f>
        <v>2.9193206393796189E-2</v>
      </c>
      <c r="AE35" s="14">
        <f>-(APC_Rate!AB35/APC_Rate!AA35-1)</f>
        <v>2.7581278005192278E-2</v>
      </c>
      <c r="AF35" s="14">
        <f>-(APC_Rate!AC35/APC_Rate!AB35-1)</f>
        <v>6.1099565236898412E-2</v>
      </c>
      <c r="AG35" s="14">
        <f>-(APC_Rate!AD35/APC_Rate!AC35-1)</f>
        <v>2.8216398883877059E-2</v>
      </c>
      <c r="AH35" s="14">
        <f>-(APC_Rate!AE35/APC_Rate!AD35-1)</f>
        <v>3.1302384405708317E-2</v>
      </c>
    </row>
    <row r="36" spans="15:34">
      <c r="O36" s="1">
        <v>32</v>
      </c>
      <c r="P36" s="17">
        <f>-(실제값_Rate!W36/실제값_Rate!V36-1)</f>
        <v>-7.5191030840765283E-2</v>
      </c>
      <c r="Q36" s="17">
        <f>-(실제값_Rate!X36/실제값_Rate!W36-1)</f>
        <v>-1.4545149583251815E-2</v>
      </c>
      <c r="R36" s="17">
        <f>-(실제값_Rate!Y36/실제값_Rate!X36-1)</f>
        <v>-5.9353172851055458E-3</v>
      </c>
      <c r="S36" s="17">
        <f>-(실제값_Rate!Z36/실제값_Rate!Y36-1)</f>
        <v>3.0829790884718156E-2</v>
      </c>
      <c r="T36" s="17">
        <f>-(실제값_Rate!AA36/실제값_Rate!Z36-1)</f>
        <v>-0.20249546154198317</v>
      </c>
      <c r="U36" s="17">
        <f>-(실제값_Rate!AB36/실제값_Rate!AA36-1)</f>
        <v>-5.5644302795515577E-2</v>
      </c>
      <c r="V36" s="17">
        <f>-(실제값_Rate!AC36/실제값_Rate!AB36-1)</f>
        <v>6.1188002981416689E-2</v>
      </c>
      <c r="W36" s="17">
        <f>-(실제값_Rate!AD36/실제값_Rate!AC36-1)</f>
        <v>6.0444803917266809E-2</v>
      </c>
      <c r="Y36" s="1">
        <v>32</v>
      </c>
      <c r="Z36" s="14">
        <f>-(APC_Rate!W36/APC_Rate!V36-1)</f>
        <v>0.10767225440090367</v>
      </c>
      <c r="AA36" s="14">
        <f>-(APC_Rate!X36/APC_Rate!W36-1)</f>
        <v>-3.1379926550744841E-2</v>
      </c>
      <c r="AB36" s="14">
        <f>-(APC_Rate!Y36/APC_Rate!X36-1)</f>
        <v>2.7370897985691478E-2</v>
      </c>
      <c r="AC36" s="14">
        <f>-(APC_Rate!Z36/APC_Rate!Y36-1)</f>
        <v>2.3566504769924945E-2</v>
      </c>
      <c r="AD36" s="14">
        <f>-(APC_Rate!AA36/APC_Rate!Z36-1)</f>
        <v>-3.2542368817967127E-3</v>
      </c>
      <c r="AE36" s="14">
        <f>-(APC_Rate!AB36/APC_Rate!AA36-1)</f>
        <v>2.5435248915523401E-2</v>
      </c>
      <c r="AF36" s="14">
        <f>-(APC_Rate!AC36/APC_Rate!AB36-1)</f>
        <v>3.1786118869779223E-2</v>
      </c>
      <c r="AG36" s="14">
        <f>-(APC_Rate!AD36/APC_Rate!AC36-1)</f>
        <v>5.9245897501322364E-2</v>
      </c>
      <c r="AH36" s="14">
        <f>-(APC_Rate!AE36/APC_Rate!AD36-1)</f>
        <v>3.0012437227254107E-2</v>
      </c>
    </row>
    <row r="37" spans="15:34">
      <c r="O37" s="1">
        <v>33</v>
      </c>
      <c r="P37" s="17">
        <f>-(실제값_Rate!W37/실제값_Rate!V37-1)</f>
        <v>-4.2182735231176771E-2</v>
      </c>
      <c r="Q37" s="17">
        <f>-(실제값_Rate!X37/실제값_Rate!W37-1)</f>
        <v>-7.4446982762487623E-2</v>
      </c>
      <c r="R37" s="17">
        <f>-(실제값_Rate!Y37/실제값_Rate!X37-1)</f>
        <v>2.2343851943327664E-2</v>
      </c>
      <c r="S37" s="17">
        <f>-(실제값_Rate!Z37/실제값_Rate!Y37-1)</f>
        <v>-5.0892658927587986E-2</v>
      </c>
      <c r="T37" s="17">
        <f>-(실제값_Rate!AA37/실제값_Rate!Z37-1)</f>
        <v>-0.11777235767254557</v>
      </c>
      <c r="U37" s="17">
        <f>-(실제값_Rate!AB37/실제값_Rate!AA37-1)</f>
        <v>-7.9127448339088913E-2</v>
      </c>
      <c r="V37" s="17">
        <f>-(실제값_Rate!AC37/실제값_Rate!AB37-1)</f>
        <v>4.6424217297431181E-2</v>
      </c>
      <c r="W37" s="17">
        <f>-(실제값_Rate!AD37/실제값_Rate!AC37-1)</f>
        <v>6.4908955752727926E-2</v>
      </c>
      <c r="Y37" s="1">
        <v>33</v>
      </c>
      <c r="Z37" s="14">
        <f>-(APC_Rate!W37/APC_Rate!V37-1)</f>
        <v>8.7250267021934724E-2</v>
      </c>
      <c r="AA37" s="14">
        <f>-(APC_Rate!X37/APC_Rate!W37-1)</f>
        <v>4.7443241768053701E-3</v>
      </c>
      <c r="AB37" s="14">
        <f>-(APC_Rate!Y37/APC_Rate!X37-1)</f>
        <v>-2.9396417435061828E-2</v>
      </c>
      <c r="AC37" s="14">
        <f>-(APC_Rate!Z37/APC_Rate!Y37-1)</f>
        <v>3.2471108140844418E-2</v>
      </c>
      <c r="AD37" s="14">
        <f>-(APC_Rate!AA37/APC_Rate!Z37-1)</f>
        <v>2.1070215437754669E-2</v>
      </c>
      <c r="AE37" s="14">
        <f>-(APC_Rate!AB37/APC_Rate!AA37-1)</f>
        <v>-7.1377972224651032E-3</v>
      </c>
      <c r="AF37" s="14">
        <f>-(APC_Rate!AC37/APC_Rate!AB37-1)</f>
        <v>2.9649369435684192E-2</v>
      </c>
      <c r="AG37" s="14">
        <f>-(APC_Rate!AD37/APC_Rate!AC37-1)</f>
        <v>2.9874577702968863E-2</v>
      </c>
      <c r="AH37" s="14">
        <f>-(APC_Rate!AE37/APC_Rate!AD37-1)</f>
        <v>6.0984587511974664E-2</v>
      </c>
    </row>
    <row r="38" spans="15:34">
      <c r="O38" s="1">
        <v>34</v>
      </c>
      <c r="P38" s="17">
        <f>-(실제값_Rate!W38/실제값_Rate!V38-1)</f>
        <v>-9.3307006209700116E-2</v>
      </c>
      <c r="Q38" s="17">
        <f>-(실제값_Rate!X38/실제값_Rate!W38-1)</f>
        <v>-3.6378686231298474E-2</v>
      </c>
      <c r="R38" s="17">
        <f>-(실제값_Rate!Y38/실제값_Rate!X38-1)</f>
        <v>4.2268662588157091E-2</v>
      </c>
      <c r="S38" s="17">
        <f>-(실제값_Rate!Z38/실제값_Rate!Y38-1)</f>
        <v>-5.1751560486477111E-3</v>
      </c>
      <c r="T38" s="17">
        <f>-(실제값_Rate!AA38/실제값_Rate!Z38-1)</f>
        <v>-0.14805671963205724</v>
      </c>
      <c r="U38" s="17">
        <f>-(실제값_Rate!AB38/실제값_Rate!AA38-1)</f>
        <v>-0.10721582488724279</v>
      </c>
      <c r="V38" s="17">
        <f>-(실제값_Rate!AC38/실제값_Rate!AB38-1)</f>
        <v>3.3127628949082943E-2</v>
      </c>
      <c r="W38" s="17">
        <f>-(실제값_Rate!AD38/실제값_Rate!AC38-1)</f>
        <v>4.4851500184018067E-2</v>
      </c>
      <c r="Y38" s="1">
        <v>34</v>
      </c>
      <c r="Z38" s="14">
        <f>-(APC_Rate!W38/APC_Rate!V38-1)</f>
        <v>3.9590941455008855E-2</v>
      </c>
      <c r="AA38" s="14">
        <f>-(APC_Rate!X38/APC_Rate!W38-1)</f>
        <v>9.4420073901247958E-3</v>
      </c>
      <c r="AB38" s="14">
        <f>-(APC_Rate!Y38/APC_Rate!X38-1)</f>
        <v>6.6583605610812668E-3</v>
      </c>
      <c r="AC38" s="14">
        <f>-(APC_Rate!Z38/APC_Rate!Y38-1)</f>
        <v>-2.3998534469185095E-2</v>
      </c>
      <c r="AD38" s="14">
        <f>-(APC_Rate!AA38/APC_Rate!Z38-1)</f>
        <v>2.9997583765541402E-2</v>
      </c>
      <c r="AE38" s="14">
        <f>-(APC_Rate!AB38/APC_Rate!AA38-1)</f>
        <v>1.7280814159530089E-2</v>
      </c>
      <c r="AF38" s="14">
        <f>-(APC_Rate!AC38/APC_Rate!AB38-1)</f>
        <v>-2.7828274237082784E-3</v>
      </c>
      <c r="AG38" s="14">
        <f>-(APC_Rate!AD38/APC_Rate!AC38-1)</f>
        <v>2.7733609692185635E-2</v>
      </c>
      <c r="AH38" s="14">
        <f>-(APC_Rate!AE38/APC_Rate!AD38-1)</f>
        <v>3.1667551420911488E-2</v>
      </c>
    </row>
    <row r="39" spans="15:34">
      <c r="O39" s="1">
        <v>35</v>
      </c>
      <c r="P39" s="17">
        <f>-(실제값_Rate!W39/실제값_Rate!V39-1)</f>
        <v>-9.5505569873950202E-2</v>
      </c>
      <c r="Q39" s="17">
        <f>-(실제값_Rate!X39/실제값_Rate!W39-1)</f>
        <v>-2.7716161872939793E-2</v>
      </c>
      <c r="R39" s="17">
        <f>-(실제값_Rate!Y39/실제값_Rate!X39-1)</f>
        <v>2.8534506170324603E-3</v>
      </c>
      <c r="S39" s="17">
        <f>-(실제값_Rate!Z39/실제값_Rate!Y39-1)</f>
        <v>1.9735683538495641E-2</v>
      </c>
      <c r="T39" s="17">
        <f>-(실제값_Rate!AA39/실제값_Rate!Z39-1)</f>
        <v>-0.1612248528589193</v>
      </c>
      <c r="U39" s="17">
        <f>-(실제값_Rate!AB39/실제값_Rate!AA39-1)</f>
        <v>-7.9028529888283794E-2</v>
      </c>
      <c r="V39" s="17">
        <f>-(실제값_Rate!AC39/실제값_Rate!AB39-1)</f>
        <v>7.5291852883690891E-2</v>
      </c>
      <c r="W39" s="17">
        <f>-(실제값_Rate!AD39/실제값_Rate!AC39-1)</f>
        <v>2.4243889366843963E-3</v>
      </c>
      <c r="Y39" s="1">
        <v>35</v>
      </c>
      <c r="Z39" s="14">
        <f>-(APC_Rate!W39/APC_Rate!V39-1)</f>
        <v>1.8866554822095982E-2</v>
      </c>
      <c r="AA39" s="14">
        <f>-(APC_Rate!X39/APC_Rate!W39-1)</f>
        <v>-5.8090064628426585E-3</v>
      </c>
      <c r="AB39" s="14">
        <f>-(APC_Rate!Y39/APC_Rate!X39-1)</f>
        <v>1.134700937569233E-2</v>
      </c>
      <c r="AC39" s="14">
        <f>-(APC_Rate!Z39/APC_Rate!Y39-1)</f>
        <v>1.1867181792638459E-2</v>
      </c>
      <c r="AD39" s="14">
        <f>-(APC_Rate!AA39/APC_Rate!Z39-1)</f>
        <v>-2.6616425631502905E-2</v>
      </c>
      <c r="AE39" s="14">
        <f>-(APC_Rate!AB39/APC_Rate!AA39-1)</f>
        <v>2.6242740002561105E-2</v>
      </c>
      <c r="AF39" s="14">
        <f>-(APC_Rate!AC39/APC_Rate!AB39-1)</f>
        <v>2.153019531352407E-2</v>
      </c>
      <c r="AG39" s="14">
        <f>-(APC_Rate!AD39/APC_Rate!AC39-1)</f>
        <v>-4.7626179362694199E-3</v>
      </c>
      <c r="AH39" s="14">
        <f>-(APC_Rate!AE39/APC_Rate!AD39-1)</f>
        <v>2.9530540320530041E-2</v>
      </c>
    </row>
    <row r="40" spans="15:34">
      <c r="O40" s="1">
        <v>36</v>
      </c>
      <c r="P40" s="17">
        <f>-(실제값_Rate!W40/실제값_Rate!V40-1)</f>
        <v>-5.0953759109453989E-2</v>
      </c>
      <c r="Q40" s="17">
        <f>-(실제값_Rate!X40/실제값_Rate!W40-1)</f>
        <v>2.4352629100988565E-2</v>
      </c>
      <c r="R40" s="17">
        <f>-(실제값_Rate!Y40/실제값_Rate!X40-1)</f>
        <v>-1.8588390971172597E-2</v>
      </c>
      <c r="S40" s="17">
        <f>-(실제값_Rate!Z40/실제값_Rate!Y40-1)</f>
        <v>2.1144840184697644E-2</v>
      </c>
      <c r="T40" s="17">
        <f>-(실제값_Rate!AA40/실제값_Rate!Z40-1)</f>
        <v>-0.15018106880621929</v>
      </c>
      <c r="U40" s="17">
        <f>-(실제값_Rate!AB40/실제값_Rate!AA40-1)</f>
        <v>-9.3729024808279826E-2</v>
      </c>
      <c r="V40" s="17">
        <f>-(실제값_Rate!AC40/실제값_Rate!AB40-1)</f>
        <v>4.5289419201625991E-2</v>
      </c>
      <c r="W40" s="17">
        <f>-(실제값_Rate!AD40/실제값_Rate!AC40-1)</f>
        <v>0.10642848736811805</v>
      </c>
      <c r="Y40" s="1">
        <v>36</v>
      </c>
      <c r="Z40" s="14">
        <f>-(APC_Rate!W40/APC_Rate!V40-1)</f>
        <v>6.0430871823820342E-2</v>
      </c>
      <c r="AA40" s="14">
        <f>-(APC_Rate!X40/APC_Rate!W40-1)</f>
        <v>6.5402677738887194E-3</v>
      </c>
      <c r="AB40" s="14">
        <f>-(APC_Rate!Y40/APC_Rate!X40-1)</f>
        <v>-3.8746743301345532E-3</v>
      </c>
      <c r="AC40" s="14">
        <f>-(APC_Rate!Z40/APC_Rate!Y40-1)</f>
        <v>1.6531244571059367E-2</v>
      </c>
      <c r="AD40" s="14">
        <f>-(APC_Rate!AA40/APC_Rate!Z40-1)</f>
        <v>9.3409826967383314E-3</v>
      </c>
      <c r="AE40" s="14">
        <f>-(APC_Rate!AB40/APC_Rate!AA40-1)</f>
        <v>-3.0590420147639685E-2</v>
      </c>
      <c r="AF40" s="14">
        <f>-(APC_Rate!AC40/APC_Rate!AB40-1)</f>
        <v>3.0453368846306228E-2</v>
      </c>
      <c r="AG40" s="14">
        <f>-(APC_Rate!AD40/APC_Rate!AC40-1)</f>
        <v>1.9598405913891503E-2</v>
      </c>
      <c r="AH40" s="14">
        <f>-(APC_Rate!AE40/APC_Rate!AD40-1)</f>
        <v>-2.9056281849184629E-3</v>
      </c>
    </row>
    <row r="41" spans="15:34">
      <c r="O41" s="1">
        <v>37</v>
      </c>
      <c r="P41" s="17">
        <f>-(실제값_Rate!W41/실제값_Rate!V41-1)</f>
        <v>-8.9813362498123661E-2</v>
      </c>
      <c r="Q41" s="17">
        <f>-(실제값_Rate!X41/실제값_Rate!W41-1)</f>
        <v>-4.3830911139044471E-2</v>
      </c>
      <c r="R41" s="17">
        <f>-(실제값_Rate!Y41/실제값_Rate!X41-1)</f>
        <v>5.1253903913314303E-2</v>
      </c>
      <c r="S41" s="17">
        <f>-(실제값_Rate!Z41/실제값_Rate!Y41-1)</f>
        <v>-1.7781866088727005E-2</v>
      </c>
      <c r="T41" s="17">
        <f>-(실제값_Rate!AA41/실제값_Rate!Z41-1)</f>
        <v>-0.17895365945358077</v>
      </c>
      <c r="U41" s="17">
        <f>-(실제값_Rate!AB41/실제값_Rate!AA41-1)</f>
        <v>-3.4711630934581184E-2</v>
      </c>
      <c r="V41" s="17">
        <f>-(실제값_Rate!AC41/실제값_Rate!AB41-1)</f>
        <v>2.6822310598057619E-2</v>
      </c>
      <c r="W41" s="17">
        <f>-(실제값_Rate!AD41/실제값_Rate!AC41-1)</f>
        <v>4.5778846807979501E-2</v>
      </c>
      <c r="Y41" s="1">
        <v>37</v>
      </c>
      <c r="Z41" s="14">
        <f>-(APC_Rate!W41/APC_Rate!V41-1)</f>
        <v>-2.0010050963130688E-2</v>
      </c>
      <c r="AA41" s="14">
        <f>-(APC_Rate!X41/APC_Rate!W41-1)</f>
        <v>-2.8496492427949605E-3</v>
      </c>
      <c r="AB41" s="14">
        <f>-(APC_Rate!Y41/APC_Rate!X41-1)</f>
        <v>8.4508502704040422E-3</v>
      </c>
      <c r="AC41" s="14">
        <f>-(APC_Rate!Z41/APC_Rate!Y41-1)</f>
        <v>1.3893793547817834E-3</v>
      </c>
      <c r="AD41" s="14">
        <f>-(APC_Rate!AA41/APC_Rate!Z41-1)</f>
        <v>1.4016969328877082E-2</v>
      </c>
      <c r="AE41" s="14">
        <f>-(APC_Rate!AB41/APC_Rate!AA41-1)</f>
        <v>5.506177988925165E-3</v>
      </c>
      <c r="AF41" s="14">
        <f>-(APC_Rate!AC41/APC_Rate!AB41-1)</f>
        <v>-2.6134038739840104E-2</v>
      </c>
      <c r="AG41" s="14">
        <f>-(APC_Rate!AD41/APC_Rate!AC41-1)</f>
        <v>2.8539196435936387E-2</v>
      </c>
      <c r="AH41" s="14">
        <f>-(APC_Rate!AE41/APC_Rate!AD41-1)</f>
        <v>2.1410371924497129E-2</v>
      </c>
    </row>
    <row r="42" spans="15:34">
      <c r="O42" s="1">
        <v>38</v>
      </c>
      <c r="P42" s="17">
        <f>-(실제값_Rate!W42/실제값_Rate!V42-1)</f>
        <v>-6.9164916156539524E-2</v>
      </c>
      <c r="Q42" s="17">
        <f>-(실제값_Rate!X42/실제값_Rate!W42-1)</f>
        <v>4.7741294533889977E-2</v>
      </c>
      <c r="R42" s="17">
        <f>-(실제값_Rate!Y42/실제값_Rate!X42-1)</f>
        <v>-3.2424395611010182E-2</v>
      </c>
      <c r="S42" s="17">
        <f>-(실제값_Rate!Z42/실제값_Rate!Y42-1)</f>
        <v>-4.3381035416302449E-2</v>
      </c>
      <c r="T42" s="17">
        <f>-(실제값_Rate!AA42/실제값_Rate!Z42-1)</f>
        <v>-8.6038452914350527E-2</v>
      </c>
      <c r="U42" s="17">
        <f>-(실제값_Rate!AB42/실제값_Rate!AA42-1)</f>
        <v>-8.3631499390878217E-2</v>
      </c>
      <c r="V42" s="17">
        <f>-(실제값_Rate!AC42/실제값_Rate!AB42-1)</f>
        <v>2.5841468274101276E-2</v>
      </c>
      <c r="W42" s="17">
        <f>-(실제값_Rate!AD42/실제값_Rate!AC42-1)</f>
        <v>3.5433152400603074E-2</v>
      </c>
      <c r="Y42" s="1">
        <v>38</v>
      </c>
      <c r="Z42" s="14">
        <f>-(APC_Rate!W42/APC_Rate!V42-1)</f>
        <v>2.8146526664546423E-2</v>
      </c>
      <c r="AA42" s="14">
        <f>-(APC_Rate!X42/APC_Rate!W42-1)</f>
        <v>-4.0919732098776196E-2</v>
      </c>
      <c r="AB42" s="14">
        <f>-(APC_Rate!Y42/APC_Rate!X42-1)</f>
        <v>-9.2100842894637935E-4</v>
      </c>
      <c r="AC42" s="14">
        <f>-(APC_Rate!Z42/APC_Rate!Y42-1)</f>
        <v>1.3650272159300036E-2</v>
      </c>
      <c r="AD42" s="14">
        <f>-(APC_Rate!AA42/APC_Rate!Z42-1)</f>
        <v>-1.1636066411742085E-3</v>
      </c>
      <c r="AE42" s="14">
        <f>-(APC_Rate!AB42/APC_Rate!AA42-1)</f>
        <v>1.020026519374595E-2</v>
      </c>
      <c r="AF42" s="14">
        <f>-(APC_Rate!AC42/APC_Rate!AB42-1)</f>
        <v>9.8064739085678143E-3</v>
      </c>
      <c r="AG42" s="14">
        <f>-(APC_Rate!AD42/APC_Rate!AC42-1)</f>
        <v>-2.8159931464529109E-2</v>
      </c>
      <c r="AH42" s="14">
        <f>-(APC_Rate!AE42/APC_Rate!AD42-1)</f>
        <v>3.0334638188899365E-2</v>
      </c>
    </row>
    <row r="43" spans="15:34">
      <c r="O43" s="1">
        <v>39</v>
      </c>
      <c r="P43" s="17">
        <f>-(실제값_Rate!W43/실제값_Rate!V43-1)</f>
        <v>-0.13266744310296774</v>
      </c>
      <c r="Q43" s="17">
        <f>-(실제값_Rate!X43/실제값_Rate!W43-1)</f>
        <v>-2.7480146089667201E-2</v>
      </c>
      <c r="R43" s="17">
        <f>-(실제값_Rate!Y43/실제값_Rate!X43-1)</f>
        <v>-3.0657601320535299E-2</v>
      </c>
      <c r="S43" s="17">
        <f>-(실제값_Rate!Z43/실제값_Rate!Y43-1)</f>
        <v>-1.9120150447347051E-2</v>
      </c>
      <c r="T43" s="17">
        <f>-(실제값_Rate!AA43/실제값_Rate!Z43-1)</f>
        <v>-5.9007031179934222E-2</v>
      </c>
      <c r="U43" s="17">
        <f>-(실제값_Rate!AB43/실제값_Rate!AA43-1)</f>
        <v>-8.3574454110230789E-2</v>
      </c>
      <c r="V43" s="17">
        <f>-(실제값_Rate!AC43/실제값_Rate!AB43-1)</f>
        <v>1.7041525721853246E-2</v>
      </c>
      <c r="W43" s="17">
        <f>-(실제값_Rate!AD43/실제값_Rate!AC43-1)</f>
        <v>8.8198147401834737E-2</v>
      </c>
      <c r="Y43" s="1">
        <v>39</v>
      </c>
      <c r="Z43" s="14">
        <f>-(APC_Rate!W43/APC_Rate!V43-1)</f>
        <v>-7.0329454997275942E-2</v>
      </c>
      <c r="AA43" s="14">
        <f>-(APC_Rate!X43/APC_Rate!W43-1)</f>
        <v>-1.7050045924356105E-3</v>
      </c>
      <c r="AB43" s="14">
        <f>-(APC_Rate!Y43/APC_Rate!X43-1)</f>
        <v>-3.8917876406063812E-2</v>
      </c>
      <c r="AC43" s="14">
        <f>-(APC_Rate!Z43/APC_Rate!Y43-1)</f>
        <v>4.3275570120054896E-3</v>
      </c>
      <c r="AD43" s="14">
        <f>-(APC_Rate!AA43/APC_Rate!Z43-1)</f>
        <v>1.112863160166977E-2</v>
      </c>
      <c r="AE43" s="14">
        <f>-(APC_Rate!AB43/APC_Rate!AA43-1)</f>
        <v>-5.0390742288879409E-3</v>
      </c>
      <c r="AF43" s="14">
        <f>-(APC_Rate!AC43/APC_Rate!AB43-1)</f>
        <v>1.4480263386440928E-2</v>
      </c>
      <c r="AG43" s="14">
        <f>-(APC_Rate!AD43/APC_Rate!AC43-1)</f>
        <v>7.8515384081321304E-3</v>
      </c>
      <c r="AH43" s="14">
        <f>-(APC_Rate!AE43/APC_Rate!AD43-1)</f>
        <v>-2.6259699089839161E-2</v>
      </c>
    </row>
    <row r="44" spans="15:34">
      <c r="O44" s="1">
        <v>40</v>
      </c>
      <c r="P44" s="17">
        <f>-(실제값_Rate!W44/실제값_Rate!V44-1)</f>
        <v>-5.1059019694669416E-2</v>
      </c>
      <c r="Q44" s="17">
        <f>-(실제값_Rate!X44/실제값_Rate!W44-1)</f>
        <v>-5.5998393850663408E-2</v>
      </c>
      <c r="R44" s="17">
        <f>-(실제값_Rate!Y44/실제값_Rate!X44-1)</f>
        <v>3.0864503813225586E-2</v>
      </c>
      <c r="S44" s="17">
        <f>-(실제값_Rate!Z44/실제값_Rate!Y44-1)</f>
        <v>-3.6133712953598351E-2</v>
      </c>
      <c r="T44" s="17">
        <f>-(실제값_Rate!AA44/실제값_Rate!Z44-1)</f>
        <v>-0.11476532814082141</v>
      </c>
      <c r="U44" s="17">
        <f>-(실제값_Rate!AB44/실제값_Rate!AA44-1)</f>
        <v>-6.2646228350571986E-2</v>
      </c>
      <c r="V44" s="17">
        <f>-(실제값_Rate!AC44/실제값_Rate!AB44-1)</f>
        <v>5.8766178689320103E-3</v>
      </c>
      <c r="W44" s="17">
        <f>-(실제값_Rate!AD44/실제값_Rate!AC44-1)</f>
        <v>2.8088842437486883E-2</v>
      </c>
      <c r="Y44" s="1">
        <v>40</v>
      </c>
      <c r="Z44" s="14">
        <f>-(APC_Rate!W44/APC_Rate!V44-1)</f>
        <v>1.0326325886700127E-2</v>
      </c>
      <c r="AA44" s="14">
        <f>-(APC_Rate!X44/APC_Rate!W44-1)</f>
        <v>-5.0032153382316258E-2</v>
      </c>
      <c r="AB44" s="14">
        <f>-(APC_Rate!Y44/APC_Rate!X44-1)</f>
        <v>2.2143488606596318E-4</v>
      </c>
      <c r="AC44" s="14">
        <f>-(APC_Rate!Z44/APC_Rate!Y44-1)</f>
        <v>-3.3470065423807593E-2</v>
      </c>
      <c r="AD44" s="14">
        <f>-(APC_Rate!AA44/APC_Rate!Z44-1)</f>
        <v>1.7820825788659178E-3</v>
      </c>
      <c r="AE44" s="14">
        <f>-(APC_Rate!AB44/APC_Rate!AA44-1)</f>
        <v>7.3007468171840673E-3</v>
      </c>
      <c r="AF44" s="14">
        <f>-(APC_Rate!AC44/APC_Rate!AB44-1)</f>
        <v>-6.9317952917424819E-4</v>
      </c>
      <c r="AG44" s="14">
        <f>-(APC_Rate!AD44/APC_Rate!AC44-1)</f>
        <v>1.2534555331682462E-2</v>
      </c>
      <c r="AH44" s="14">
        <f>-(APC_Rate!AE44/APC_Rate!AD44-1)</f>
        <v>9.685214832895972E-3</v>
      </c>
    </row>
    <row r="45" spans="15:34">
      <c r="O45" s="1">
        <v>41</v>
      </c>
      <c r="P45" s="17">
        <f>-(실제값_Rate!W45/실제값_Rate!V45-1)</f>
        <v>-2.9897713113573587E-3</v>
      </c>
      <c r="Q45" s="17">
        <f>-(실제값_Rate!X45/실제값_Rate!W45-1)</f>
        <v>-3.1150498032924245E-2</v>
      </c>
      <c r="R45" s="17">
        <f>-(실제값_Rate!Y45/실제값_Rate!X45-1)</f>
        <v>-9.1105428238438257E-3</v>
      </c>
      <c r="S45" s="17">
        <f>-(실제값_Rate!Z45/실제값_Rate!Y45-1)</f>
        <v>-8.0064852407484288E-3</v>
      </c>
      <c r="T45" s="17">
        <f>-(실제값_Rate!AA45/실제값_Rate!Z45-1)</f>
        <v>-0.17944491982191124</v>
      </c>
      <c r="U45" s="17">
        <f>-(실제값_Rate!AB45/실제값_Rate!AA45-1)</f>
        <v>-3.3413282117202403E-2</v>
      </c>
      <c r="V45" s="17">
        <f>-(실제값_Rate!AC45/실제값_Rate!AB45-1)</f>
        <v>2.3178902219574749E-2</v>
      </c>
      <c r="W45" s="17">
        <f>-(실제값_Rate!AD45/실제값_Rate!AC45-1)</f>
        <v>3.8046203698465897E-2</v>
      </c>
      <c r="Y45" s="1">
        <v>41</v>
      </c>
      <c r="Z45" s="14">
        <f>-(APC_Rate!W45/APC_Rate!V45-1)</f>
        <v>8.038337478659674E-3</v>
      </c>
      <c r="AA45" s="14">
        <f>-(APC_Rate!X45/APC_Rate!W45-1)</f>
        <v>3.4378823659789726E-3</v>
      </c>
      <c r="AB45" s="14">
        <f>-(APC_Rate!Y45/APC_Rate!X45-1)</f>
        <v>-4.8012773041101742E-2</v>
      </c>
      <c r="AC45" s="14">
        <f>-(APC_Rate!Z45/APC_Rate!Y45-1)</f>
        <v>5.4640096559719353E-3</v>
      </c>
      <c r="AD45" s="14">
        <f>-(APC_Rate!AA45/APC_Rate!Z45-1)</f>
        <v>-3.6112170914903485E-2</v>
      </c>
      <c r="AE45" s="14">
        <f>-(APC_Rate!AB45/APC_Rate!AA45-1)</f>
        <v>-2.0819823539528493E-3</v>
      </c>
      <c r="AF45" s="14">
        <f>-(APC_Rate!AC45/APC_Rate!AB45-1)</f>
        <v>1.1593282832390361E-2</v>
      </c>
      <c r="AG45" s="14">
        <f>-(APC_Rate!AD45/APC_Rate!AC45-1)</f>
        <v>-2.6688444574416437E-3</v>
      </c>
      <c r="AH45" s="14">
        <f>-(APC_Rate!AE45/APC_Rate!AD45-1)</f>
        <v>1.435957666291876E-2</v>
      </c>
    </row>
    <row r="46" spans="15:34">
      <c r="O46" s="1">
        <v>42</v>
      </c>
      <c r="P46" s="17">
        <f>-(실제값_Rate!W46/실제값_Rate!V46-1)</f>
        <v>-1.6920800476566633E-2</v>
      </c>
      <c r="Q46" s="17">
        <f>-(실제값_Rate!X46/실제값_Rate!W46-1)</f>
        <v>-3.7038151217687831E-2</v>
      </c>
      <c r="R46" s="17">
        <f>-(실제값_Rate!Y46/실제값_Rate!X46-1)</f>
        <v>5.5092415937290529E-2</v>
      </c>
      <c r="S46" s="17">
        <f>-(실제값_Rate!Z46/실제값_Rate!Y46-1)</f>
        <v>-1.0932406332092359E-2</v>
      </c>
      <c r="T46" s="17">
        <f>-(실제값_Rate!AA46/실제값_Rate!Z46-1)</f>
        <v>-0.11734854825480778</v>
      </c>
      <c r="U46" s="17">
        <f>-(실제값_Rate!AB46/실제값_Rate!AA46-1)</f>
        <v>-0.14730072066278677</v>
      </c>
      <c r="V46" s="17">
        <f>-(실제값_Rate!AC46/실제값_Rate!AB46-1)</f>
        <v>4.4486895934848336E-2</v>
      </c>
      <c r="W46" s="17">
        <f>-(실제값_Rate!AD46/실제값_Rate!AC46-1)</f>
        <v>4.6217321757982766E-2</v>
      </c>
      <c r="Y46" s="1">
        <v>42</v>
      </c>
      <c r="Z46" s="14">
        <f>-(APC_Rate!W46/APC_Rate!V46-1)</f>
        <v>3.1942029221140089E-2</v>
      </c>
      <c r="AA46" s="14">
        <f>-(APC_Rate!X46/APC_Rate!W46-1)</f>
        <v>-2.2047959186619392E-2</v>
      </c>
      <c r="AB46" s="14">
        <f>-(APC_Rate!Y46/APC_Rate!X46-1)</f>
        <v>5.354431247518221E-3</v>
      </c>
      <c r="AC46" s="14">
        <f>-(APC_Rate!Z46/APC_Rate!Y46-1)</f>
        <v>-4.2517270822711062E-2</v>
      </c>
      <c r="AD46" s="14">
        <f>-(APC_Rate!AA46/APC_Rate!Z46-1)</f>
        <v>2.9214406071990107E-3</v>
      </c>
      <c r="AE46" s="14">
        <f>-(APC_Rate!AB46/APC_Rate!AA46-1)</f>
        <v>-4.0122923112618558E-2</v>
      </c>
      <c r="AF46" s="14">
        <f>-(APC_Rate!AC46/APC_Rate!AB46-1)</f>
        <v>2.2511255693739018E-3</v>
      </c>
      <c r="AG46" s="14">
        <f>-(APC_Rate!AD46/APC_Rate!AC46-1)</f>
        <v>9.6418750223562499E-3</v>
      </c>
      <c r="AH46" s="14">
        <f>-(APC_Rate!AE46/APC_Rate!AD46-1)</f>
        <v>-8.1572439214605552E-4</v>
      </c>
    </row>
    <row r="47" spans="15:34">
      <c r="O47" s="1">
        <v>43</v>
      </c>
      <c r="P47" s="17">
        <f>-(실제값_Rate!W47/실제값_Rate!V47-1)</f>
        <v>-5.1414708207634607E-2</v>
      </c>
      <c r="Q47" s="17">
        <f>-(실제값_Rate!X47/실제값_Rate!W47-1)</f>
        <v>-1.4847142886438958E-2</v>
      </c>
      <c r="R47" s="17">
        <f>-(실제값_Rate!Y47/실제값_Rate!X47-1)</f>
        <v>1.3126555541137619E-2</v>
      </c>
      <c r="S47" s="17">
        <f>-(실제값_Rate!Z47/실제값_Rate!Y47-1)</f>
        <v>1.21885832377715E-2</v>
      </c>
      <c r="T47" s="17">
        <f>-(실제값_Rate!AA47/실제값_Rate!Z47-1)</f>
        <v>-0.13180112554731283</v>
      </c>
      <c r="U47" s="17">
        <f>-(실제값_Rate!AB47/실제값_Rate!AA47-1)</f>
        <v>-6.3900201141581237E-2</v>
      </c>
      <c r="V47" s="17">
        <f>-(실제값_Rate!AC47/실제값_Rate!AB47-1)</f>
        <v>4.5691487923690266E-3</v>
      </c>
      <c r="W47" s="17">
        <f>-(실제값_Rate!AD47/실제값_Rate!AC47-1)</f>
        <v>3.9830158297755602E-2</v>
      </c>
      <c r="Y47" s="1">
        <v>43</v>
      </c>
      <c r="Z47" s="14">
        <f>-(APC_Rate!W47/APC_Rate!V47-1)</f>
        <v>-2.209931161339429E-2</v>
      </c>
      <c r="AA47" s="14">
        <f>-(APC_Rate!X47/APC_Rate!W47-1)</f>
        <v>1.8069183727886795E-4</v>
      </c>
      <c r="AB47" s="14">
        <f>-(APC_Rate!Y47/APC_Rate!X47-1)</f>
        <v>-2.0082396941780045E-2</v>
      </c>
      <c r="AC47" s="14">
        <f>-(APC_Rate!Z47/APC_Rate!Y47-1)</f>
        <v>1.0570089940051819E-2</v>
      </c>
      <c r="AD47" s="14">
        <f>-(APC_Rate!AA47/APC_Rate!Z47-1)</f>
        <v>-4.5182505838178733E-2</v>
      </c>
      <c r="AE47" s="14">
        <f>-(APC_Rate!AB47/APC_Rate!AA47-1)</f>
        <v>-9.3821391249937491E-4</v>
      </c>
      <c r="AF47" s="14">
        <f>-(APC_Rate!AC47/APC_Rate!AB47-1)</f>
        <v>-3.5625322159064998E-2</v>
      </c>
      <c r="AG47" s="14">
        <f>-(APC_Rate!AD47/APC_Rate!AC47-1)</f>
        <v>2.8127357201890302E-4</v>
      </c>
      <c r="AH47" s="14">
        <f>-(APC_Rate!AE47/APC_Rate!AD47-1)</f>
        <v>1.1472242569302571E-2</v>
      </c>
    </row>
    <row r="48" spans="15:34">
      <c r="O48" s="1">
        <v>44</v>
      </c>
      <c r="P48" s="17">
        <f>-(실제값_Rate!W48/실제값_Rate!V48-1)</f>
        <v>1.963984005601016E-2</v>
      </c>
      <c r="Q48" s="17">
        <f>-(실제값_Rate!X48/실제값_Rate!W48-1)</f>
        <v>1.4263045585773404E-2</v>
      </c>
      <c r="R48" s="17">
        <f>-(실제값_Rate!Y48/실제값_Rate!X48-1)</f>
        <v>-3.9449565715214963E-3</v>
      </c>
      <c r="S48" s="17">
        <f>-(실제값_Rate!Z48/실제값_Rate!Y48-1)</f>
        <v>-1.3966487672527617E-3</v>
      </c>
      <c r="T48" s="17">
        <f>-(실제값_Rate!AA48/실제값_Rate!Z48-1)</f>
        <v>-0.11154656186873657</v>
      </c>
      <c r="U48" s="17">
        <f>-(실제값_Rate!AB48/실제값_Rate!AA48-1)</f>
        <v>-8.8233805756862349E-2</v>
      </c>
      <c r="V48" s="17">
        <f>-(실제값_Rate!AC48/실제값_Rate!AB48-1)</f>
        <v>4.3193512628772024E-2</v>
      </c>
      <c r="W48" s="17">
        <f>-(실제값_Rate!AD48/실제값_Rate!AC48-1)</f>
        <v>-2.0872223554132541E-2</v>
      </c>
      <c r="Y48" s="1">
        <v>44</v>
      </c>
      <c r="Z48" s="14">
        <f>-(APC_Rate!W48/APC_Rate!V48-1)</f>
        <v>4.390331276726156E-2</v>
      </c>
      <c r="AA48" s="14">
        <f>-(APC_Rate!X48/APC_Rate!W48-1)</f>
        <v>-2.1173812661331892E-2</v>
      </c>
      <c r="AB48" s="14">
        <f>-(APC_Rate!Y48/APC_Rate!X48-1)</f>
        <v>2.1035048189146366E-3</v>
      </c>
      <c r="AC48" s="14">
        <f>-(APC_Rate!Z48/APC_Rate!Y48-1)</f>
        <v>-1.473335423968547E-2</v>
      </c>
      <c r="AD48" s="14">
        <f>-(APC_Rate!AA48/APC_Rate!Z48-1)</f>
        <v>8.0405747795432303E-3</v>
      </c>
      <c r="AE48" s="14">
        <f>-(APC_Rate!AB48/APC_Rate!AA48-1)</f>
        <v>-4.9228368969589598E-2</v>
      </c>
      <c r="AF48" s="14">
        <f>-(APC_Rate!AC48/APC_Rate!AB48-1)</f>
        <v>3.3899482357531152E-3</v>
      </c>
      <c r="AG48" s="14">
        <f>-(APC_Rate!AD48/APC_Rate!AC48-1)</f>
        <v>-3.7669953490307106E-2</v>
      </c>
      <c r="AH48" s="14">
        <f>-(APC_Rate!AE48/APC_Rate!AD48-1)</f>
        <v>2.1289412659293294E-3</v>
      </c>
    </row>
    <row r="49" spans="15:34">
      <c r="O49" s="1">
        <v>45</v>
      </c>
      <c r="P49" s="17">
        <f>-(실제값_Rate!W49/실제값_Rate!V49-1)</f>
        <v>-1.5408446385125174E-2</v>
      </c>
      <c r="Q49" s="17">
        <f>-(실제값_Rate!X49/실제값_Rate!W49-1)</f>
        <v>5.8915471176812284E-2</v>
      </c>
      <c r="R49" s="17">
        <f>-(실제값_Rate!Y49/실제값_Rate!X49-1)</f>
        <v>-2.2719031048633598E-2</v>
      </c>
      <c r="S49" s="17">
        <f>-(실제값_Rate!Z49/실제값_Rate!Y49-1)</f>
        <v>1.3874794637527055E-2</v>
      </c>
      <c r="T49" s="17">
        <f>-(실제값_Rate!AA49/실제값_Rate!Z49-1)</f>
        <v>-0.12906995340039984</v>
      </c>
      <c r="U49" s="17">
        <f>-(실제값_Rate!AB49/실제값_Rate!AA49-1)</f>
        <v>-6.7614384145031625E-3</v>
      </c>
      <c r="V49" s="17">
        <f>-(실제값_Rate!AC49/실제값_Rate!AB49-1)</f>
        <v>8.9099331166742068E-5</v>
      </c>
      <c r="W49" s="17">
        <f>-(실제값_Rate!AD49/실제값_Rate!AC49-1)</f>
        <v>2.3322488332503166E-2</v>
      </c>
      <c r="Y49" s="1">
        <v>45</v>
      </c>
      <c r="Z49" s="14">
        <f>-(APC_Rate!W49/APC_Rate!V49-1)</f>
        <v>4.468512529506552E-2</v>
      </c>
      <c r="AA49" s="14">
        <f>-(APC_Rate!X49/APC_Rate!W49-1)</f>
        <v>1.5236293745343188E-2</v>
      </c>
      <c r="AB49" s="14">
        <f>-(APC_Rate!Y49/APC_Rate!X49-1)</f>
        <v>-1.9209931540545844E-2</v>
      </c>
      <c r="AC49" s="14">
        <f>-(APC_Rate!Z49/APC_Rate!Y49-1)</f>
        <v>7.3362105111227649E-3</v>
      </c>
      <c r="AD49" s="14">
        <f>-(APC_Rate!AA49/APC_Rate!Z49-1)</f>
        <v>-1.7327558616702543E-2</v>
      </c>
      <c r="AE49" s="14">
        <f>-(APC_Rate!AB49/APC_Rate!AA49-1)</f>
        <v>4.2007362404004045E-3</v>
      </c>
      <c r="AF49" s="14">
        <f>-(APC_Rate!AC49/APC_Rate!AB49-1)</f>
        <v>-4.4691395110135312E-2</v>
      </c>
      <c r="AG49" s="14">
        <f>-(APC_Rate!AD49/APC_Rate!AC49-1)</f>
        <v>1.4223446118668548E-3</v>
      </c>
      <c r="AH49" s="14">
        <f>-(APC_Rate!AE49/APC_Rate!AD49-1)</f>
        <v>-3.5752144811400877E-2</v>
      </c>
    </row>
    <row r="50" spans="15:34">
      <c r="O50" s="1">
        <v>46</v>
      </c>
      <c r="P50" s="17">
        <f>-(실제값_Rate!W50/실제값_Rate!V50-1)</f>
        <v>-7.0371926119323636E-3</v>
      </c>
      <c r="Q50" s="17">
        <f>-(실제값_Rate!X50/실제값_Rate!W50-1)</f>
        <v>2.0545089444676701E-2</v>
      </c>
      <c r="R50" s="17">
        <f>-(실제값_Rate!Y50/실제값_Rate!X50-1)</f>
        <v>1.9118177192773089E-2</v>
      </c>
      <c r="S50" s="17">
        <f>-(실제값_Rate!Z50/실제값_Rate!Y50-1)</f>
        <v>2.8647421668756112E-2</v>
      </c>
      <c r="T50" s="17">
        <f>-(실제값_Rate!AA50/실제값_Rate!Z50-1)</f>
        <v>-0.10828618155563685</v>
      </c>
      <c r="U50" s="17">
        <f>-(실제값_Rate!AB50/실제값_Rate!AA50-1)</f>
        <v>-6.7620370019045861E-2</v>
      </c>
      <c r="V50" s="17">
        <f>-(실제값_Rate!AC50/실제값_Rate!AB50-1)</f>
        <v>6.4112013301689474E-2</v>
      </c>
      <c r="W50" s="17">
        <f>-(실제값_Rate!AD50/실제값_Rate!AC50-1)</f>
        <v>-6.2699184273014019E-3</v>
      </c>
      <c r="Y50" s="1">
        <v>46</v>
      </c>
      <c r="Z50" s="14">
        <f>-(APC_Rate!W50/APC_Rate!V50-1)</f>
        <v>3.6497371392273381E-2</v>
      </c>
      <c r="AA50" s="14">
        <f>-(APC_Rate!X50/APC_Rate!W50-1)</f>
        <v>1.5515260282242704E-2</v>
      </c>
      <c r="AB50" s="14">
        <f>-(APC_Rate!Y50/APC_Rate!X50-1)</f>
        <v>1.7130152388377895E-2</v>
      </c>
      <c r="AC50" s="14">
        <f>-(APC_Rate!Z50/APC_Rate!Y50-1)</f>
        <v>-1.3865463816614021E-2</v>
      </c>
      <c r="AD50" s="14">
        <f>-(APC_Rate!AA50/APC_Rate!Z50-1)</f>
        <v>4.7984278149741932E-3</v>
      </c>
      <c r="AE50" s="14">
        <f>-(APC_Rate!AB50/APC_Rate!AA50-1)</f>
        <v>-2.1265596269435694E-2</v>
      </c>
      <c r="AF50" s="14">
        <f>-(APC_Rate!AC50/APC_Rate!AB50-1)</f>
        <v>8.5066770275019632E-3</v>
      </c>
      <c r="AG50" s="14">
        <f>-(APC_Rate!AD50/APC_Rate!AC50-1)</f>
        <v>-4.6753925556440201E-2</v>
      </c>
      <c r="AH50" s="14">
        <f>-(APC_Rate!AE50/APC_Rate!AD50-1)</f>
        <v>3.2679033924990497E-3</v>
      </c>
    </row>
    <row r="51" spans="15:34">
      <c r="O51" s="1">
        <v>47</v>
      </c>
      <c r="P51" s="17">
        <f>-(실제값_Rate!W51/실제값_Rate!V51-1)</f>
        <v>-2.075422746169675E-3</v>
      </c>
      <c r="Q51" s="17">
        <f>-(실제값_Rate!X51/실제값_Rate!W51-1)</f>
        <v>-2.7765718347096291E-2</v>
      </c>
      <c r="R51" s="17">
        <f>-(실제값_Rate!Y51/실제값_Rate!X51-1)</f>
        <v>5.2993750376779447E-2</v>
      </c>
      <c r="S51" s="17">
        <f>-(실제값_Rate!Z51/실제값_Rate!Y51-1)</f>
        <v>2.5869216656740024E-2</v>
      </c>
      <c r="T51" s="17">
        <f>-(실제값_Rate!AA51/실제값_Rate!Z51-1)</f>
        <v>-0.11407354689080118</v>
      </c>
      <c r="U51" s="17">
        <f>-(실제값_Rate!AB51/실제값_Rate!AA51-1)</f>
        <v>-3.3824539208204163E-2</v>
      </c>
      <c r="V51" s="17">
        <f>-(실제값_Rate!AC51/실제값_Rate!AB51-1)</f>
        <v>1.5432401560534381E-2</v>
      </c>
      <c r="W51" s="17">
        <f>-(실제값_Rate!AD51/실제값_Rate!AC51-1)</f>
        <v>5.40116657443519E-2</v>
      </c>
      <c r="Y51" s="1">
        <v>47</v>
      </c>
      <c r="Z51" s="14">
        <f>-(APC_Rate!W51/APC_Rate!V51-1)</f>
        <v>-5.4118080813234659E-3</v>
      </c>
      <c r="AA51" s="14">
        <f>-(APC_Rate!X51/APC_Rate!W51-1)</f>
        <v>1.794126745233382E-2</v>
      </c>
      <c r="AB51" s="14">
        <f>-(APC_Rate!Y51/APC_Rate!X51-1)</f>
        <v>1.740858242785559E-2</v>
      </c>
      <c r="AC51" s="14">
        <f>-(APC_Rate!Z51/APC_Rate!Y51-1)</f>
        <v>2.2284062309026686E-2</v>
      </c>
      <c r="AD51" s="14">
        <f>-(APC_Rate!AA51/APC_Rate!Z51-1)</f>
        <v>-1.6457449398780133E-2</v>
      </c>
      <c r="AE51" s="14">
        <f>-(APC_Rate!AB51/APC_Rate!AA51-1)</f>
        <v>9.460390438936761E-4</v>
      </c>
      <c r="AF51" s="14">
        <f>-(APC_Rate!AC51/APC_Rate!AB51-1)</f>
        <v>-1.6849536381185581E-2</v>
      </c>
      <c r="AG51" s="14">
        <f>-(APC_Rate!AD51/APC_Rate!AC51-1)</f>
        <v>6.5491753427896482E-3</v>
      </c>
      <c r="AH51" s="14">
        <f>-(APC_Rate!AE51/APC_Rate!AD51-1)</f>
        <v>-4.4819327993552927E-2</v>
      </c>
    </row>
    <row r="52" spans="15:34">
      <c r="O52" s="1">
        <v>48</v>
      </c>
      <c r="P52" s="17">
        <f>-(실제값_Rate!W52/실제값_Rate!V52-1)</f>
        <v>1.5145157517704511E-2</v>
      </c>
      <c r="Q52" s="17">
        <f>-(실제값_Rate!X52/실제값_Rate!W52-1)</f>
        <v>-3.4049105083087117E-3</v>
      </c>
      <c r="R52" s="17">
        <f>-(실제값_Rate!Y52/실제값_Rate!X52-1)</f>
        <v>2.9736425682854395E-2</v>
      </c>
      <c r="S52" s="17">
        <f>-(실제값_Rate!Z52/실제값_Rate!Y52-1)</f>
        <v>5.4138517346864479E-3</v>
      </c>
      <c r="T52" s="17">
        <f>-(실제값_Rate!AA52/실제값_Rate!Z52-1)</f>
        <v>-4.6399893881223786E-2</v>
      </c>
      <c r="U52" s="17">
        <f>-(실제값_Rate!AB52/실제값_Rate!AA52-1)</f>
        <v>-5.1974985206223678E-2</v>
      </c>
      <c r="V52" s="17">
        <f>-(실제값_Rate!AC52/실제값_Rate!AB52-1)</f>
        <v>2.6980370147993593E-2</v>
      </c>
      <c r="W52" s="17">
        <f>-(실제값_Rate!AD52/실제값_Rate!AC52-1)</f>
        <v>3.9288388370797733E-2</v>
      </c>
      <c r="Y52" s="1">
        <v>48</v>
      </c>
      <c r="Z52" s="14">
        <f>-(APC_Rate!W52/APC_Rate!V52-1)</f>
        <v>2.3243184337046197E-2</v>
      </c>
      <c r="AA52" s="14">
        <f>-(APC_Rate!X52/APC_Rate!W52-1)</f>
        <v>-6.4939150553970926E-3</v>
      </c>
      <c r="AB52" s="14">
        <f>-(APC_Rate!Y52/APC_Rate!X52-1)</f>
        <v>1.9829923996834253E-2</v>
      </c>
      <c r="AC52" s="14">
        <f>-(APC_Rate!Z52/APC_Rate!Y52-1)</f>
        <v>2.2561032334905584E-2</v>
      </c>
      <c r="AD52" s="14">
        <f>-(APC_Rate!AA52/APC_Rate!Z52-1)</f>
        <v>1.9784494363970784E-2</v>
      </c>
      <c r="AE52" s="14">
        <f>-(APC_Rate!AB52/APC_Rate!AA52-1)</f>
        <v>-2.0392118890658839E-2</v>
      </c>
      <c r="AF52" s="14">
        <f>-(APC_Rate!AC52/APC_Rate!AB52-1)</f>
        <v>5.2660534841074691E-3</v>
      </c>
      <c r="AG52" s="14">
        <f>-(APC_Rate!AD52/APC_Rate!AC52-1)</f>
        <v>-1.8857098746409395E-2</v>
      </c>
      <c r="AH52" s="14">
        <f>-(APC_Rate!AE52/APC_Rate!AD52-1)</f>
        <v>8.3852587787460742E-3</v>
      </c>
    </row>
    <row r="53" spans="15:34">
      <c r="O53" s="1">
        <v>49</v>
      </c>
      <c r="P53" s="17">
        <f>-(실제값_Rate!W53/실제값_Rate!V53-1)</f>
        <v>-3.9967091648618336E-2</v>
      </c>
      <c r="Q53" s="17">
        <f>-(실제값_Rate!X53/실제값_Rate!W53-1)</f>
        <v>3.8596115729094382E-2</v>
      </c>
      <c r="R53" s="17">
        <f>-(실제값_Rate!Y53/실제값_Rate!X53-1)</f>
        <v>1.7286453948283764E-2</v>
      </c>
      <c r="S53" s="17">
        <f>-(실제값_Rate!Z53/실제값_Rate!Y53-1)</f>
        <v>-2.3047293170530558E-3</v>
      </c>
      <c r="T53" s="17">
        <f>-(실제값_Rate!AA53/실제값_Rate!Z53-1)</f>
        <v>-4.5992352069027076E-2</v>
      </c>
      <c r="U53" s="17">
        <f>-(실제값_Rate!AB53/실제값_Rate!AA53-1)</f>
        <v>-2.1900858273919743E-2</v>
      </c>
      <c r="V53" s="17">
        <f>-(실제값_Rate!AC53/실제값_Rate!AB53-1)</f>
        <v>6.3335880641691711E-3</v>
      </c>
      <c r="W53" s="17">
        <f>-(실제값_Rate!AD53/실제값_Rate!AC53-1)</f>
        <v>7.2722360145439313E-2</v>
      </c>
      <c r="Y53" s="1">
        <v>49</v>
      </c>
      <c r="Z53" s="14">
        <f>-(APC_Rate!W53/APC_Rate!V53-1)</f>
        <v>-1.7088874030906087E-3</v>
      </c>
      <c r="AA53" s="14">
        <f>-(APC_Rate!X53/APC_Rate!W53-1)</f>
        <v>8.7467140485846251E-3</v>
      </c>
      <c r="AB53" s="14">
        <f>-(APC_Rate!Y53/APC_Rate!X53-1)</f>
        <v>-4.5582657335545562E-3</v>
      </c>
      <c r="AC53" s="14">
        <f>-(APC_Rate!Z53/APC_Rate!Y53-1)</f>
        <v>2.4969677028135906E-2</v>
      </c>
      <c r="AD53" s="14">
        <f>-(APC_Rate!AA53/APC_Rate!Z53-1)</f>
        <v>2.0062172474248352E-2</v>
      </c>
      <c r="AE53" s="14">
        <f>-(APC_Rate!AB53/APC_Rate!AA53-1)</f>
        <v>1.5990116106648911E-2</v>
      </c>
      <c r="AF53" s="14">
        <f>-(APC_Rate!AC53/APC_Rate!AB53-1)</f>
        <v>-1.5979836010493909E-2</v>
      </c>
      <c r="AG53" s="14">
        <f>-(APC_Rate!AD53/APC_Rate!AC53-1)</f>
        <v>3.3021538480415558E-3</v>
      </c>
      <c r="AH53" s="14">
        <f>-(APC_Rate!AE53/APC_Rate!AD53-1)</f>
        <v>-1.6974059751240445E-2</v>
      </c>
    </row>
    <row r="54" spans="15:34">
      <c r="O54" s="1">
        <v>50</v>
      </c>
      <c r="P54" s="17">
        <f>-(실제값_Rate!W54/실제값_Rate!V54-1)</f>
        <v>5.7612752585401994E-3</v>
      </c>
      <c r="Q54" s="17">
        <f>-(실제값_Rate!X54/실제값_Rate!W54-1)</f>
        <v>-5.9379875800473769E-3</v>
      </c>
      <c r="R54" s="17">
        <f>-(실제값_Rate!Y54/실제값_Rate!X54-1)</f>
        <v>4.3551316856430211E-2</v>
      </c>
      <c r="S54" s="17">
        <f>-(실제값_Rate!Z54/실제값_Rate!Y54-1)</f>
        <v>-8.521562279294681E-3</v>
      </c>
      <c r="T54" s="17">
        <f>-(실제값_Rate!AA54/실제값_Rate!Z54-1)</f>
        <v>-7.4827026798313545E-2</v>
      </c>
      <c r="U54" s="17">
        <f>-(실제값_Rate!AB54/실제값_Rate!AA54-1)</f>
        <v>-3.2739268045896219E-2</v>
      </c>
      <c r="V54" s="17">
        <f>-(실제값_Rate!AC54/실제값_Rate!AB54-1)</f>
        <v>6.7883550173670648E-2</v>
      </c>
      <c r="W54" s="17">
        <f>-(실제값_Rate!AD54/실제값_Rate!AC54-1)</f>
        <v>4.6962523820423874E-2</v>
      </c>
      <c r="Y54" s="1">
        <v>50</v>
      </c>
      <c r="Z54" s="14">
        <f>-(APC_Rate!W54/APC_Rate!V54-1)</f>
        <v>3.4707413949994104E-2</v>
      </c>
      <c r="AA54" s="14">
        <f>-(APC_Rate!X54/APC_Rate!W54-1)</f>
        <v>-1.3595236416362733E-2</v>
      </c>
      <c r="AB54" s="14">
        <f>-(APC_Rate!Y54/APC_Rate!X54-1)</f>
        <v>1.0653053194830453E-2</v>
      </c>
      <c r="AC54" s="14">
        <f>-(APC_Rate!Z54/APC_Rate!Y54-1)</f>
        <v>7.0937252416147789E-4</v>
      </c>
      <c r="AD54" s="14">
        <f>-(APC_Rate!AA54/APC_Rate!Z54-1)</f>
        <v>2.2476974959158125E-2</v>
      </c>
      <c r="AE54" s="14">
        <f>-(APC_Rate!AB54/APC_Rate!AA54-1)</f>
        <v>1.6268869098697736E-2</v>
      </c>
      <c r="AF54" s="14">
        <f>-(APC_Rate!AC54/APC_Rate!AB54-1)</f>
        <v>2.024507837482159E-2</v>
      </c>
      <c r="AG54" s="14">
        <f>-(APC_Rate!AD54/APC_Rate!AC54-1)</f>
        <v>-1.7985681329418357E-2</v>
      </c>
      <c r="AH54" s="14">
        <f>-(APC_Rate!AE54/APC_Rate!AD54-1)</f>
        <v>5.1442383886630694E-3</v>
      </c>
    </row>
    <row r="55" spans="15:34">
      <c r="O55" s="1">
        <v>51</v>
      </c>
      <c r="P55" s="17">
        <f>-(실제값_Rate!W55/실제값_Rate!V55-1)</f>
        <v>9.7922095490668992E-3</v>
      </c>
      <c r="Q55" s="17">
        <f>-(실제값_Rate!X55/실제값_Rate!W55-1)</f>
        <v>1.8250961918614861E-2</v>
      </c>
      <c r="R55" s="17">
        <f>-(실제값_Rate!Y55/실제값_Rate!X55-1)</f>
        <v>-3.3403977455492839E-3</v>
      </c>
      <c r="S55" s="17">
        <f>-(실제값_Rate!Z55/실제값_Rate!Y55-1)</f>
        <v>4.4122467576863111E-2</v>
      </c>
      <c r="T55" s="17">
        <f>-(실제값_Rate!AA55/실제값_Rate!Z55-1)</f>
        <v>-9.3035164101446188E-2</v>
      </c>
      <c r="U55" s="17">
        <f>-(실제값_Rate!AB55/실제값_Rate!AA55-1)</f>
        <v>-1.6218213478739418E-2</v>
      </c>
      <c r="V55" s="17">
        <f>-(실제값_Rate!AC55/실제값_Rate!AB55-1)</f>
        <v>4.1555922234568943E-2</v>
      </c>
      <c r="W55" s="17">
        <f>-(실제값_Rate!AD55/실제값_Rate!AC55-1)</f>
        <v>5.8490857793150108E-2</v>
      </c>
      <c r="Y55" s="1">
        <v>51</v>
      </c>
      <c r="Z55" s="14">
        <f>-(APC_Rate!W55/APC_Rate!V55-1)</f>
        <v>3.3666085603247353E-2</v>
      </c>
      <c r="AA55" s="14">
        <f>-(APC_Rate!X55/APC_Rate!W55-1)</f>
        <v>1.4128002700275588E-2</v>
      </c>
      <c r="AB55" s="14">
        <f>-(APC_Rate!Y55/APC_Rate!X55-1)</f>
        <v>-1.1645930113914016E-2</v>
      </c>
      <c r="AC55" s="14">
        <f>-(APC_Rate!Z55/APC_Rate!Y55-1)</f>
        <v>1.5840927313150455E-2</v>
      </c>
      <c r="AD55" s="14">
        <f>-(APC_Rate!AA55/APC_Rate!Z55-1)</f>
        <v>-1.8453519351018244E-3</v>
      </c>
      <c r="AE55" s="14">
        <f>-(APC_Rate!AB55/APC_Rate!AA55-1)</f>
        <v>1.8693019195426985E-2</v>
      </c>
      <c r="AF55" s="14">
        <f>-(APC_Rate!AC55/APC_Rate!AB55-1)</f>
        <v>2.0522626009606748E-2</v>
      </c>
      <c r="AG55" s="14">
        <f>-(APC_Rate!AD55/APC_Rate!AC55-1)</f>
        <v>1.8310751773463418E-2</v>
      </c>
      <c r="AH55" s="14">
        <f>-(APC_Rate!AE55/APC_Rate!AD55-1)</f>
        <v>-1.6104252877059411E-2</v>
      </c>
    </row>
    <row r="56" spans="15:34">
      <c r="O56" s="1">
        <v>52</v>
      </c>
      <c r="P56" s="17">
        <f>-(실제값_Rate!W56/실제값_Rate!V56-1)</f>
        <v>1.9451431014265053E-2</v>
      </c>
      <c r="Q56" s="17">
        <f>-(실제값_Rate!X56/실제값_Rate!W56-1)</f>
        <v>3.0884422792817334E-2</v>
      </c>
      <c r="R56" s="17">
        <f>-(실제값_Rate!Y56/실제값_Rate!X56-1)</f>
        <v>3.2202828098321867E-2</v>
      </c>
      <c r="S56" s="17">
        <f>-(실제값_Rate!Z56/실제값_Rate!Y56-1)</f>
        <v>1.0865341204857826E-2</v>
      </c>
      <c r="T56" s="17">
        <f>-(실제값_Rate!AA56/실제값_Rate!Z56-1)</f>
        <v>-8.0112516640785447E-2</v>
      </c>
      <c r="U56" s="17">
        <f>-(실제값_Rate!AB56/실제값_Rate!AA56-1)</f>
        <v>-2.6709075263801285E-2</v>
      </c>
      <c r="V56" s="17">
        <f>-(실제값_Rate!AC56/실제값_Rate!AB56-1)</f>
        <v>3.0730991763114668E-2</v>
      </c>
      <c r="W56" s="17">
        <f>-(실제값_Rate!AD56/실제값_Rate!AC56-1)</f>
        <v>4.9064510783283999E-2</v>
      </c>
      <c r="Y56" s="1">
        <v>52</v>
      </c>
      <c r="Z56" s="14">
        <f>-(APC_Rate!W56/APC_Rate!V56-1)</f>
        <v>1.8210352115405448E-2</v>
      </c>
      <c r="AA56" s="14">
        <f>-(APC_Rate!X56/APC_Rate!W56-1)</f>
        <v>3.6081294312326095E-2</v>
      </c>
      <c r="AB56" s="14">
        <f>-(APC_Rate!Y56/APC_Rate!X56-1)</f>
        <v>1.6023992764848005E-2</v>
      </c>
      <c r="AC56" s="14">
        <f>-(APC_Rate!Z56/APC_Rate!Y56-1)</f>
        <v>-6.3411260159307314E-3</v>
      </c>
      <c r="AD56" s="14">
        <f>-(APC_Rate!AA56/APC_Rate!Z56-1)</f>
        <v>1.3324887248666428E-2</v>
      </c>
      <c r="AE56" s="14">
        <f>-(APC_Rate!AB56/APC_Rate!AA56-1)</f>
        <v>-5.7234585338337141E-3</v>
      </c>
      <c r="AF56" s="14">
        <f>-(APC_Rate!AC56/APC_Rate!AB56-1)</f>
        <v>2.2936293826263388E-2</v>
      </c>
      <c r="AG56" s="14">
        <f>-(APC_Rate!AD56/APC_Rate!AC56-1)</f>
        <v>1.8588847369542805E-2</v>
      </c>
      <c r="AH56" s="14">
        <f>-(APC_Rate!AE56/APC_Rate!AD56-1)</f>
        <v>2.0125097610406928E-2</v>
      </c>
    </row>
    <row r="57" spans="15:34">
      <c r="O57" s="1">
        <v>53</v>
      </c>
      <c r="P57" s="17">
        <f>-(실제값_Rate!W57/실제값_Rate!V57-1)</f>
        <v>-1.0653862454617302E-2</v>
      </c>
      <c r="Q57" s="17">
        <f>-(실제값_Rate!X57/실제값_Rate!W57-1)</f>
        <v>4.3475426948040297E-2</v>
      </c>
      <c r="R57" s="17">
        <f>-(실제값_Rate!Y57/실제값_Rate!X57-1)</f>
        <v>3.9814378796787842E-2</v>
      </c>
      <c r="S57" s="17">
        <f>-(실제값_Rate!Z57/실제값_Rate!Y57-1)</f>
        <v>1.8945914857663282E-2</v>
      </c>
      <c r="T57" s="17">
        <f>-(실제값_Rate!AA57/실제값_Rate!Z57-1)</f>
        <v>-7.6845287993365208E-2</v>
      </c>
      <c r="U57" s="17">
        <f>-(실제값_Rate!AB57/실제값_Rate!AA57-1)</f>
        <v>-6.3757352971145487E-3</v>
      </c>
      <c r="V57" s="17">
        <f>-(실제값_Rate!AC57/실제값_Rate!AB57-1)</f>
        <v>2.833725038227175E-2</v>
      </c>
      <c r="W57" s="17">
        <f>-(실제값_Rate!AD57/실제값_Rate!AC57-1)</f>
        <v>1.1578064673471888E-2</v>
      </c>
      <c r="Y57" s="1">
        <v>53</v>
      </c>
      <c r="Z57" s="14">
        <f>-(APC_Rate!W57/APC_Rate!V57-1)</f>
        <v>7.99788486462083E-3</v>
      </c>
      <c r="AA57" s="14">
        <f>-(APC_Rate!X57/APC_Rate!W57-1)</f>
        <v>1.2628251262674084E-2</v>
      </c>
      <c r="AB57" s="14">
        <f>-(APC_Rate!Y57/APC_Rate!X57-1)</f>
        <v>3.7935064674042951E-2</v>
      </c>
      <c r="AC57" s="14">
        <f>-(APC_Rate!Z57/APC_Rate!Y57-1)</f>
        <v>2.1183703094441952E-2</v>
      </c>
      <c r="AD57" s="14">
        <f>-(APC_Rate!AA57/APC_Rate!Z57-1)</f>
        <v>-8.91387534260768E-3</v>
      </c>
      <c r="AE57" s="14">
        <f>-(APC_Rate!AB57/APC_Rate!AA57-1)</f>
        <v>9.5055040892048082E-3</v>
      </c>
      <c r="AF57" s="14">
        <f>-(APC_Rate!AC57/APC_Rate!AB57-1)</f>
        <v>-1.3746044843732097E-3</v>
      </c>
      <c r="AG57" s="14">
        <f>-(APC_Rate!AD57/APC_Rate!AC57-1)</f>
        <v>2.1007280481845747E-2</v>
      </c>
      <c r="AH57" s="14">
        <f>-(APC_Rate!AE57/APC_Rate!AD57-1)</f>
        <v>2.0402679233672893E-2</v>
      </c>
    </row>
    <row r="58" spans="15:34">
      <c r="O58" s="1">
        <v>54</v>
      </c>
      <c r="P58" s="17">
        <f>-(실제값_Rate!W58/실제값_Rate!V58-1)</f>
        <v>-9.5209136031910724E-3</v>
      </c>
      <c r="Q58" s="17">
        <f>-(실제값_Rate!X58/실제값_Rate!W58-1)</f>
        <v>1.4086807775539278E-2</v>
      </c>
      <c r="R58" s="17">
        <f>-(실제값_Rate!Y58/실제값_Rate!X58-1)</f>
        <v>2.1920470934848946E-2</v>
      </c>
      <c r="S58" s="17">
        <f>-(실제값_Rate!Z58/실제값_Rate!Y58-1)</f>
        <v>4.0764375271693187E-2</v>
      </c>
      <c r="T58" s="17">
        <f>-(실제값_Rate!AA58/실제값_Rate!Z58-1)</f>
        <v>-4.5208619897481706E-2</v>
      </c>
      <c r="U58" s="17">
        <f>-(실제값_Rate!AB58/실제값_Rate!AA58-1)</f>
        <v>-5.2817670914429016E-4</v>
      </c>
      <c r="V58" s="17">
        <f>-(실제값_Rate!AC58/실제값_Rate!AB58-1)</f>
        <v>2.3174515713414445E-3</v>
      </c>
      <c r="W58" s="17">
        <f>-(실제값_Rate!AD58/실제값_Rate!AC58-1)</f>
        <v>2.5415265884645488E-2</v>
      </c>
      <c r="Y58" s="1">
        <v>54</v>
      </c>
      <c r="Z58" s="14">
        <f>-(APC_Rate!W58/APC_Rate!V58-1)</f>
        <v>5.8464964325138924E-3</v>
      </c>
      <c r="AA58" s="14">
        <f>-(APC_Rate!X58/APC_Rate!W58-1)</f>
        <v>-2.3457454493613916E-3</v>
      </c>
      <c r="AB58" s="14">
        <f>-(APC_Rate!Y58/APC_Rate!X58-1)</f>
        <v>1.4527125589944512E-2</v>
      </c>
      <c r="AC58" s="14">
        <f>-(APC_Rate!Z58/APC_Rate!Y58-1)</f>
        <v>4.2979879128908327E-2</v>
      </c>
      <c r="AD58" s="14">
        <f>-(APC_Rate!AA58/APC_Rate!Z58-1)</f>
        <v>1.8681322039248327E-2</v>
      </c>
      <c r="AE58" s="14">
        <f>-(APC_Rate!AB58/APC_Rate!AA58-1)</f>
        <v>-1.2819343936096406E-2</v>
      </c>
      <c r="AF58" s="14">
        <f>-(APC_Rate!AC58/APC_Rate!AB58-1)</f>
        <v>1.3788506502001363E-2</v>
      </c>
      <c r="AG58" s="14">
        <f>-(APC_Rate!AD58/APC_Rate!AC58-1)</f>
        <v>-3.351614747474807E-3</v>
      </c>
      <c r="AH58" s="14">
        <f>-(APC_Rate!AE58/APC_Rate!AD58-1)</f>
        <v>2.2816642628030737E-2</v>
      </c>
    </row>
    <row r="59" spans="15:34">
      <c r="O59" s="1">
        <v>55</v>
      </c>
      <c r="P59" s="17">
        <f>-(실제값_Rate!W59/실제값_Rate!V59-1)</f>
        <v>-1.8653419231093871E-2</v>
      </c>
      <c r="Q59" s="17">
        <f>-(실제값_Rate!X59/실제값_Rate!W59-1)</f>
        <v>7.6148010536430943E-3</v>
      </c>
      <c r="R59" s="17">
        <f>-(실제값_Rate!Y59/실제값_Rate!X59-1)</f>
        <v>2.4938434840081958E-2</v>
      </c>
      <c r="S59" s="17">
        <f>-(실제값_Rate!Z59/실제값_Rate!Y59-1)</f>
        <v>2.6917353091782559E-2</v>
      </c>
      <c r="T59" s="17">
        <f>-(실제값_Rate!AA59/실제값_Rate!Z59-1)</f>
        <v>-3.1495601056453104E-2</v>
      </c>
      <c r="U59" s="17">
        <f>-(실제값_Rate!AB59/실제값_Rate!AA59-1)</f>
        <v>-2.1920589201056551E-3</v>
      </c>
      <c r="V59" s="17">
        <f>-(실제값_Rate!AC59/실제값_Rate!AB59-1)</f>
        <v>8.8433290639650108E-3</v>
      </c>
      <c r="W59" s="17">
        <f>-(실제값_Rate!AD59/실제값_Rate!AC59-1)</f>
        <v>2.985995993215218E-2</v>
      </c>
      <c r="Y59" s="1">
        <v>55</v>
      </c>
      <c r="Z59" s="14">
        <f>-(APC_Rate!W59/APC_Rate!V59-1)</f>
        <v>-5.8506279351266954E-3</v>
      </c>
      <c r="AA59" s="14">
        <f>-(APC_Rate!X59/APC_Rate!W59-1)</f>
        <v>3.6195820486740748E-3</v>
      </c>
      <c r="AB59" s="14">
        <f>-(APC_Rate!Y59/APC_Rate!X59-1)</f>
        <v>-4.1807372337232529E-4</v>
      </c>
      <c r="AC59" s="14">
        <f>-(APC_Rate!Z59/APC_Rate!Y59-1)</f>
        <v>1.9694685095705489E-2</v>
      </c>
      <c r="AD59" s="14">
        <f>-(APC_Rate!AA59/APC_Rate!Z59-1)</f>
        <v>4.0533220825937133E-2</v>
      </c>
      <c r="AE59" s="14">
        <f>-(APC_Rate!AB59/APC_Rate!AA59-1)</f>
        <v>1.4882673442329741E-2</v>
      </c>
      <c r="AF59" s="14">
        <f>-(APC_Rate!AC59/APC_Rate!AB59-1)</f>
        <v>-8.4398065315838267E-3</v>
      </c>
      <c r="AG59" s="14">
        <f>-(APC_Rate!AD59/APC_Rate!AC59-1)</f>
        <v>1.1841432714130185E-2</v>
      </c>
      <c r="AH59" s="14">
        <f>-(APC_Rate!AE59/APC_Rate!AD59-1)</f>
        <v>-1.4972327946356501E-3</v>
      </c>
    </row>
    <row r="60" spans="15:34">
      <c r="O60" s="1">
        <v>56</v>
      </c>
      <c r="P60" s="17">
        <f>-(실제값_Rate!W60/실제값_Rate!V60-1)</f>
        <v>4.5995599387079755E-3</v>
      </c>
      <c r="Q60" s="17">
        <f>-(실제값_Rate!X60/실제값_Rate!W60-1)</f>
        <v>1.2292886665534408E-2</v>
      </c>
      <c r="R60" s="17">
        <f>-(실제값_Rate!Y60/실제값_Rate!X60-1)</f>
        <v>1.2865896424057999E-3</v>
      </c>
      <c r="S60" s="17">
        <f>-(실제값_Rate!Z60/실제값_Rate!Y60-1)</f>
        <v>3.4216546483528121E-2</v>
      </c>
      <c r="T60" s="17">
        <f>-(실제값_Rate!AA60/실제값_Rate!Z60-1)</f>
        <v>-3.3286935129886341E-2</v>
      </c>
      <c r="U60" s="17">
        <f>-(실제값_Rate!AB60/실제값_Rate!AA60-1)</f>
        <v>-1.5339823283812892E-2</v>
      </c>
      <c r="V60" s="17">
        <f>-(실제값_Rate!AC60/실제값_Rate!AB60-1)</f>
        <v>4.3386327951411729E-2</v>
      </c>
      <c r="W60" s="17">
        <f>-(실제값_Rate!AD60/실제값_Rate!AC60-1)</f>
        <v>3.5919863588454448E-2</v>
      </c>
      <c r="Y60" s="1">
        <v>56</v>
      </c>
      <c r="Z60" s="14">
        <f>-(APC_Rate!W60/APC_Rate!V60-1)</f>
        <v>1.4104187467151919E-2</v>
      </c>
      <c r="AA60" s="14">
        <f>-(APC_Rate!X60/APC_Rate!W60-1)</f>
        <v>-4.9161146405394263E-3</v>
      </c>
      <c r="AB60" s="14">
        <f>-(APC_Rate!Y60/APC_Rate!X60-1)</f>
        <v>5.5357814925633964E-3</v>
      </c>
      <c r="AC60" s="14">
        <f>-(APC_Rate!Z60/APC_Rate!Y60-1)</f>
        <v>4.8278544607980312E-3</v>
      </c>
      <c r="AD60" s="14">
        <f>-(APC_Rate!AA60/APC_Rate!Z60-1)</f>
        <v>1.7188497309419293E-2</v>
      </c>
      <c r="AE60" s="14">
        <f>-(APC_Rate!AB60/APC_Rate!AA60-1)</f>
        <v>3.6819160127456119E-2</v>
      </c>
      <c r="AF60" s="14">
        <f>-(APC_Rate!AC60/APC_Rate!AB60-1)</f>
        <v>1.9142424409100189E-2</v>
      </c>
      <c r="AG60" s="14">
        <f>-(APC_Rate!AD60/APC_Rate!AC60-1)</f>
        <v>-1.0430765597553959E-2</v>
      </c>
      <c r="AH60" s="14">
        <f>-(APC_Rate!AE60/APC_Rate!AD60-1)</f>
        <v>1.3667735065950204E-2</v>
      </c>
    </row>
    <row r="61" spans="15:34">
      <c r="O61" s="1">
        <v>57</v>
      </c>
      <c r="P61" s="17">
        <f>-(실제값_Rate!W61/실제값_Rate!V61-1)</f>
        <v>-4.2337512413845868E-3</v>
      </c>
      <c r="Q61" s="17">
        <f>-(실제값_Rate!X61/실제값_Rate!W61-1)</f>
        <v>-7.6208012765837108E-3</v>
      </c>
      <c r="R61" s="17">
        <f>-(실제값_Rate!Y61/실제값_Rate!X61-1)</f>
        <v>2.7838997779926045E-2</v>
      </c>
      <c r="S61" s="17">
        <f>-(실제값_Rate!Z61/실제값_Rate!Y61-1)</f>
        <v>1.2220745242077724E-2</v>
      </c>
      <c r="T61" s="17">
        <f>-(실제값_Rate!AA61/실제값_Rate!Z61-1)</f>
        <v>-5.0370864458816555E-2</v>
      </c>
      <c r="U61" s="17">
        <f>-(실제값_Rate!AB61/실제값_Rate!AA61-1)</f>
        <v>1.3848438396306118E-2</v>
      </c>
      <c r="V61" s="17">
        <f>-(실제값_Rate!AC61/실제값_Rate!AB61-1)</f>
        <v>1.8905377649057975E-2</v>
      </c>
      <c r="W61" s="17">
        <f>-(실제값_Rate!AD61/실제값_Rate!AC61-1)</f>
        <v>3.6999462531212113E-2</v>
      </c>
      <c r="Y61" s="1">
        <v>57</v>
      </c>
      <c r="Z61" s="14">
        <f>-(APC_Rate!W61/APC_Rate!V61-1)</f>
        <v>-3.162368053277298E-3</v>
      </c>
      <c r="AA61" s="14">
        <f>-(APC_Rate!X61/APC_Rate!W61-1)</f>
        <v>6.5315547933065821E-3</v>
      </c>
      <c r="AB61" s="14">
        <f>-(APC_Rate!Y61/APC_Rate!X61-1)</f>
        <v>-2.9834996820987669E-3</v>
      </c>
      <c r="AC61" s="14">
        <f>-(APC_Rate!Z61/APC_Rate!Y61-1)</f>
        <v>1.0750489232298932E-2</v>
      </c>
      <c r="AD61" s="14">
        <f>-(APC_Rate!AA61/APC_Rate!Z61-1)</f>
        <v>2.283659057098264E-3</v>
      </c>
      <c r="AE61" s="14">
        <f>-(APC_Rate!AB61/APC_Rate!AA61-1)</f>
        <v>1.3384070042745E-2</v>
      </c>
      <c r="AF61" s="14">
        <f>-(APC_Rate!AC61/APC_Rate!AB61-1)</f>
        <v>4.098405541780481E-2</v>
      </c>
      <c r="AG61" s="14">
        <f>-(APC_Rate!AD61/APC_Rate!AC61-1)</f>
        <v>1.7205920842004008E-2</v>
      </c>
      <c r="AH61" s="14">
        <f>-(APC_Rate!AE61/APC_Rate!AD61-1)</f>
        <v>-8.5633000463190001E-3</v>
      </c>
    </row>
    <row r="62" spans="15:34">
      <c r="O62" s="1">
        <v>58</v>
      </c>
      <c r="P62" s="17">
        <f>-(실제값_Rate!W62/실제값_Rate!V62-1)</f>
        <v>1.2216140076138471E-2</v>
      </c>
      <c r="Q62" s="17">
        <f>-(실제값_Rate!X62/실제값_Rate!W62-1)</f>
        <v>-1.0571338240501937E-2</v>
      </c>
      <c r="R62" s="17">
        <f>-(실제값_Rate!Y62/실제값_Rate!X62-1)</f>
        <v>1.8181080443912423E-2</v>
      </c>
      <c r="S62" s="17">
        <f>-(실제값_Rate!Z62/실제값_Rate!Y62-1)</f>
        <v>1.038969836503012E-2</v>
      </c>
      <c r="T62" s="17">
        <f>-(실제값_Rate!AA62/실제값_Rate!Z62-1)</f>
        <v>-9.9829112537892506E-3</v>
      </c>
      <c r="U62" s="17">
        <f>-(실제값_Rate!AB62/실제값_Rate!AA62-1)</f>
        <v>-1.156530734564809E-2</v>
      </c>
      <c r="V62" s="17">
        <f>-(실제값_Rate!AC62/실제값_Rate!AB62-1)</f>
        <v>-3.8531247804236557E-3</v>
      </c>
      <c r="W62" s="17">
        <f>-(실제값_Rate!AD62/실제값_Rate!AC62-1)</f>
        <v>6.0583076941700731E-2</v>
      </c>
      <c r="Y62" s="1">
        <v>58</v>
      </c>
      <c r="Z62" s="14">
        <f>-(APC_Rate!W62/APC_Rate!V62-1)</f>
        <v>6.7565829518445586E-4</v>
      </c>
      <c r="AA62" s="14">
        <f>-(APC_Rate!X62/APC_Rate!W62-1)</f>
        <v>-8.2351018880371107E-3</v>
      </c>
      <c r="AB62" s="14">
        <f>-(APC_Rate!Y62/APC_Rate!X62-1)</f>
        <v>8.4421540462896738E-3</v>
      </c>
      <c r="AC62" s="14">
        <f>-(APC_Rate!Z62/APC_Rate!Y62-1)</f>
        <v>2.2758809183117679E-3</v>
      </c>
      <c r="AD62" s="14">
        <f>-(APC_Rate!AA62/APC_Rate!Z62-1)</f>
        <v>8.2214352694351955E-3</v>
      </c>
      <c r="AE62" s="14">
        <f>-(APC_Rate!AB62/APC_Rate!AA62-1)</f>
        <v>-1.5784642915788183E-3</v>
      </c>
      <c r="AF62" s="14">
        <f>-(APC_Rate!AC62/APC_Rate!AB62-1)</f>
        <v>1.7650301128286583E-2</v>
      </c>
      <c r="AG62" s="14">
        <f>-(APC_Rate!AD62/APC_Rate!AC62-1)</f>
        <v>3.9090673703882972E-2</v>
      </c>
      <c r="AH62" s="14">
        <f>-(APC_Rate!AE62/APC_Rate!AD62-1)</f>
        <v>1.902230861370835E-2</v>
      </c>
    </row>
    <row r="63" spans="15:34">
      <c r="O63" s="1">
        <v>59</v>
      </c>
      <c r="P63" s="17">
        <f>-(실제값_Rate!W63/실제값_Rate!V63-1)</f>
        <v>-2.6570588944289319E-2</v>
      </c>
      <c r="Q63" s="17">
        <f>-(실제값_Rate!X63/실제값_Rate!W63-1)</f>
        <v>8.9126777986682226E-3</v>
      </c>
      <c r="R63" s="17">
        <f>-(실제값_Rate!Y63/실제값_Rate!X63-1)</f>
        <v>7.4342087792013123E-3</v>
      </c>
      <c r="S63" s="17">
        <f>-(실제값_Rate!Z63/실제값_Rate!Y63-1)</f>
        <v>1.8287241426328205E-2</v>
      </c>
      <c r="T63" s="17">
        <f>-(실제값_Rate!AA63/실제값_Rate!Z63-1)</f>
        <v>-4.3584639427069805E-2</v>
      </c>
      <c r="U63" s="17">
        <f>-(실제값_Rate!AB63/실제값_Rate!AA63-1)</f>
        <v>-1.7714938163813088E-2</v>
      </c>
      <c r="V63" s="17">
        <f>-(실제값_Rate!AC63/실제값_Rate!AB63-1)</f>
        <v>1.7957236927809483E-2</v>
      </c>
      <c r="W63" s="17">
        <f>-(실제값_Rate!AD63/실제값_Rate!AC63-1)</f>
        <v>4.6869811278891449E-2</v>
      </c>
      <c r="Y63" s="1">
        <v>59</v>
      </c>
      <c r="Z63" s="14">
        <f>-(APC_Rate!W63/APC_Rate!V63-1)</f>
        <v>-2.9192416629386653E-2</v>
      </c>
      <c r="AA63" s="14">
        <f>-(APC_Rate!X63/APC_Rate!W63-1)</f>
        <v>4.092441241858924E-3</v>
      </c>
      <c r="AB63" s="14">
        <f>-(APC_Rate!Y63/APC_Rate!X63-1)</f>
        <v>-6.2961039844879885E-3</v>
      </c>
      <c r="AC63" s="14">
        <f>-(APC_Rate!Z63/APC_Rate!Y63-1)</f>
        <v>1.3641621535882109E-2</v>
      </c>
      <c r="AD63" s="14">
        <f>-(APC_Rate!AA63/APC_Rate!Z63-1)</f>
        <v>-2.7483870271782784E-4</v>
      </c>
      <c r="AE63" s="14">
        <f>-(APC_Rate!AB63/APC_Rate!AA63-1)</f>
        <v>4.3822968346134417E-3</v>
      </c>
      <c r="AF63" s="14">
        <f>-(APC_Rate!AC63/APC_Rate!AB63-1)</f>
        <v>2.7524663666713689E-3</v>
      </c>
      <c r="AG63" s="14">
        <f>-(APC_Rate!AD63/APC_Rate!AC63-1)</f>
        <v>1.5710851667588566E-2</v>
      </c>
      <c r="AH63" s="14">
        <f>-(APC_Rate!AE63/APC_Rate!AD63-1)</f>
        <v>4.0866614348028518E-2</v>
      </c>
    </row>
    <row r="64" spans="15:34">
      <c r="O64" s="1">
        <v>60</v>
      </c>
      <c r="P64" s="17">
        <f>-(실제값_Rate!W64/실제값_Rate!V64-1)</f>
        <v>-3.2116882166954852E-2</v>
      </c>
      <c r="Q64" s="17">
        <f>-(실제값_Rate!X64/실제값_Rate!W64-1)</f>
        <v>-1.6613525018508657E-2</v>
      </c>
      <c r="R64" s="17">
        <f>-(실제값_Rate!Y64/실제값_Rate!X64-1)</f>
        <v>2.8070905558514991E-2</v>
      </c>
      <c r="S64" s="17">
        <f>-(실제값_Rate!Z64/실제값_Rate!Y64-1)</f>
        <v>-1.4849450965712663E-2</v>
      </c>
      <c r="T64" s="17">
        <f>-(실제값_Rate!AA64/실제값_Rate!Z64-1)</f>
        <v>-4.8461603430594025E-2</v>
      </c>
      <c r="U64" s="17">
        <f>-(실제값_Rate!AB64/실제값_Rate!AA64-1)</f>
        <v>2.8368146717786757E-2</v>
      </c>
      <c r="V64" s="17">
        <f>-(실제값_Rate!AC64/실제값_Rate!AB64-1)</f>
        <v>3.4307507190649567E-3</v>
      </c>
      <c r="W64" s="17">
        <f>-(실제값_Rate!AD64/실제값_Rate!AC64-1)</f>
        <v>2.3429214252889796E-2</v>
      </c>
      <c r="Y64" s="1">
        <v>60</v>
      </c>
      <c r="Z64" s="14">
        <f>-(APC_Rate!W64/APC_Rate!V64-1)</f>
        <v>-3.3178897033872445E-2</v>
      </c>
      <c r="AA64" s="14">
        <f>-(APC_Rate!X64/APC_Rate!W64-1)</f>
        <v>-2.0212321557041335E-2</v>
      </c>
      <c r="AB64" s="14">
        <f>-(APC_Rate!Y64/APC_Rate!X64-1)</f>
        <v>6.0077313016325684E-3</v>
      </c>
      <c r="AC64" s="14">
        <f>-(APC_Rate!Z64/APC_Rate!Y64-1)</f>
        <v>-1.0193529619204611E-3</v>
      </c>
      <c r="AD64" s="14">
        <f>-(APC_Rate!AA64/APC_Rate!Z64-1)</f>
        <v>1.1119958862607415E-2</v>
      </c>
      <c r="AE64" s="14">
        <f>-(APC_Rate!AB64/APC_Rate!AA64-1)</f>
        <v>-4.1468659023504717E-3</v>
      </c>
      <c r="AF64" s="14">
        <f>-(APC_Rate!AC64/APC_Rate!AB64-1)</f>
        <v>8.6874525346070097E-3</v>
      </c>
      <c r="AG64" s="14">
        <f>-(APC_Rate!AD64/APC_Rate!AC64-1)</f>
        <v>7.8360416463763016E-4</v>
      </c>
      <c r="AH64" s="14">
        <f>-(APC_Rate!AE64/APC_Rate!AD64-1)</f>
        <v>1.753000260751425E-2</v>
      </c>
    </row>
    <row r="65" spans="15:34">
      <c r="O65" s="1">
        <v>61</v>
      </c>
      <c r="P65" s="17">
        <f>-(실제값_Rate!W65/실제값_Rate!V65-1)</f>
        <v>6.777527435276709E-3</v>
      </c>
      <c r="Q65" s="17">
        <f>-(실제값_Rate!X65/실제값_Rate!W65-1)</f>
        <v>-2.5054406949915009E-2</v>
      </c>
      <c r="R65" s="17">
        <f>-(실제값_Rate!Y65/실제값_Rate!X65-1)</f>
        <v>-4.7069702729942708E-3</v>
      </c>
      <c r="S65" s="17">
        <f>-(실제값_Rate!Z65/실제값_Rate!Y65-1)</f>
        <v>6.9582718958720591E-3</v>
      </c>
      <c r="T65" s="17">
        <f>-(실제값_Rate!AA65/실제값_Rate!Z65-1)</f>
        <v>-3.2504696268479627E-2</v>
      </c>
      <c r="U65" s="17">
        <f>-(실제값_Rate!AB65/실제값_Rate!AA65-1)</f>
        <v>-1.8680252729880387E-2</v>
      </c>
      <c r="V65" s="17">
        <f>-(실제값_Rate!AC65/실제값_Rate!AB65-1)</f>
        <v>9.214251063693113E-3</v>
      </c>
      <c r="W65" s="17">
        <f>-(실제값_Rate!AD65/실제값_Rate!AC65-1)</f>
        <v>3.4498862984609691E-2</v>
      </c>
      <c r="Y65" s="1">
        <v>61</v>
      </c>
      <c r="Z65" s="14">
        <f>-(APC_Rate!W65/APC_Rate!V65-1)</f>
        <v>-1.2685901892588003E-2</v>
      </c>
      <c r="AA65" s="14">
        <f>-(APC_Rate!X65/APC_Rate!W65-1)</f>
        <v>-2.0153894195491961E-2</v>
      </c>
      <c r="AB65" s="14">
        <f>-(APC_Rate!Y65/APC_Rate!X65-1)</f>
        <v>-1.8250289537950382E-2</v>
      </c>
      <c r="AC65" s="14">
        <f>-(APC_Rate!Z65/APC_Rate!Y65-1)</f>
        <v>1.1219964261205306E-2</v>
      </c>
      <c r="AD65" s="14">
        <f>-(APC_Rate!AA65/APC_Rate!Z65-1)</f>
        <v>-3.5784969735723759E-3</v>
      </c>
      <c r="AE65" s="14">
        <f>-(APC_Rate!AB65/APC_Rate!AA65-1)</f>
        <v>7.2920405062643079E-3</v>
      </c>
      <c r="AF65" s="14">
        <f>-(APC_Rate!AC65/APC_Rate!AB65-1)</f>
        <v>1.9517079469411058E-4</v>
      </c>
      <c r="AG65" s="14">
        <f>-(APC_Rate!AD65/APC_Rate!AC65-1)</f>
        <v>6.7303077543175993E-3</v>
      </c>
      <c r="AH65" s="14">
        <f>-(APC_Rate!AE65/APC_Rate!AD65-1)</f>
        <v>2.6303434574074247E-3</v>
      </c>
    </row>
    <row r="66" spans="15:34">
      <c r="O66" s="1">
        <v>62</v>
      </c>
      <c r="P66" s="17">
        <f>-(실제값_Rate!W66/실제값_Rate!V66-1)</f>
        <v>-9.0704108880994561E-3</v>
      </c>
      <c r="Q66" s="17">
        <f>-(실제값_Rate!X66/실제값_Rate!W66-1)</f>
        <v>1.9516024004088695E-2</v>
      </c>
      <c r="R66" s="17">
        <f>-(실제값_Rate!Y66/실제값_Rate!X66-1)</f>
        <v>-5.9847459877460096E-4</v>
      </c>
      <c r="S66" s="17">
        <f>-(실제값_Rate!Z66/실제값_Rate!Y66-1)</f>
        <v>-2.0878190485185133E-2</v>
      </c>
      <c r="T66" s="17">
        <f>-(실제값_Rate!AA66/실제값_Rate!Z66-1)</f>
        <v>-1.5416876222842602E-2</v>
      </c>
      <c r="U66" s="17">
        <f>-(실제값_Rate!AB66/실제값_Rate!AA66-1)</f>
        <v>-2.4787399427058876E-2</v>
      </c>
      <c r="V66" s="17">
        <f>-(실제값_Rate!AC66/실제값_Rate!AB66-1)</f>
        <v>-1.1912077399280907E-3</v>
      </c>
      <c r="W66" s="17">
        <f>-(실제값_Rate!AD66/실제값_Rate!AC66-1)</f>
        <v>1.6031020427482723E-2</v>
      </c>
      <c r="Y66" s="1">
        <v>62</v>
      </c>
      <c r="Z66" s="14">
        <f>-(APC_Rate!W66/APC_Rate!V66-1)</f>
        <v>-1.0829116740239897E-2</v>
      </c>
      <c r="AA66" s="14">
        <f>-(APC_Rate!X66/APC_Rate!W66-1)</f>
        <v>9.7125223076921507E-4</v>
      </c>
      <c r="AB66" s="14">
        <f>-(APC_Rate!Y66/APC_Rate!X66-1)</f>
        <v>-1.8191974541593492E-2</v>
      </c>
      <c r="AC66" s="14">
        <f>-(APC_Rate!Z66/APC_Rate!Y66-1)</f>
        <v>-1.2910853923250976E-2</v>
      </c>
      <c r="AD66" s="14">
        <f>-(APC_Rate!AA66/APC_Rate!Z66-1)</f>
        <v>8.6921105290929113E-3</v>
      </c>
      <c r="AE66" s="14">
        <f>-(APC_Rate!AB66/APC_Rate!AA66-1)</f>
        <v>-7.4633125131582378E-3</v>
      </c>
      <c r="AF66" s="14">
        <f>-(APC_Rate!AC66/APC_Rate!AB66-1)</f>
        <v>1.1584614168480223E-2</v>
      </c>
      <c r="AG66" s="14">
        <f>-(APC_Rate!AD66/APC_Rate!AC66-1)</f>
        <v>-1.7787402667466257E-3</v>
      </c>
      <c r="AH66" s="14">
        <f>-(APC_Rate!AE66/APC_Rate!AD66-1)</f>
        <v>8.5660564236088588E-3</v>
      </c>
    </row>
    <row r="67" spans="15:34">
      <c r="O67" s="1">
        <v>63</v>
      </c>
      <c r="P67" s="17">
        <f>-(실제값_Rate!W67/실제값_Rate!V67-1)</f>
        <v>-4.4237069079557934E-3</v>
      </c>
      <c r="Q67" s="17">
        <f>-(실제값_Rate!X67/실제값_Rate!W67-1)</f>
        <v>-4.6000113260618036E-3</v>
      </c>
      <c r="R67" s="17">
        <f>-(실제값_Rate!Y67/실제값_Rate!X67-1)</f>
        <v>9.5287498221892086E-3</v>
      </c>
      <c r="S67" s="17">
        <f>-(실제값_Rate!Z67/실제값_Rate!Y67-1)</f>
        <v>5.19594633760323E-3</v>
      </c>
      <c r="T67" s="17">
        <f>-(실제값_Rate!AA67/실제값_Rate!Z67-1)</f>
        <v>-5.3554677880041757E-2</v>
      </c>
      <c r="U67" s="17">
        <f>-(실제값_Rate!AB67/실제값_Rate!AA67-1)</f>
        <v>-8.1273465526687794E-4</v>
      </c>
      <c r="V67" s="17">
        <f>-(실제값_Rate!AC67/실제값_Rate!AB67-1)</f>
        <v>-1.325018984815296E-2</v>
      </c>
      <c r="W67" s="17">
        <f>-(실제값_Rate!AD67/실제값_Rate!AC67-1)</f>
        <v>7.9802865716823712E-3</v>
      </c>
      <c r="Y67" s="1">
        <v>63</v>
      </c>
      <c r="Z67" s="14">
        <f>-(APC_Rate!W67/APC_Rate!V67-1)</f>
        <v>-5.7575082140965961E-3</v>
      </c>
      <c r="AA67" s="14">
        <f>-(APC_Rate!X67/APC_Rate!W67-1)</f>
        <v>-1.1442424488954606E-2</v>
      </c>
      <c r="AB67" s="14">
        <f>-(APC_Rate!Y67/APC_Rate!X67-1)</f>
        <v>2.8925448379036878E-3</v>
      </c>
      <c r="AC67" s="14">
        <f>-(APC_Rate!Z67/APC_Rate!Y67-1)</f>
        <v>-1.2852844715334211E-2</v>
      </c>
      <c r="AD67" s="14">
        <f>-(APC_Rate!AA67/APC_Rate!Z67-1)</f>
        <v>-1.5500399008952837E-2</v>
      </c>
      <c r="AE67" s="14">
        <f>-(APC_Rate!AB67/APC_Rate!AA67-1)</f>
        <v>4.8547940609309226E-3</v>
      </c>
      <c r="AF67" s="14">
        <f>-(APC_Rate!AC67/APC_Rate!AB67-1)</f>
        <v>-3.1069351520371935E-3</v>
      </c>
      <c r="AG67" s="14">
        <f>-(APC_Rate!AD67/APC_Rate!AC67-1)</f>
        <v>9.63318924393608E-3</v>
      </c>
      <c r="AH67" s="14">
        <f>-(APC_Rate!AE67/APC_Rate!AD67-1)</f>
        <v>7.2734719074540877E-5</v>
      </c>
    </row>
    <row r="68" spans="15:34">
      <c r="O68" s="1">
        <v>64</v>
      </c>
      <c r="P68" s="17">
        <f>-(실제값_Rate!W68/실제값_Rate!V68-1)</f>
        <v>-1.8780977469396998E-2</v>
      </c>
      <c r="Q68" s="17">
        <f>-(실제값_Rate!X68/실제값_Rate!W68-1)</f>
        <v>-4.2726152425269781E-3</v>
      </c>
      <c r="R68" s="17">
        <f>-(실제값_Rate!Y68/실제값_Rate!X68-1)</f>
        <v>2.0617210140960629E-2</v>
      </c>
      <c r="S68" s="17">
        <f>-(실제값_Rate!Z68/실제값_Rate!Y68-1)</f>
        <v>-4.1336066179971098E-3</v>
      </c>
      <c r="T68" s="17">
        <f>-(실제값_Rate!AA68/실제값_Rate!Z68-1)</f>
        <v>-2.5756506257625267E-2</v>
      </c>
      <c r="U68" s="17">
        <f>-(실제값_Rate!AB68/실제값_Rate!AA68-1)</f>
        <v>-4.5953302786191141E-2</v>
      </c>
      <c r="V68" s="17">
        <f>-(실제값_Rate!AC68/실제값_Rate!AB68-1)</f>
        <v>1.4827354496564027E-2</v>
      </c>
      <c r="W68" s="17">
        <f>-(실제값_Rate!AD68/실제값_Rate!AC68-1)</f>
        <v>2.4294376519346739E-2</v>
      </c>
      <c r="Y68" s="1">
        <v>64</v>
      </c>
      <c r="Z68" s="14">
        <f>-(APC_Rate!W68/APC_Rate!V68-1)</f>
        <v>-1.0028688004543485E-2</v>
      </c>
      <c r="AA68" s="14">
        <f>-(APC_Rate!X68/APC_Rate!W68-1)</f>
        <v>-1.0066773403947016E-2</v>
      </c>
      <c r="AB68" s="14">
        <f>-(APC_Rate!Y68/APC_Rate!X68-1)</f>
        <v>-9.4972583893278006E-3</v>
      </c>
      <c r="AC68" s="14">
        <f>-(APC_Rate!Z68/APC_Rate!Y68-1)</f>
        <v>8.1211130126205289E-3</v>
      </c>
      <c r="AD68" s="14">
        <f>-(APC_Rate!AA68/APC_Rate!Z68-1)</f>
        <v>-1.5442241498292431E-2</v>
      </c>
      <c r="AE68" s="14">
        <f>-(APC_Rate!AB68/APC_Rate!AA68-1)</f>
        <v>-1.943136379389121E-2</v>
      </c>
      <c r="AF68" s="14">
        <f>-(APC_Rate!AC68/APC_Rate!AB68-1)</f>
        <v>9.1579066332043713E-3</v>
      </c>
      <c r="AG68" s="14">
        <f>-(APC_Rate!AD68/APC_Rate!AC68-1)</f>
        <v>-5.0873655493153258E-3</v>
      </c>
      <c r="AH68" s="14">
        <f>-(APC_Rate!AE68/APC_Rate!AD68-1)</f>
        <v>1.1463572843825487E-2</v>
      </c>
    </row>
    <row r="69" spans="15:34">
      <c r="O69" s="1">
        <v>65</v>
      </c>
      <c r="P69" s="17">
        <f>-(실제값_Rate!W69/실제값_Rate!V69-1)</f>
        <v>-6.4774132368941029E-3</v>
      </c>
      <c r="Q69" s="17">
        <f>-(실제값_Rate!X69/실제값_Rate!W69-1)</f>
        <v>-1.9689813094685427E-2</v>
      </c>
      <c r="R69" s="17">
        <f>-(실제값_Rate!Y69/실제값_Rate!X69-1)</f>
        <v>1.0852194998715592E-2</v>
      </c>
      <c r="S69" s="17">
        <f>-(실제값_Rate!Z69/실제값_Rate!Y69-1)</f>
        <v>2.1638166465923869E-2</v>
      </c>
      <c r="T69" s="17">
        <f>-(실제값_Rate!AA69/실제값_Rate!Z69-1)</f>
        <v>-4.9326518948073383E-2</v>
      </c>
      <c r="U69" s="17">
        <f>-(실제값_Rate!AB69/실제값_Rate!AA69-1)</f>
        <v>-9.8585333391942864E-3</v>
      </c>
      <c r="V69" s="17">
        <f>-(실제값_Rate!AC69/실제값_Rate!AB69-1)</f>
        <v>-2.2245098041174582E-2</v>
      </c>
      <c r="W69" s="17">
        <f>-(실제값_Rate!AD69/실제값_Rate!AC69-1)</f>
        <v>2.0176413777389768E-2</v>
      </c>
      <c r="Y69" s="1">
        <v>65</v>
      </c>
      <c r="Z69" s="14">
        <f>-(APC_Rate!W69/APC_Rate!V69-1)</f>
        <v>6.7357901796102349E-3</v>
      </c>
      <c r="AA69" s="14">
        <f>-(APC_Rate!X69/APC_Rate!W69-1)</f>
        <v>-2.0996508062257613E-2</v>
      </c>
      <c r="AB69" s="14">
        <f>-(APC_Rate!Y69/APC_Rate!X69-1)</f>
        <v>-8.1242529021234855E-3</v>
      </c>
      <c r="AC69" s="14">
        <f>-(APC_Rate!Z69/APC_Rate!Y69-1)</f>
        <v>-4.2037213584391608E-3</v>
      </c>
      <c r="AD69" s="14">
        <f>-(APC_Rate!AA69/APC_Rate!Z69-1)</f>
        <v>5.5853369495472149E-3</v>
      </c>
      <c r="AE69" s="14">
        <f>-(APC_Rate!AB69/APC_Rate!AA69-1)</f>
        <v>-1.9372981157643299E-2</v>
      </c>
      <c r="AF69" s="14">
        <f>-(APC_Rate!AC69/APC_Rate!AB69-1)</f>
        <v>-1.5023235319842509E-2</v>
      </c>
      <c r="AG69" s="14">
        <f>-(APC_Rate!AD69/APC_Rate!AC69-1)</f>
        <v>7.2016906687490945E-3</v>
      </c>
      <c r="AH69" s="14">
        <f>-(APC_Rate!AE69/APC_Rate!AD69-1)</f>
        <v>-3.2297756034724845E-3</v>
      </c>
    </row>
    <row r="70" spans="15:34">
      <c r="O70" s="1">
        <v>66</v>
      </c>
      <c r="P70" s="17">
        <f>-(실제값_Rate!W70/실제값_Rate!V70-1)</f>
        <v>1.3168920092191949E-2</v>
      </c>
      <c r="Q70" s="17">
        <f>-(실제값_Rate!X70/실제값_Rate!W70-1)</f>
        <v>-4.6546472819868345E-3</v>
      </c>
      <c r="R70" s="17">
        <f>-(실제값_Rate!Y70/실제값_Rate!X70-1)</f>
        <v>-5.1546162885001134E-3</v>
      </c>
      <c r="S70" s="17">
        <f>-(실제값_Rate!Z70/실제값_Rate!Y70-1)</f>
        <v>9.2105802946560456E-3</v>
      </c>
      <c r="T70" s="17">
        <f>-(실제값_Rate!AA70/실제값_Rate!Z70-1)</f>
        <v>-3.0879255160713326E-2</v>
      </c>
      <c r="U70" s="17">
        <f>-(실제값_Rate!AB70/실제값_Rate!AA70-1)</f>
        <v>-6.7299204154385173E-3</v>
      </c>
      <c r="V70" s="17">
        <f>-(실제값_Rate!AC70/실제값_Rate!AB70-1)</f>
        <v>-2.9633424054062996E-2</v>
      </c>
      <c r="W70" s="17">
        <f>-(실제값_Rate!AD70/실제값_Rate!AC70-1)</f>
        <v>9.1160320562518882E-3</v>
      </c>
      <c r="Y70" s="1">
        <v>66</v>
      </c>
      <c r="Z70" s="14">
        <f>-(APC_Rate!W70/APC_Rate!V70-1)</f>
        <v>2.7406451629622963E-2</v>
      </c>
      <c r="AA70" s="14">
        <f>-(APC_Rate!X70/APC_Rate!W70-1)</f>
        <v>-5.0842690759336229E-3</v>
      </c>
      <c r="AB70" s="14">
        <f>-(APC_Rate!Y70/APC_Rate!X70-1)</f>
        <v>-1.9032967926670974E-2</v>
      </c>
      <c r="AC70" s="14">
        <f>-(APC_Rate!Z70/APC_Rate!Y70-1)</f>
        <v>-2.8379155494193675E-3</v>
      </c>
      <c r="AD70" s="14">
        <f>-(APC_Rate!AA70/APC_Rate!Z70-1)</f>
        <v>-6.7710063288899391E-3</v>
      </c>
      <c r="AE70" s="14">
        <f>-(APC_Rate!AB70/APC_Rate!AA70-1)</f>
        <v>1.7359942748458312E-3</v>
      </c>
      <c r="AF70" s="14">
        <f>-(APC_Rate!AC70/APC_Rate!AB70-1)</f>
        <v>-1.4965105136250489E-2</v>
      </c>
      <c r="AG70" s="14">
        <f>-(APC_Rate!AD70/APC_Rate!AC70-1)</f>
        <v>-1.7027192025491633E-2</v>
      </c>
      <c r="AH70" s="14">
        <f>-(APC_Rate!AE70/APC_Rate!AD70-1)</f>
        <v>9.0365681340103254E-3</v>
      </c>
    </row>
    <row r="71" spans="15:34">
      <c r="O71" s="1">
        <v>67</v>
      </c>
      <c r="P71" s="17">
        <f>-(실제값_Rate!W71/실제값_Rate!V71-1)</f>
        <v>-2.2398105515646805E-2</v>
      </c>
      <c r="Q71" s="17">
        <f>-(실제값_Rate!X71/실제값_Rate!W71-1)</f>
        <v>2.1814022024993496E-2</v>
      </c>
      <c r="R71" s="17">
        <f>-(실제값_Rate!Y71/실제값_Rate!X71-1)</f>
        <v>-5.3046281085438185E-3</v>
      </c>
      <c r="S71" s="17">
        <f>-(실제값_Rate!Z71/실제값_Rate!Y71-1)</f>
        <v>1.3135538284245851E-2</v>
      </c>
      <c r="T71" s="17">
        <f>-(실제값_Rate!AA71/실제값_Rate!Z71-1)</f>
        <v>-3.9109411372022507E-2</v>
      </c>
      <c r="U71" s="17">
        <f>-(실제값_Rate!AB71/실제값_Rate!AA71-1)</f>
        <v>9.8669006186269392E-5</v>
      </c>
      <c r="V71" s="17">
        <f>-(실제값_Rate!AC71/실제값_Rate!AB71-1)</f>
        <v>-4.1118030240203662E-3</v>
      </c>
      <c r="W71" s="17">
        <f>-(실제값_Rate!AD71/실제값_Rate!AC71-1)</f>
        <v>-9.4016867420105843E-3</v>
      </c>
      <c r="Y71" s="1">
        <v>67</v>
      </c>
      <c r="Z71" s="14">
        <f>-(APC_Rate!W71/APC_Rate!V71-1)</f>
        <v>4.4278094837041371E-3</v>
      </c>
      <c r="AA71" s="14">
        <f>-(APC_Rate!X71/APC_Rate!W71-1)</f>
        <v>1.3481335563637065E-2</v>
      </c>
      <c r="AB71" s="14">
        <f>-(APC_Rate!Y71/APC_Rate!X71-1)</f>
        <v>-3.1513307295369941E-3</v>
      </c>
      <c r="AC71" s="14">
        <f>-(APC_Rate!Z71/APC_Rate!Y71-1)</f>
        <v>-1.3689428153193628E-2</v>
      </c>
      <c r="AD71" s="14">
        <f>-(APC_Rate!AA71/APC_Rate!Z71-1)</f>
        <v>-5.4017087854270063E-3</v>
      </c>
      <c r="AE71" s="14">
        <f>-(APC_Rate!AB71/APC_Rate!AA71-1)</f>
        <v>-1.0668179955048096E-2</v>
      </c>
      <c r="AF71" s="14">
        <f>-(APC_Rate!AC71/APC_Rate!AB71-1)</f>
        <v>6.0525928655325023E-3</v>
      </c>
      <c r="AG71" s="14">
        <f>-(APC_Rate!AD71/APC_Rate!AC71-1)</f>
        <v>-1.696894707568819E-2</v>
      </c>
      <c r="AH71" s="14">
        <f>-(APC_Rate!AE71/APC_Rate!AD71-1)</f>
        <v>-1.5147535041114546E-2</v>
      </c>
    </row>
    <row r="72" spans="15:34">
      <c r="O72" s="1">
        <v>68</v>
      </c>
      <c r="P72" s="17">
        <f>-(실제값_Rate!W72/실제값_Rate!V72-1)</f>
        <v>0.12515628507635435</v>
      </c>
      <c r="Q72" s="17">
        <f>-(실제값_Rate!X72/실제값_Rate!W72-1)</f>
        <v>-3.0976796044002608E-2</v>
      </c>
      <c r="R72" s="17">
        <f>-(실제값_Rate!Y72/실제값_Rate!X72-1)</f>
        <v>3.1602509422262948E-2</v>
      </c>
      <c r="S72" s="17">
        <f>-(실제값_Rate!Z72/실제값_Rate!Y72-1)</f>
        <v>4.5388677038200598E-3</v>
      </c>
      <c r="T72" s="17">
        <f>-(실제값_Rate!AA72/실제값_Rate!Z72-1)</f>
        <v>-2.4802503609218984E-2</v>
      </c>
      <c r="U72" s="17">
        <f>-(실제값_Rate!AB72/실제값_Rate!AA72-1)</f>
        <v>-6.8363188893005855E-4</v>
      </c>
      <c r="V72" s="17">
        <f>-(실제값_Rate!AC72/실제값_Rate!AB72-1)</f>
        <v>-1.6330453323836647E-2</v>
      </c>
      <c r="W72" s="17">
        <f>-(실제값_Rate!AD72/실제값_Rate!AC72-1)</f>
        <v>-2.0093680343553633E-3</v>
      </c>
      <c r="Y72" s="1">
        <v>68</v>
      </c>
      <c r="Z72" s="14">
        <f>-(APC_Rate!W72/APC_Rate!V72-1)</f>
        <v>0.13718590393640295</v>
      </c>
      <c r="AA72" s="14">
        <f>-(APC_Rate!X72/APC_Rate!W72-1)</f>
        <v>-1.113247213306523E-2</v>
      </c>
      <c r="AB72" s="14">
        <f>-(APC_Rate!Y72/APC_Rate!X72-1)</f>
        <v>1.5378569272893494E-2</v>
      </c>
      <c r="AC72" s="14">
        <f>-(APC_Rate!Z72/APC_Rate!Y72-1)</f>
        <v>2.1089299325642852E-3</v>
      </c>
      <c r="AD72" s="14">
        <f>-(APC_Rate!AA72/APC_Rate!Z72-1)</f>
        <v>-1.6280963693498629E-2</v>
      </c>
      <c r="AE72" s="14">
        <f>-(APC_Rate!AB72/APC_Rate!AA72-1)</f>
        <v>-9.2935819110386841E-3</v>
      </c>
      <c r="AF72" s="14">
        <f>-(APC_Rate!AC72/APC_Rate!AB72-1)</f>
        <v>-6.2979444099233728E-3</v>
      </c>
      <c r="AG72" s="14">
        <f>-(APC_Rate!AD72/APC_Rate!AC72-1)</f>
        <v>4.0902460913218031E-3</v>
      </c>
      <c r="AH72" s="14">
        <f>-(APC_Rate!AE72/APC_Rate!AD72-1)</f>
        <v>-1.5089397738904609E-2</v>
      </c>
    </row>
    <row r="73" spans="15:34">
      <c r="O73" s="1">
        <v>69</v>
      </c>
      <c r="P73" s="17">
        <f>-(실제값_Rate!W73/실제값_Rate!V73-1)</f>
        <v>-6.7979582022868135E-2</v>
      </c>
      <c r="Q73" s="17">
        <f>-(실제값_Rate!X73/실제값_Rate!W73-1)</f>
        <v>0.11711920229918249</v>
      </c>
      <c r="R73" s="17">
        <f>-(실제값_Rate!Y73/실제값_Rate!X73-1)</f>
        <v>1.0125651642804545E-2</v>
      </c>
      <c r="S73" s="17">
        <f>-(실제값_Rate!Z73/실제값_Rate!Y73-1)</f>
        <v>1.207478081983937E-2</v>
      </c>
      <c r="T73" s="17">
        <f>-(실제값_Rate!AA73/실제값_Rate!Z73-1)</f>
        <v>-8.5715910706991583E-3</v>
      </c>
      <c r="U73" s="17">
        <f>-(실제값_Rate!AB73/실제값_Rate!AA73-1)</f>
        <v>-1.7712662774157728E-2</v>
      </c>
      <c r="V73" s="17">
        <f>-(실제값_Rate!AC73/실제값_Rate!AB73-1)</f>
        <v>-1.9988460824140297E-2</v>
      </c>
      <c r="W73" s="17">
        <f>-(실제값_Rate!AD73/실제값_Rate!AC73-1)</f>
        <v>-4.3708243285018877E-3</v>
      </c>
      <c r="Y73" s="1">
        <v>69</v>
      </c>
      <c r="Z73" s="14">
        <f>-(APC_Rate!W73/APC_Rate!V73-1)</f>
        <v>-4.2332347359460787E-2</v>
      </c>
      <c r="AA73" s="14">
        <f>-(APC_Rate!X73/APC_Rate!W73-1)</f>
        <v>0.12309097505168598</v>
      </c>
      <c r="AB73" s="14">
        <f>-(APC_Rate!Y73/APC_Rate!X73-1)</f>
        <v>-9.1879021215595102E-3</v>
      </c>
      <c r="AC73" s="14">
        <f>-(APC_Rate!Z73/APC_Rate!Y73-1)</f>
        <v>2.0541664032821871E-2</v>
      </c>
      <c r="AD73" s="14">
        <f>-(APC_Rate!AA73/APC_Rate!Z73-1)</f>
        <v>-4.422165049957627E-4</v>
      </c>
      <c r="AE73" s="14">
        <f>-(APC_Rate!AB73/APC_Rate!AA73-1)</f>
        <v>-2.0214950015688515E-2</v>
      </c>
      <c r="AF73" s="14">
        <f>-(APC_Rate!AC73/APC_Rate!AB73-1)</f>
        <v>-4.9292902724737964E-3</v>
      </c>
      <c r="AG73" s="14">
        <f>-(APC_Rate!AD73/APC_Rate!AC73-1)</f>
        <v>-8.2846748052460839E-3</v>
      </c>
      <c r="AH73" s="14">
        <f>-(APC_Rate!AE73/APC_Rate!AD73-1)</f>
        <v>5.9308740896767409E-3</v>
      </c>
    </row>
    <row r="74" spans="15:34">
      <c r="O74" s="1">
        <v>70</v>
      </c>
      <c r="P74" s="17">
        <f>-(실제값_Rate!W74/실제값_Rate!V74-1)</f>
        <v>7.5249035909707995E-4</v>
      </c>
      <c r="Q74" s="17">
        <f>-(실제값_Rate!X74/실제값_Rate!W74-1)</f>
        <v>-8.926912326291192E-2</v>
      </c>
      <c r="R74" s="17">
        <f>-(실제값_Rate!Y74/실제값_Rate!X74-1)</f>
        <v>0.13635794899641229</v>
      </c>
      <c r="S74" s="17">
        <f>-(실제값_Rate!Z74/실제값_Rate!Y74-1)</f>
        <v>-8.2909649525926277E-3</v>
      </c>
      <c r="T74" s="17">
        <f>-(실제값_Rate!AA74/실제값_Rate!Z74-1)</f>
        <v>-4.0510311695576284E-3</v>
      </c>
      <c r="U74" s="17">
        <f>-(실제값_Rate!AB74/실제값_Rate!AA74-1)</f>
        <v>-6.060381992454289E-3</v>
      </c>
      <c r="V74" s="17">
        <f>-(실제값_Rate!AC74/실제값_Rate!AB74-1)</f>
        <v>-2.7272454940898694E-2</v>
      </c>
      <c r="W74" s="17">
        <f>-(실제값_Rate!AD74/실제값_Rate!AC74-1)</f>
        <v>2.149684560291254E-2</v>
      </c>
      <c r="Y74" s="1">
        <v>70</v>
      </c>
      <c r="Z74" s="14">
        <f>-(APC_Rate!W74/APC_Rate!V74-1)</f>
        <v>1.1620706068969699E-2</v>
      </c>
      <c r="AA74" s="14">
        <f>-(APC_Rate!X74/APC_Rate!W74-1)</f>
        <v>-6.5168020445840469E-2</v>
      </c>
      <c r="AB74" s="14">
        <f>-(APC_Rate!Y74/APC_Rate!X74-1)</f>
        <v>0.1247774118339352</v>
      </c>
      <c r="AC74" s="14">
        <f>-(APC_Rate!Z74/APC_Rate!Y74-1)</f>
        <v>-3.8959872732369227E-3</v>
      </c>
      <c r="AD74" s="14">
        <f>-(APC_Rate!AA74/APC_Rate!Z74-1)</f>
        <v>1.8037641580378572E-2</v>
      </c>
      <c r="AE74" s="14">
        <f>-(APC_Rate!AB74/APC_Rate!AA74-1)</f>
        <v>-4.3148916179620578E-3</v>
      </c>
      <c r="AF74" s="14">
        <f>-(APC_Rate!AC74/APC_Rate!AB74-1)</f>
        <v>-1.5803433232382424E-2</v>
      </c>
      <c r="AG74" s="14">
        <f>-(APC_Rate!AD74/APC_Rate!AC74-1)</f>
        <v>-6.9133185388752239E-3</v>
      </c>
      <c r="AH74" s="14">
        <f>-(APC_Rate!AE74/APC_Rate!AD74-1)</f>
        <v>-6.4211756322802849E-3</v>
      </c>
    </row>
    <row r="75" spans="15:34">
      <c r="O75" s="1">
        <v>71</v>
      </c>
      <c r="P75" s="17">
        <f>-(실제값_Rate!W75/실제값_Rate!V75-1)</f>
        <v>1.0292451456568874E-2</v>
      </c>
      <c r="Q75" s="17">
        <f>-(실제값_Rate!X75/실제값_Rate!W75-1)</f>
        <v>-1.4341921920029588E-2</v>
      </c>
      <c r="R75" s="17">
        <f>-(실제값_Rate!Y75/실제값_Rate!X75-1)</f>
        <v>-8.3158315488645052E-2</v>
      </c>
      <c r="S75" s="17">
        <f>-(실제값_Rate!Z75/실제값_Rate!Y75-1)</f>
        <v>0.13293027906359245</v>
      </c>
      <c r="T75" s="17">
        <f>-(실제값_Rate!AA75/실제값_Rate!Z75-1)</f>
        <v>-3.2906039858953129E-2</v>
      </c>
      <c r="U75" s="17">
        <f>-(실제값_Rate!AB75/실제값_Rate!AA75-1)</f>
        <v>1.006283153610732E-2</v>
      </c>
      <c r="V75" s="17">
        <f>-(실제값_Rate!AC75/실제값_Rate!AB75-1)</f>
        <v>-7.9860150180435241E-3</v>
      </c>
      <c r="W75" s="17">
        <f>-(실제값_Rate!AD75/실제값_Rate!AC75-1)</f>
        <v>-9.5431253045104025E-3</v>
      </c>
      <c r="Y75" s="1">
        <v>71</v>
      </c>
      <c r="Z75" s="14">
        <f>-(APC_Rate!W75/APC_Rate!V75-1)</f>
        <v>2.3436154409969823E-2</v>
      </c>
      <c r="AA75" s="14">
        <f>-(APC_Rate!X75/APC_Rate!W75-1)</f>
        <v>-1.3612676712031924E-2</v>
      </c>
      <c r="AB75" s="14">
        <f>-(APC_Rate!Y75/APC_Rate!X75-1)</f>
        <v>-6.3119531403248885E-2</v>
      </c>
      <c r="AC75" s="14">
        <f>-(APC_Rate!Z75/APC_Rate!Y75-1)</f>
        <v>0.12936684795397579</v>
      </c>
      <c r="AD75" s="14">
        <f>-(APC_Rate!AA75/APC_Rate!Z75-1)</f>
        <v>-6.4624855098176504E-3</v>
      </c>
      <c r="AE75" s="14">
        <f>-(APC_Rate!AB75/APC_Rate!AA75-1)</f>
        <v>1.4236501320017414E-2</v>
      </c>
      <c r="AF75" s="14">
        <f>-(APC_Rate!AC75/APC_Rate!AB75-1)</f>
        <v>2.7871639953547245E-5</v>
      </c>
      <c r="AG75" s="14">
        <f>-(APC_Rate!AD75/APC_Rate!AC75-1)</f>
        <v>-1.7808930279931801E-2</v>
      </c>
      <c r="AH75" s="14">
        <f>-(APC_Rate!AE75/APC_Rate!AD75-1)</f>
        <v>-5.05235388947467E-3</v>
      </c>
    </row>
    <row r="76" spans="15:34">
      <c r="O76" s="1">
        <v>72</v>
      </c>
      <c r="P76" s="17">
        <f>-(실제값_Rate!W76/실제값_Rate!V76-1)</f>
        <v>8.5116088505797105E-2</v>
      </c>
      <c r="Q76" s="17">
        <f>-(실제값_Rate!X76/실제값_Rate!W76-1)</f>
        <v>-1.5277166787861285E-2</v>
      </c>
      <c r="R76" s="17">
        <f>-(실제값_Rate!Y76/실제값_Rate!X76-1)</f>
        <v>-1.2858077631108245E-3</v>
      </c>
      <c r="S76" s="17">
        <f>-(실제값_Rate!Z76/실제값_Rate!Y76-1)</f>
        <v>-6.9320930612634335E-2</v>
      </c>
      <c r="T76" s="17">
        <f>-(실제값_Rate!AA76/실제값_Rate!Z76-1)</f>
        <v>0.11176197059840454</v>
      </c>
      <c r="U76" s="17">
        <f>-(실제값_Rate!AB76/실제값_Rate!AA76-1)</f>
        <v>-8.7758890081190977E-3</v>
      </c>
      <c r="V76" s="17">
        <f>-(실제값_Rate!AC76/실제값_Rate!AB76-1)</f>
        <v>-1.0165204945651096E-2</v>
      </c>
      <c r="W76" s="17">
        <f>-(실제값_Rate!AD76/실제값_Rate!AC76-1)</f>
        <v>-6.0305017094326452E-3</v>
      </c>
      <c r="Y76" s="1">
        <v>72</v>
      </c>
      <c r="Z76" s="14">
        <f>-(APC_Rate!W76/APC_Rate!V76-1)</f>
        <v>9.513973177252999E-2</v>
      </c>
      <c r="AA76" s="14">
        <f>-(APC_Rate!X76/APC_Rate!W76-1)</f>
        <v>8.9338130444235331E-3</v>
      </c>
      <c r="AB76" s="14">
        <f>-(APC_Rate!Y76/APC_Rate!X76-1)</f>
        <v>-1.1663336869095264E-2</v>
      </c>
      <c r="AC76" s="14">
        <f>-(APC_Rate!Z76/APC_Rate!Y76-1)</f>
        <v>-5.7544813333458178E-2</v>
      </c>
      <c r="AD76" s="14">
        <f>-(APC_Rate!AA76/APC_Rate!Z76-1)</f>
        <v>0.12714104121925263</v>
      </c>
      <c r="AE76" s="14">
        <f>-(APC_Rate!AB76/APC_Rate!AA76-1)</f>
        <v>-1.035846486320513E-2</v>
      </c>
      <c r="AF76" s="14">
        <f>-(APC_Rate!AC76/APC_Rate!AB76-1)</f>
        <v>1.8499046403034125E-2</v>
      </c>
      <c r="AG76" s="14">
        <f>-(APC_Rate!AD76/APC_Rate!AC76-1)</f>
        <v>-1.94636971960227E-3</v>
      </c>
      <c r="AH76" s="14">
        <f>-(APC_Rate!AE76/APC_Rate!AD76-1)</f>
        <v>-1.5927828496667074E-2</v>
      </c>
    </row>
    <row r="77" spans="15:34">
      <c r="O77" s="1">
        <v>73</v>
      </c>
      <c r="P77" s="17">
        <f>-(실제값_Rate!W77/실제값_Rate!V77-1)</f>
        <v>-4.3426667656150109E-3</v>
      </c>
      <c r="Q77" s="17">
        <f>-(실제값_Rate!X77/실제값_Rate!W77-1)</f>
        <v>6.6612218934266609E-2</v>
      </c>
      <c r="R77" s="17">
        <f>-(실제값_Rate!Y77/실제값_Rate!X77-1)</f>
        <v>5.8845239618668943E-3</v>
      </c>
      <c r="S77" s="17">
        <f>-(실제값_Rate!Z77/실제값_Rate!Y77-1)</f>
        <v>-1.4311840403588905E-2</v>
      </c>
      <c r="T77" s="17">
        <f>-(실제값_Rate!AA77/실제값_Rate!Z77-1)</f>
        <v>-6.4944790036506328E-2</v>
      </c>
      <c r="U77" s="17">
        <f>-(실제값_Rate!AB77/실제값_Rate!AA77-1)</f>
        <v>0.12192567871160553</v>
      </c>
      <c r="V77" s="17">
        <f>-(실제값_Rate!AC77/실제값_Rate!AB77-1)</f>
        <v>-4.7989540145765952E-2</v>
      </c>
      <c r="W77" s="17">
        <f>-(실제값_Rate!AD77/실제값_Rate!AC77-1)</f>
        <v>4.029682555847458E-3</v>
      </c>
      <c r="Y77" s="1">
        <v>73</v>
      </c>
      <c r="Z77" s="14">
        <f>-(APC_Rate!W77/APC_Rate!V77-1)</f>
        <v>2.2544814539076863E-2</v>
      </c>
      <c r="AA77" s="14">
        <f>-(APC_Rate!X77/APC_Rate!W77-1)</f>
        <v>6.8114032520754764E-2</v>
      </c>
      <c r="AB77" s="14">
        <f>-(APC_Rate!Y77/APC_Rate!X77-1)</f>
        <v>1.0839792369273793E-2</v>
      </c>
      <c r="AC77" s="14">
        <f>-(APC_Rate!Z77/APC_Rate!Y77-1)</f>
        <v>-6.3584414946837864E-3</v>
      </c>
      <c r="AD77" s="14">
        <f>-(APC_Rate!AA77/APC_Rate!Z77-1)</f>
        <v>-6.0248466832349967E-2</v>
      </c>
      <c r="AE77" s="14">
        <f>-(APC_Rate!AB77/APC_Rate!AA77-1)</f>
        <v>0.1237622362157994</v>
      </c>
      <c r="AF77" s="14">
        <f>-(APC_Rate!AC77/APC_Rate!AB77-1)</f>
        <v>-5.98956855871835E-3</v>
      </c>
      <c r="AG77" s="14">
        <f>-(APC_Rate!AD77/APC_Rate!AC77-1)</f>
        <v>1.656127261706275E-2</v>
      </c>
      <c r="AH77" s="14">
        <f>-(APC_Rate!AE77/APC_Rate!AD77-1)</f>
        <v>-9.4584923115537123E-5</v>
      </c>
    </row>
    <row r="78" spans="15:34">
      <c r="O78" s="1">
        <v>74</v>
      </c>
      <c r="P78" s="17">
        <f>-(실제값_Rate!W78/실제값_Rate!V78-1)</f>
        <v>-1.9196517287938253E-2</v>
      </c>
      <c r="Q78" s="17">
        <f>-(실제값_Rate!X78/실제값_Rate!W78-1)</f>
        <v>-1.2057410344643138E-2</v>
      </c>
      <c r="R78" s="17">
        <f>-(실제값_Rate!Y78/실제값_Rate!X78-1)</f>
        <v>6.7295407052381684E-2</v>
      </c>
      <c r="S78" s="17">
        <f>-(실제값_Rate!Z78/실제값_Rate!Y78-1)</f>
        <v>2.7301780048735402E-2</v>
      </c>
      <c r="T78" s="17">
        <f>-(실제값_Rate!AA78/실제값_Rate!Z78-1)</f>
        <v>-3.3162268154774299E-2</v>
      </c>
      <c r="U78" s="17">
        <f>-(실제값_Rate!AB78/실제값_Rate!AA78-1)</f>
        <v>-7.3886825384372967E-2</v>
      </c>
      <c r="V78" s="17">
        <f>-(실제값_Rate!AC78/실제값_Rate!AB78-1)</f>
        <v>9.4779928191261575E-2</v>
      </c>
      <c r="W78" s="17">
        <f>-(실제값_Rate!AD78/실제값_Rate!AC78-1)</f>
        <v>-1.7296157867366713E-2</v>
      </c>
      <c r="Y78" s="1">
        <v>74</v>
      </c>
      <c r="Z78" s="14">
        <f>-(APC_Rate!W78/APC_Rate!V78-1)</f>
        <v>3.7206648414431776E-3</v>
      </c>
      <c r="AA78" s="14">
        <f>-(APC_Rate!X78/APC_Rate!W78-1)</f>
        <v>2.6188767343154895E-3</v>
      </c>
      <c r="AB78" s="14">
        <f>-(APC_Rate!Y78/APC_Rate!X78-1)</f>
        <v>6.9906198786248153E-2</v>
      </c>
      <c r="AC78" s="14">
        <f>-(APC_Rate!Z78/APC_Rate!Y78-1)</f>
        <v>1.6026687276678775E-2</v>
      </c>
      <c r="AD78" s="14">
        <f>-(APC_Rate!AA78/APC_Rate!Z78-1)</f>
        <v>-8.9312350890424774E-3</v>
      </c>
      <c r="AE78" s="14">
        <f>-(APC_Rate!AB78/APC_Rate!AA78-1)</f>
        <v>-6.4352649745984092E-2</v>
      </c>
      <c r="AF78" s="14">
        <f>-(APC_Rate!AC78/APC_Rate!AB78-1)</f>
        <v>0.12755118049763492</v>
      </c>
      <c r="AG78" s="14">
        <f>-(APC_Rate!AD78/APC_Rate!AC78-1)</f>
        <v>-7.9756901287144633E-3</v>
      </c>
      <c r="AH78" s="14">
        <f>-(APC_Rate!AE78/APC_Rate!AD78-1)</f>
        <v>1.8378851819583097E-2</v>
      </c>
    </row>
    <row r="79" spans="15:34">
      <c r="O79" s="1">
        <v>75</v>
      </c>
      <c r="P79" s="17">
        <f>-(실제값_Rate!W79/실제값_Rate!V79-1)</f>
        <v>4.8952103406304515E-3</v>
      </c>
      <c r="Q79" s="17">
        <f>-(실제값_Rate!X79/실제값_Rate!W79-1)</f>
        <v>-1.3923989896322375E-2</v>
      </c>
      <c r="R79" s="17">
        <f>-(실제값_Rate!Y79/실제값_Rate!X79-1)</f>
        <v>-7.8414570403733119E-3</v>
      </c>
      <c r="S79" s="17">
        <f>-(실제값_Rate!Z79/실제값_Rate!Y79-1)</f>
        <v>8.8525856900437128E-2</v>
      </c>
      <c r="T79" s="17">
        <f>-(실제값_Rate!AA79/실제값_Rate!Z79-1)</f>
        <v>-2.1915912082248967E-2</v>
      </c>
      <c r="U79" s="17">
        <f>-(실제값_Rate!AB79/실제값_Rate!AA79-1)</f>
        <v>-2.5210753825786192E-3</v>
      </c>
      <c r="V79" s="17">
        <f>-(실제값_Rate!AC79/실제값_Rate!AB79-1)</f>
        <v>-0.10464394176266367</v>
      </c>
      <c r="W79" s="17">
        <f>-(실제값_Rate!AD79/실제값_Rate!AC79-1)</f>
        <v>0.11959879246369731</v>
      </c>
      <c r="Y79" s="1">
        <v>75</v>
      </c>
      <c r="Z79" s="14">
        <f>-(APC_Rate!W79/APC_Rate!V79-1)</f>
        <v>3.5595834219505185E-2</v>
      </c>
      <c r="AA79" s="14">
        <f>-(APC_Rate!X79/APC_Rate!W79-1)</f>
        <v>-1.1433235187540358E-2</v>
      </c>
      <c r="AB79" s="14">
        <f>-(APC_Rate!Y79/APC_Rate!X79-1)</f>
        <v>4.5370006951170883E-3</v>
      </c>
      <c r="AC79" s="14">
        <f>-(APC_Rate!Z79/APC_Rate!Y79-1)</f>
        <v>7.4783365056893314E-2</v>
      </c>
      <c r="AD79" s="14">
        <f>-(APC_Rate!AA79/APC_Rate!Z79-1)</f>
        <v>1.3511122114599039E-2</v>
      </c>
      <c r="AE79" s="14">
        <f>-(APC_Rate!AB79/APC_Rate!AA79-1)</f>
        <v>-1.283677088147317E-2</v>
      </c>
      <c r="AF79" s="14">
        <f>-(APC_Rate!AC79/APC_Rate!AB79-1)</f>
        <v>-5.9750276905196964E-2</v>
      </c>
      <c r="AG79" s="14">
        <f>-(APC_Rate!AD79/APC_Rate!AC79-1)</f>
        <v>0.12582870794594114</v>
      </c>
      <c r="AH79" s="14">
        <f>-(APC_Rate!AE79/APC_Rate!AD79-1)</f>
        <v>-6.1127620173677677E-3</v>
      </c>
    </row>
    <row r="80" spans="15:34">
      <c r="O80" s="1">
        <v>76</v>
      </c>
      <c r="P80" s="17">
        <f>-(실제값_Rate!W80/실제값_Rate!V80-1)</f>
        <v>2.3648449008747185E-2</v>
      </c>
      <c r="Q80" s="17">
        <f>-(실제값_Rate!X80/실제값_Rate!W80-1)</f>
        <v>-2.1192654926091681E-2</v>
      </c>
      <c r="R80" s="17">
        <f>-(실제값_Rate!Y80/실제값_Rate!X80-1)</f>
        <v>-1.0221551509544069E-2</v>
      </c>
      <c r="S80" s="17">
        <f>-(실제값_Rate!Z80/실제값_Rate!Y80-1)</f>
        <v>9.5115150060162135E-3</v>
      </c>
      <c r="T80" s="17">
        <f>-(실제값_Rate!AA80/실제값_Rate!Z80-1)</f>
        <v>5.1590032595692836E-2</v>
      </c>
      <c r="U80" s="17">
        <f>-(실제값_Rate!AB80/실제값_Rate!AA80-1)</f>
        <v>-1.9991724795527688E-2</v>
      </c>
      <c r="V80" s="17">
        <f>-(실제값_Rate!AC80/실제값_Rate!AB80-1)</f>
        <v>-3.9033436213106176E-2</v>
      </c>
      <c r="W80" s="17">
        <f>-(실제값_Rate!AD80/실제값_Rate!AC80-1)</f>
        <v>-6.8112806075883769E-2</v>
      </c>
      <c r="Y80" s="1">
        <v>76</v>
      </c>
      <c r="Z80" s="14">
        <f>-(APC_Rate!W80/APC_Rate!V80-1)</f>
        <v>3.426012424942837E-2</v>
      </c>
      <c r="AA80" s="14">
        <f>-(APC_Rate!X80/APC_Rate!W80-1)</f>
        <v>1.8412299784317243E-3</v>
      </c>
      <c r="AB80" s="14">
        <f>-(APC_Rate!Y80/APC_Rate!X80-1)</f>
        <v>-9.4880867604116848E-3</v>
      </c>
      <c r="AC80" s="14">
        <f>-(APC_Rate!Z80/APC_Rate!Y80-1)</f>
        <v>9.7569457775931179E-3</v>
      </c>
      <c r="AD80" s="14">
        <f>-(APC_Rate!AA80/APC_Rate!Z80-1)</f>
        <v>7.2418013574140905E-2</v>
      </c>
      <c r="AE80" s="14">
        <f>-(APC_Rate!AB80/APC_Rate!AA80-1)</f>
        <v>9.6924598634663406E-3</v>
      </c>
      <c r="AF80" s="14">
        <f>-(APC_Rate!AC80/APC_Rate!AB80-1)</f>
        <v>-8.4571581210124425E-3</v>
      </c>
      <c r="AG80" s="14">
        <f>-(APC_Rate!AD80/APC_Rate!AC80-1)</f>
        <v>-6.1842538047415241E-2</v>
      </c>
      <c r="AH80" s="14">
        <f>-(APC_Rate!AE80/APC_Rate!AD80-1)</f>
        <v>0.12744434043593722</v>
      </c>
    </row>
    <row r="81" spans="15:34">
      <c r="O81" s="1">
        <v>77</v>
      </c>
      <c r="P81" s="17">
        <f>-(실제값_Rate!W81/실제값_Rate!V81-1)</f>
        <v>2.7391203963236799E-2</v>
      </c>
      <c r="Q81" s="17">
        <f>-(실제값_Rate!X81/실제값_Rate!W81-1)</f>
        <v>4.4619578600332277E-3</v>
      </c>
      <c r="R81" s="17">
        <f>-(실제값_Rate!Y81/실제값_Rate!X81-1)</f>
        <v>1.7729141145919058E-3</v>
      </c>
      <c r="S81" s="17">
        <f>-(실제값_Rate!Z81/실제값_Rate!Y81-1)</f>
        <v>5.1705627127986986E-3</v>
      </c>
      <c r="T81" s="17">
        <f>-(실제값_Rate!AA81/실제값_Rate!Z81-1)</f>
        <v>-3.0039247088784915E-2</v>
      </c>
      <c r="U81" s="17">
        <f>-(실제값_Rate!AB81/실제값_Rate!AA81-1)</f>
        <v>5.164437557400603E-2</v>
      </c>
      <c r="V81" s="17">
        <f>-(실제값_Rate!AC81/실제값_Rate!AB81-1)</f>
        <v>-3.1119477577881804E-2</v>
      </c>
      <c r="W81" s="17">
        <f>-(실제값_Rate!AD81/실제값_Rate!AC81-1)</f>
        <v>-1.7491954972342461E-2</v>
      </c>
      <c r="Y81" s="1">
        <v>77</v>
      </c>
      <c r="Z81" s="14">
        <f>-(APC_Rate!W81/APC_Rate!V81-1)</f>
        <v>4.684726735702871E-2</v>
      </c>
      <c r="AA81" s="14">
        <f>-(APC_Rate!X81/APC_Rate!W81-1)</f>
        <v>1.4359911643039402E-2</v>
      </c>
      <c r="AB81" s="14">
        <f>-(APC_Rate!Y81/APC_Rate!X81-1)</f>
        <v>3.760849478746775E-3</v>
      </c>
      <c r="AC81" s="14">
        <f>-(APC_Rate!Z81/APC_Rate!Y81-1)</f>
        <v>-4.194597823121704E-3</v>
      </c>
      <c r="AD81" s="14">
        <f>-(APC_Rate!AA81/APC_Rate!Z81-1)</f>
        <v>7.2253517831374348E-3</v>
      </c>
      <c r="AE81" s="14">
        <f>-(APC_Rate!AB81/APC_Rate!AA81-1)</f>
        <v>6.8827377738505002E-2</v>
      </c>
      <c r="AF81" s="14">
        <f>-(APC_Rate!AC81/APC_Rate!AB81-1)</f>
        <v>1.397465385983121E-2</v>
      </c>
      <c r="AG81" s="14">
        <f>-(APC_Rate!AD81/APC_Rate!AC81-1)</f>
        <v>-1.0448151444165443E-2</v>
      </c>
      <c r="AH81" s="14">
        <f>-(APC_Rate!AE81/APC_Rate!AD81-1)</f>
        <v>-5.9880053898919705E-2</v>
      </c>
    </row>
    <row r="82" spans="15:34">
      <c r="O82" s="1">
        <v>78</v>
      </c>
      <c r="P82" s="17">
        <f>-(실제값_Rate!W82/실제값_Rate!V82-1)</f>
        <v>2.4372775349968956E-3</v>
      </c>
      <c r="Q82" s="17">
        <f>-(실제값_Rate!X82/실제값_Rate!W82-1)</f>
        <v>2.6552144162473867E-3</v>
      </c>
      <c r="R82" s="17">
        <f>-(실제값_Rate!Y82/실제값_Rate!X82-1)</f>
        <v>1.9578886846825183E-2</v>
      </c>
      <c r="S82" s="17">
        <f>-(실제값_Rate!Z82/실제값_Rate!Y82-1)</f>
        <v>1.3916222234237829E-2</v>
      </c>
      <c r="T82" s="17">
        <f>-(실제값_Rate!AA82/실제값_Rate!Z82-1)</f>
        <v>-2.3272306298304901E-2</v>
      </c>
      <c r="U82" s="17">
        <f>-(실제값_Rate!AB82/실제값_Rate!AA82-1)</f>
        <v>-2.826262534301538E-2</v>
      </c>
      <c r="V82" s="17">
        <f>-(실제값_Rate!AC82/실제값_Rate!AB82-1)</f>
        <v>3.06453470245176E-2</v>
      </c>
      <c r="W82" s="17">
        <f>-(실제값_Rate!AD82/실제값_Rate!AC82-1)</f>
        <v>1.8940255869381861E-4</v>
      </c>
      <c r="Y82" s="1">
        <v>78</v>
      </c>
      <c r="Z82" s="14">
        <f>-(APC_Rate!W82/APC_Rate!V82-1)</f>
        <v>2.0359438357337334E-2</v>
      </c>
      <c r="AA82" s="14">
        <f>-(APC_Rate!X82/APC_Rate!W82-1)</f>
        <v>2.0949351808808303E-2</v>
      </c>
      <c r="AB82" s="14">
        <f>-(APC_Rate!Y82/APC_Rate!X82-1)</f>
        <v>1.6255455709498934E-2</v>
      </c>
      <c r="AC82" s="14">
        <f>-(APC_Rate!Z82/APC_Rate!Y82-1)</f>
        <v>8.9848644932336574E-3</v>
      </c>
      <c r="AD82" s="14">
        <f>-(APC_Rate!AA82/APC_Rate!Z82-1)</f>
        <v>-6.7618594689105027E-3</v>
      </c>
      <c r="AE82" s="14">
        <f>-(APC_Rate!AB82/APC_Rate!AA82-1)</f>
        <v>3.3823575456859434E-3</v>
      </c>
      <c r="AF82" s="14">
        <f>-(APC_Rate!AC82/APC_Rate!AB82-1)</f>
        <v>7.2853866128235967E-2</v>
      </c>
      <c r="AG82" s="14">
        <f>-(APC_Rate!AD82/APC_Rate!AC82-1)</f>
        <v>1.2027947582011755E-2</v>
      </c>
      <c r="AH82" s="14">
        <f>-(APC_Rate!AE82/APC_Rate!AD82-1)</f>
        <v>-8.5806537606243349E-3</v>
      </c>
    </row>
    <row r="83" spans="15:34">
      <c r="O83" s="1">
        <v>79</v>
      </c>
      <c r="P83" s="17">
        <f>-(실제값_Rate!W83/실제값_Rate!V83-1)</f>
        <v>1.5966200252207408E-2</v>
      </c>
      <c r="Q83" s="17">
        <f>-(실제값_Rate!X83/실제값_Rate!W83-1)</f>
        <v>-1.3974824981751954E-2</v>
      </c>
      <c r="R83" s="17">
        <f>-(실제값_Rate!Y83/실제값_Rate!X83-1)</f>
        <v>2.7009193636362672E-2</v>
      </c>
      <c r="S83" s="17">
        <f>-(실제값_Rate!Z83/실제값_Rate!Y83-1)</f>
        <v>1.3278939748863627E-2</v>
      </c>
      <c r="T83" s="17">
        <f>-(실제값_Rate!AA83/실제값_Rate!Z83-1)</f>
        <v>-5.8657129791153118E-3</v>
      </c>
      <c r="U83" s="17">
        <f>-(실제값_Rate!AB83/실제값_Rate!AA83-1)</f>
        <v>-1.9148893770428721E-2</v>
      </c>
      <c r="V83" s="17">
        <f>-(실제값_Rate!AC83/실제값_Rate!AB83-1)</f>
        <v>-4.3882087927252345E-2</v>
      </c>
      <c r="W83" s="17">
        <f>-(실제값_Rate!AD83/실제값_Rate!AC83-1)</f>
        <v>4.9863398739797504E-2</v>
      </c>
      <c r="Y83" s="1">
        <v>79</v>
      </c>
      <c r="Z83" s="14">
        <f>-(APC_Rate!W83/APC_Rate!V83-1)</f>
        <v>3.7079029979220524E-2</v>
      </c>
      <c r="AA83" s="14">
        <f>-(APC_Rate!X83/APC_Rate!W83-1)</f>
        <v>-2.0216188829635939E-3</v>
      </c>
      <c r="AB83" s="14">
        <f>-(APC_Rate!Y83/APC_Rate!X83-1)</f>
        <v>2.2832223324349754E-2</v>
      </c>
      <c r="AC83" s="14">
        <f>-(APC_Rate!Z83/APC_Rate!Y83-1)</f>
        <v>2.1413952308539153E-2</v>
      </c>
      <c r="AD83" s="14">
        <f>-(APC_Rate!AA83/APC_Rate!Z83-1)</f>
        <v>6.4512966436330865E-3</v>
      </c>
      <c r="AE83" s="14">
        <f>-(APC_Rate!AB83/APC_Rate!AA83-1)</f>
        <v>-1.0658997687915672E-2</v>
      </c>
      <c r="AF83" s="14">
        <f>-(APC_Rate!AC83/APC_Rate!AB83-1)</f>
        <v>7.6918370883735099E-3</v>
      </c>
      <c r="AG83" s="14">
        <f>-(APC_Rate!AD83/APC_Rate!AC83-1)</f>
        <v>7.1023404866433104E-2</v>
      </c>
      <c r="AH83" s="14">
        <f>-(APC_Rate!AE83/APC_Rate!AD83-1)</f>
        <v>1.3853905219381457E-2</v>
      </c>
    </row>
    <row r="84" spans="15:34">
      <c r="O84" s="1">
        <v>80</v>
      </c>
      <c r="P84" s="17">
        <f>-(실제값_Rate!W84/실제값_Rate!V84-1)</f>
        <v>3.852414002471416E-2</v>
      </c>
      <c r="Q84" s="17">
        <f>-(실제값_Rate!X84/실제값_Rate!W84-1)</f>
        <v>-3.4611832434967571E-3</v>
      </c>
      <c r="R84" s="17">
        <f>-(실제값_Rate!Y84/실제값_Rate!X84-1)</f>
        <v>8.5806990196382049E-3</v>
      </c>
      <c r="S84" s="17">
        <f>-(실제값_Rate!Z84/실제값_Rate!Y84-1)</f>
        <v>2.6398689602980085E-2</v>
      </c>
      <c r="T84" s="17">
        <f>-(실제값_Rate!AA84/실제값_Rate!Z84-1)</f>
        <v>-1.2622081137499297E-2</v>
      </c>
      <c r="U84" s="17">
        <f>-(실제값_Rate!AB84/실제값_Rate!AA84-1)</f>
        <v>-9.1182715570643502E-3</v>
      </c>
      <c r="V84" s="17">
        <f>-(실제값_Rate!AC84/실제값_Rate!AB84-1)</f>
        <v>-4.443996390324001E-2</v>
      </c>
      <c r="W84" s="17">
        <f>-(실제값_Rate!AD84/실제값_Rate!AC84-1)</f>
        <v>-2.4988362623832971E-2</v>
      </c>
      <c r="Y84" s="1">
        <v>80</v>
      </c>
      <c r="Z84" s="14">
        <f>-(APC_Rate!W84/APC_Rate!V84-1)</f>
        <v>2.5424111195511134E-2</v>
      </c>
      <c r="AA84" s="14">
        <f>-(APC_Rate!X84/APC_Rate!W84-1)</f>
        <v>7.4741606545427608E-3</v>
      </c>
      <c r="AB84" s="14">
        <f>-(APC_Rate!Y84/APC_Rate!X84-1)</f>
        <v>-9.4570504377999853E-5</v>
      </c>
      <c r="AC84" s="14">
        <f>-(APC_Rate!Z84/APC_Rate!Y84-1)</f>
        <v>2.7956233090835281E-2</v>
      </c>
      <c r="AD84" s="14">
        <f>-(APC_Rate!AA84/APC_Rate!Z84-1)</f>
        <v>1.891215989420858E-2</v>
      </c>
      <c r="AE84" s="14">
        <f>-(APC_Rate!AB84/APC_Rate!AA84-1)</f>
        <v>2.6053060671406003E-3</v>
      </c>
      <c r="AF84" s="14">
        <f>-(APC_Rate!AC84/APC_Rate!AB84-1)</f>
        <v>-6.288801847872838E-3</v>
      </c>
      <c r="AG84" s="14">
        <f>-(APC_Rate!AD84/APC_Rate!AC84-1)</f>
        <v>5.7327266681049815E-3</v>
      </c>
      <c r="AH84" s="14">
        <f>-(APC_Rate!AE84/APC_Rate!AD84-1)</f>
        <v>7.2740327834720953E-2</v>
      </c>
    </row>
    <row r="85" spans="15:34">
      <c r="O85" s="1">
        <v>81</v>
      </c>
      <c r="P85" s="17">
        <f>-(실제값_Rate!W85/실제값_Rate!V85-1)</f>
        <v>2.6387495280786433E-2</v>
      </c>
      <c r="Q85" s="17">
        <f>-(실제값_Rate!X85/실제값_Rate!W85-1)</f>
        <v>2.6189165594028618E-2</v>
      </c>
      <c r="R85" s="17">
        <f>-(실제값_Rate!Y85/실제값_Rate!X85-1)</f>
        <v>4.6026258498477191E-4</v>
      </c>
      <c r="S85" s="17">
        <f>-(실제값_Rate!Z85/실제값_Rate!Y85-1)</f>
        <v>1.0708412095387532E-2</v>
      </c>
      <c r="T85" s="17">
        <f>-(실제값_Rate!AA85/실제값_Rate!Z85-1)</f>
        <v>6.630480973975339E-3</v>
      </c>
      <c r="U85" s="17">
        <f>-(실제값_Rate!AB85/실제값_Rate!AA85-1)</f>
        <v>-7.1630628584877787E-3</v>
      </c>
      <c r="V85" s="17">
        <f>-(실제값_Rate!AC85/실제값_Rate!AB85-1)</f>
        <v>-3.8115372890291654E-2</v>
      </c>
      <c r="W85" s="17">
        <f>-(실제값_Rate!AD85/실제값_Rate!AC85-1)</f>
        <v>-2.8109411823812991E-2</v>
      </c>
      <c r="Y85" s="1">
        <v>81</v>
      </c>
      <c r="Z85" s="14">
        <f>-(APC_Rate!W85/APC_Rate!V85-1)</f>
        <v>2.2135858496116212E-3</v>
      </c>
      <c r="AA85" s="14">
        <f>-(APC_Rate!X85/APC_Rate!W85-1)</f>
        <v>3.6569364603497245E-2</v>
      </c>
      <c r="AB85" s="14">
        <f>-(APC_Rate!Y85/APC_Rate!X85-1)</f>
        <v>9.3829471251838381E-3</v>
      </c>
      <c r="AC85" s="14">
        <f>-(APC_Rate!Z85/APC_Rate!Y85-1)</f>
        <v>5.1496613143460213E-3</v>
      </c>
      <c r="AD85" s="14">
        <f>-(APC_Rate!AA85/APC_Rate!Z85-1)</f>
        <v>2.5471166265913725E-2</v>
      </c>
      <c r="AE85" s="14">
        <f>-(APC_Rate!AB85/APC_Rate!AA85-1)</f>
        <v>1.5114404862155761E-2</v>
      </c>
      <c r="AF85" s="14">
        <f>-(APC_Rate!AC85/APC_Rate!AB85-1)</f>
        <v>6.9181456621753012E-3</v>
      </c>
      <c r="AG85" s="14">
        <f>-(APC_Rate!AD85/APC_Rate!AC85-1)</f>
        <v>-8.2755141930708209E-3</v>
      </c>
      <c r="AH85" s="14">
        <f>-(APC_Rate!AE85/APC_Rate!AD85-1)</f>
        <v>7.570319054327701E-3</v>
      </c>
    </row>
    <row r="86" spans="15:34">
      <c r="O86" s="1">
        <v>82</v>
      </c>
      <c r="P86" s="17">
        <f>-(실제값_Rate!W86/실제값_Rate!V86-1)</f>
        <v>2.7138227517693458E-3</v>
      </c>
      <c r="Q86" s="17">
        <f>-(실제값_Rate!X86/실제값_Rate!W86-1)</f>
        <v>1.9978927686811199E-2</v>
      </c>
      <c r="R86" s="17">
        <f>-(실제값_Rate!Y86/실제값_Rate!X86-1)</f>
        <v>3.3672726958372867E-2</v>
      </c>
      <c r="S86" s="17">
        <f>-(실제값_Rate!Z86/실제값_Rate!Y86-1)</f>
        <v>1.2015113432610969E-2</v>
      </c>
      <c r="T86" s="17">
        <f>-(실제값_Rate!AA86/실제값_Rate!Z86-1)</f>
        <v>-1.7301472558914011E-2</v>
      </c>
      <c r="U86" s="17">
        <f>-(실제값_Rate!AB86/실제값_Rate!AA86-1)</f>
        <v>1.9072937566906201E-2</v>
      </c>
      <c r="V86" s="17">
        <f>-(실제값_Rate!AC86/실제값_Rate!AB86-1)</f>
        <v>-3.3015347292237429E-2</v>
      </c>
      <c r="W86" s="17">
        <f>-(실제값_Rate!AD86/실제값_Rate!AC86-1)</f>
        <v>-2.9642070535613074E-2</v>
      </c>
      <c r="Y86" s="1">
        <v>82</v>
      </c>
      <c r="Z86" s="14">
        <f>-(APC_Rate!W86/APC_Rate!V86-1)</f>
        <v>9.9621819534294609E-3</v>
      </c>
      <c r="AA86" s="14">
        <f>-(APC_Rate!X86/APC_Rate!W86-1)</f>
        <v>-4.4893892778372635E-3</v>
      </c>
      <c r="AB86" s="14">
        <f>-(APC_Rate!Y86/APC_Rate!X86-1)</f>
        <v>3.8422196327716596E-2</v>
      </c>
      <c r="AC86" s="14">
        <f>-(APC_Rate!Z86/APC_Rate!Y86-1)</f>
        <v>1.4577481344318355E-2</v>
      </c>
      <c r="AD86" s="14">
        <f>-(APC_Rate!AA86/APC_Rate!Z86-1)</f>
        <v>2.606288622095998E-3</v>
      </c>
      <c r="AE86" s="14">
        <f>-(APC_Rate!AB86/APC_Rate!AA86-1)</f>
        <v>2.1698800906870153E-2</v>
      </c>
      <c r="AF86" s="14">
        <f>-(APC_Rate!AC86/APC_Rate!AB86-1)</f>
        <v>1.937315379788529E-2</v>
      </c>
      <c r="AG86" s="14">
        <f>-(APC_Rate!AD86/APC_Rate!AC86-1)</f>
        <v>4.957507745723011E-3</v>
      </c>
      <c r="AH86" s="14">
        <f>-(APC_Rate!AE86/APC_Rate!AD86-1)</f>
        <v>-6.4120319506295598E-3</v>
      </c>
    </row>
    <row r="87" spans="15:34">
      <c r="O87" s="1">
        <v>83</v>
      </c>
      <c r="P87" s="17">
        <f>-(실제값_Rate!W87/실제값_Rate!V87-1)</f>
        <v>4.6476900582733127E-2</v>
      </c>
      <c r="Q87" s="17">
        <f>-(실제값_Rate!X87/실제값_Rate!W87-1)</f>
        <v>-3.5078017119845928E-2</v>
      </c>
      <c r="R87" s="17">
        <f>-(실제값_Rate!Y87/실제값_Rate!X87-1)</f>
        <v>3.5182058640903735E-2</v>
      </c>
      <c r="S87" s="17">
        <f>-(실제값_Rate!Z87/실제값_Rate!Y87-1)</f>
        <v>3.2467996781260222E-2</v>
      </c>
      <c r="T87" s="17">
        <f>-(실제값_Rate!AA87/실제값_Rate!Z87-1)</f>
        <v>1.7840432581489818E-2</v>
      </c>
      <c r="U87" s="17">
        <f>-(실제값_Rate!AB87/실제값_Rate!AA87-1)</f>
        <v>-2.3153750231940773E-2</v>
      </c>
      <c r="V87" s="17">
        <f>-(실제값_Rate!AC87/실제값_Rate!AB87-1)</f>
        <v>-2.3985850662437969E-2</v>
      </c>
      <c r="W87" s="17">
        <f>-(실제값_Rate!AD87/실제값_Rate!AC87-1)</f>
        <v>-1.4245362189770461E-2</v>
      </c>
      <c r="Y87" s="1">
        <v>83</v>
      </c>
      <c r="Z87" s="14">
        <f>-(APC_Rate!W87/APC_Rate!V87-1)</f>
        <v>2.9545867939606896E-2</v>
      </c>
      <c r="AA87" s="14">
        <f>-(APC_Rate!X87/APC_Rate!W87-1)</f>
        <v>3.5323475067090548E-3</v>
      </c>
      <c r="AB87" s="14">
        <f>-(APC_Rate!Y87/APC_Rate!X87-1)</f>
        <v>-2.5575949807508103E-3</v>
      </c>
      <c r="AC87" s="14">
        <f>-(APC_Rate!Z87/APC_Rate!Y87-1)</f>
        <v>4.3464456392835027E-2</v>
      </c>
      <c r="AD87" s="14">
        <f>-(APC_Rate!AA87/APC_Rate!Z87-1)</f>
        <v>1.2058211232202964E-2</v>
      </c>
      <c r="AE87" s="14">
        <f>-(APC_Rate!AB87/APC_Rate!AA87-1)</f>
        <v>-1.2545858393719911E-3</v>
      </c>
      <c r="AF87" s="14">
        <f>-(APC_Rate!AC87/APC_Rate!AB87-1)</f>
        <v>2.5929078221340385E-2</v>
      </c>
      <c r="AG87" s="14">
        <f>-(APC_Rate!AD87/APC_Rate!AC87-1)</f>
        <v>1.7437105758988936E-2</v>
      </c>
      <c r="AH87" s="14">
        <f>-(APC_Rate!AE87/APC_Rate!AD87-1)</f>
        <v>6.7965328818984094E-3</v>
      </c>
    </row>
    <row r="88" spans="15:34">
      <c r="O88" s="1">
        <v>84</v>
      </c>
      <c r="P88" s="17">
        <f>-(실제값_Rate!W88/실제값_Rate!V88-1)</f>
        <v>7.763814440936101E-3</v>
      </c>
      <c r="Q88" s="17">
        <f>-(실제값_Rate!X88/실제값_Rate!W88-1)</f>
        <v>-2.4109093148121374E-3</v>
      </c>
      <c r="R88" s="17">
        <f>-(실제값_Rate!Y88/실제값_Rate!X88-1)</f>
        <v>-8.140028449230563E-4</v>
      </c>
      <c r="S88" s="17">
        <f>-(실제값_Rate!Z88/실제값_Rate!Y88-1)</f>
        <v>4.6101151785988614E-2</v>
      </c>
      <c r="T88" s="17">
        <f>-(실제값_Rate!AA88/실제값_Rate!Z88-1)</f>
        <v>2.7769008753194768E-2</v>
      </c>
      <c r="U88" s="17">
        <f>-(실제값_Rate!AB88/실제값_Rate!AA88-1)</f>
        <v>-6.1598638711850562E-3</v>
      </c>
      <c r="V88" s="17">
        <f>-(실제값_Rate!AC88/실제값_Rate!AB88-1)</f>
        <v>-6.057027242480606E-2</v>
      </c>
      <c r="W88" s="17">
        <f>-(실제값_Rate!AD88/실제값_Rate!AC88-1)</f>
        <v>-3.8215471471867435E-3</v>
      </c>
      <c r="Y88" s="1">
        <v>84</v>
      </c>
      <c r="Z88" s="14">
        <f>-(APC_Rate!W88/APC_Rate!V88-1)</f>
        <v>1.5268281252738269E-3</v>
      </c>
      <c r="AA88" s="14">
        <f>-(APC_Rate!X88/APC_Rate!W88-1)</f>
        <v>1.0854804556700293E-2</v>
      </c>
      <c r="AB88" s="14">
        <f>-(APC_Rate!Y88/APC_Rate!X88-1)</f>
        <v>5.4487147166232264E-3</v>
      </c>
      <c r="AC88" s="14">
        <f>-(APC_Rate!Z88/APC_Rate!Y88-1)</f>
        <v>2.6995522878801026E-3</v>
      </c>
      <c r="AD88" s="14">
        <f>-(APC_Rate!AA88/APC_Rate!Z88-1)</f>
        <v>4.1019036930052044E-2</v>
      </c>
      <c r="AE88" s="14">
        <f>-(APC_Rate!AB88/APC_Rate!AA88-1)</f>
        <v>8.2339248163578738E-3</v>
      </c>
      <c r="AF88" s="14">
        <f>-(APC_Rate!AC88/APC_Rate!AB88-1)</f>
        <v>3.0749443343742744E-3</v>
      </c>
      <c r="AG88" s="14">
        <f>-(APC_Rate!AD88/APC_Rate!AC88-1)</f>
        <v>2.4005973520341062E-2</v>
      </c>
      <c r="AH88" s="14">
        <f>-(APC_Rate!AE88/APC_Rate!AD88-1)</f>
        <v>1.9253066257611473E-2</v>
      </c>
    </row>
    <row r="89" spans="15:34">
      <c r="O89" s="1">
        <v>85</v>
      </c>
      <c r="P89" s="17">
        <f>-(실제값_Rate!W89/실제값_Rate!V89-1)</f>
        <v>5.1911578727180774E-2</v>
      </c>
      <c r="Q89" s="17">
        <f>-(실제값_Rate!X89/실제값_Rate!W89-1)</f>
        <v>-1.1205314301315106E-2</v>
      </c>
      <c r="R89" s="17">
        <f>-(실제값_Rate!Y89/실제값_Rate!X89-1)</f>
        <v>1.932390887357982E-2</v>
      </c>
      <c r="S89" s="17">
        <f>-(실제값_Rate!Z89/실제값_Rate!Y89-1)</f>
        <v>6.0427436740364548E-3</v>
      </c>
      <c r="T89" s="17">
        <f>-(실제값_Rate!AA89/실제값_Rate!Z89-1)</f>
        <v>2.251148401665326E-2</v>
      </c>
      <c r="U89" s="17">
        <f>-(실제값_Rate!AB89/실제값_Rate!AA89-1)</f>
        <v>2.2524646954694805E-2</v>
      </c>
      <c r="V89" s="17">
        <f>-(실제값_Rate!AC89/실제값_Rate!AB89-1)</f>
        <v>-5.0841784627947639E-2</v>
      </c>
      <c r="W89" s="17">
        <f>-(실제값_Rate!AD89/실제값_Rate!AC89-1)</f>
        <v>-3.1314171088290266E-2</v>
      </c>
      <c r="Y89" s="1">
        <v>85</v>
      </c>
      <c r="Z89" s="14">
        <f>-(APC_Rate!W89/APC_Rate!V89-1)</f>
        <v>5.923114215281633E-2</v>
      </c>
      <c r="AA89" s="14">
        <f>-(APC_Rate!X89/APC_Rate!W89-1)</f>
        <v>-1.2830119702209153E-2</v>
      </c>
      <c r="AB89" s="14">
        <f>-(APC_Rate!Y89/APC_Rate!X89-1)</f>
        <v>1.275708950659038E-2</v>
      </c>
      <c r="AC89" s="14">
        <f>-(APC_Rate!Z89/APC_Rate!Y89-1)</f>
        <v>1.0663879011540534E-2</v>
      </c>
      <c r="AD89" s="14">
        <f>-(APC_Rate!AA89/APC_Rate!Z89-1)</f>
        <v>1.4991579880563322E-4</v>
      </c>
      <c r="AE89" s="14">
        <f>-(APC_Rate!AB89/APC_Rate!AA89-1)</f>
        <v>3.730685680788437E-2</v>
      </c>
      <c r="AF89" s="14">
        <f>-(APC_Rate!AC89/APC_Rate!AB89-1)</f>
        <v>1.2522425671719684E-2</v>
      </c>
      <c r="AG89" s="14">
        <f>-(APC_Rate!AD89/APC_Rate!AC89-1)</f>
        <v>1.106718799426476E-3</v>
      </c>
      <c r="AH89" s="14">
        <f>-(APC_Rate!AE89/APC_Rate!AD89-1)</f>
        <v>2.5809793519413704E-2</v>
      </c>
    </row>
    <row r="90" spans="15:34">
      <c r="O90" s="1">
        <v>86</v>
      </c>
      <c r="P90" s="17">
        <f>-(실제값_Rate!W90/실제값_Rate!V90-1)</f>
        <v>-4.3161166458076661E-3</v>
      </c>
      <c r="Q90" s="17">
        <f>-(실제값_Rate!X90/실제값_Rate!W90-1)</f>
        <v>2.9705241077936928E-2</v>
      </c>
      <c r="R90" s="17">
        <f>-(실제값_Rate!Y90/실제값_Rate!X90-1)</f>
        <v>-7.7443731983084518E-3</v>
      </c>
      <c r="S90" s="17">
        <f>-(실제값_Rate!Z90/실제값_Rate!Y90-1)</f>
        <v>3.0408583494348052E-2</v>
      </c>
      <c r="T90" s="17">
        <f>-(실제값_Rate!AA90/실제값_Rate!Z90-1)</f>
        <v>2.0174113371469793E-2</v>
      </c>
      <c r="U90" s="17">
        <f>-(실제값_Rate!AB90/실제값_Rate!AA90-1)</f>
        <v>-1.2114516100008466E-2</v>
      </c>
      <c r="V90" s="17">
        <f>-(실제값_Rate!AC90/실제값_Rate!AB90-1)</f>
        <v>-1.8240823620484958E-2</v>
      </c>
      <c r="W90" s="17">
        <f>-(실제값_Rate!AD90/실제값_Rate!AC90-1)</f>
        <v>-2.0066795556653361E-2</v>
      </c>
      <c r="Y90" s="1">
        <v>86</v>
      </c>
      <c r="Z90" s="14">
        <f>-(APC_Rate!W90/APC_Rate!V90-1)</f>
        <v>-2.979606797741674E-3</v>
      </c>
      <c r="AA90" s="14">
        <f>-(APC_Rate!X90/APC_Rate!W90-1)</f>
        <v>3.887999649058016E-2</v>
      </c>
      <c r="AB90" s="14">
        <f>-(APC_Rate!Y90/APC_Rate!X90-1)</f>
        <v>-1.0882284841988499E-2</v>
      </c>
      <c r="AC90" s="14">
        <f>-(APC_Rate!Z90/APC_Rate!Y90-1)</f>
        <v>1.7933930614134175E-2</v>
      </c>
      <c r="AD90" s="14">
        <f>-(APC_Rate!AA90/APC_Rate!Z90-1)</f>
        <v>8.1346036263568733E-3</v>
      </c>
      <c r="AE90" s="14">
        <f>-(APC_Rate!AB90/APC_Rate!AA90-1)</f>
        <v>-3.7204671917363541E-3</v>
      </c>
      <c r="AF90" s="14">
        <f>-(APC_Rate!AC90/APC_Rate!AB90-1)</f>
        <v>4.1469643246476284E-2</v>
      </c>
      <c r="AG90" s="14">
        <f>-(APC_Rate!AD90/APC_Rate!AC90-1)</f>
        <v>1.0572852265038346E-2</v>
      </c>
      <c r="AH90" s="14">
        <f>-(APC_Rate!AE90/APC_Rate!AD90-1)</f>
        <v>2.9528609157530861E-3</v>
      </c>
    </row>
    <row r="91" spans="15:34">
      <c r="O91" s="1">
        <v>87</v>
      </c>
      <c r="P91" s="17">
        <f>-(실제값_Rate!W91/실제값_Rate!V91-1)</f>
        <v>3.2773464301523392E-2</v>
      </c>
      <c r="Q91" s="17">
        <f>-(실제값_Rate!X91/실제값_Rate!W91-1)</f>
        <v>-3.9643070599543417E-2</v>
      </c>
      <c r="R91" s="17">
        <f>-(실제값_Rate!Y91/실제값_Rate!X91-1)</f>
        <v>5.2164054343641686E-2</v>
      </c>
      <c r="S91" s="17">
        <f>-(실제값_Rate!Z91/실제값_Rate!Y91-1)</f>
        <v>-4.3396276515625942E-3</v>
      </c>
      <c r="T91" s="17">
        <f>-(실제값_Rate!AA91/실제값_Rate!Z91-1)</f>
        <v>5.8270075342059191E-2</v>
      </c>
      <c r="U91" s="17">
        <f>-(실제값_Rate!AB91/실제값_Rate!AA91-1)</f>
        <v>-2.9627535654275228E-4</v>
      </c>
      <c r="V91" s="17">
        <f>-(실제값_Rate!AC91/실제값_Rate!AB91-1)</f>
        <v>-7.4330093344703752E-2</v>
      </c>
      <c r="W91" s="17">
        <f>-(실제값_Rate!AD91/실제값_Rate!AC91-1)</f>
        <v>6.3516405619140626E-3</v>
      </c>
      <c r="Y91" s="1">
        <v>87</v>
      </c>
      <c r="Z91" s="14">
        <f>-(APC_Rate!W91/APC_Rate!V91-1)</f>
        <v>3.0874637238001545E-2</v>
      </c>
      <c r="AA91" s="14">
        <f>-(APC_Rate!X91/APC_Rate!W91-1)</f>
        <v>-1.4912317092020899E-2</v>
      </c>
      <c r="AB91" s="14">
        <f>-(APC_Rate!Y91/APC_Rate!X91-1)</f>
        <v>4.0728384498869397E-2</v>
      </c>
      <c r="AC91" s="14">
        <f>-(APC_Rate!Z91/APC_Rate!Y91-1)</f>
        <v>-5.5814850981419362E-3</v>
      </c>
      <c r="AD91" s="14">
        <f>-(APC_Rate!AA91/APC_Rate!Z91-1)</f>
        <v>1.542324139211293E-2</v>
      </c>
      <c r="AE91" s="14">
        <f>-(APC_Rate!AB91/APC_Rate!AA91-1)</f>
        <v>4.2951290694296373E-3</v>
      </c>
      <c r="AF91" s="14">
        <f>-(APC_Rate!AC91/APC_Rate!AB91-1)</f>
        <v>6.1972571242052688E-4</v>
      </c>
      <c r="AG91" s="14">
        <f>-(APC_Rate!AD91/APC_Rate!AC91-1)</f>
        <v>3.9577220226849397E-2</v>
      </c>
      <c r="AH91" s="14">
        <f>-(APC_Rate!AE91/APC_Rate!AD91-1)</f>
        <v>1.2401499191439846E-2</v>
      </c>
    </row>
    <row r="92" spans="15:34">
      <c r="O92" s="1">
        <v>88</v>
      </c>
      <c r="P92" s="17">
        <f>-(실제값_Rate!W92/실제값_Rate!V92-1)</f>
        <v>3.7029198928040796E-2</v>
      </c>
      <c r="Q92" s="17">
        <f>-(실제값_Rate!X92/실제값_Rate!W92-1)</f>
        <v>4.7501300533205892E-3</v>
      </c>
      <c r="R92" s="17">
        <f>-(실제값_Rate!Y92/실제값_Rate!X92-1)</f>
        <v>-3.0577026070203184E-2</v>
      </c>
      <c r="S92" s="17">
        <f>-(실제값_Rate!Z92/실제값_Rate!Y92-1)</f>
        <v>7.0636269604494761E-2</v>
      </c>
      <c r="T92" s="17">
        <f>-(실제값_Rate!AA92/실제값_Rate!Z92-1)</f>
        <v>3.7361392869244781E-2</v>
      </c>
      <c r="U92" s="17">
        <f>-(실제값_Rate!AB92/실제값_Rate!AA92-1)</f>
        <v>3.5019074783449344E-2</v>
      </c>
      <c r="V92" s="17">
        <f>-(실제값_Rate!AC92/실제값_Rate!AB92-1)</f>
        <v>-8.2485281985847925E-2</v>
      </c>
      <c r="W92" s="17">
        <f>-(실제값_Rate!AD92/실제값_Rate!AC92-1)</f>
        <v>-6.6628665695212197E-2</v>
      </c>
      <c r="Y92" s="1">
        <v>88</v>
      </c>
      <c r="Z92" s="14">
        <f>-(APC_Rate!W92/APC_Rate!V92-1)</f>
        <v>3.4939956050612953E-2</v>
      </c>
      <c r="AA92" s="14">
        <f>-(APC_Rate!X92/APC_Rate!W92-1)</f>
        <v>1.7093328217363646E-2</v>
      </c>
      <c r="AB92" s="14">
        <f>-(APC_Rate!Y92/APC_Rate!X92-1)</f>
        <v>-1.2960477832061779E-2</v>
      </c>
      <c r="AC92" s="14">
        <f>-(APC_Rate!Z92/APC_Rate!Y92-1)</f>
        <v>4.5758551522246504E-2</v>
      </c>
      <c r="AD92" s="14">
        <f>-(APC_Rate!AA92/APC_Rate!Z92-1)</f>
        <v>-8.1522923739516528E-3</v>
      </c>
      <c r="AE92" s="14">
        <f>-(APC_Rate!AB92/APC_Rate!AA92-1)</f>
        <v>1.1611980884548179E-2</v>
      </c>
      <c r="AF92" s="14">
        <f>-(APC_Rate!AC92/APC_Rate!AB92-1)</f>
        <v>8.6006616920123458E-3</v>
      </c>
      <c r="AG92" s="14">
        <f>-(APC_Rate!AD92/APC_Rate!AC92-1)</f>
        <v>-1.3533471517761519E-3</v>
      </c>
      <c r="AH92" s="14">
        <f>-(APC_Rate!AE92/APC_Rate!AD92-1)</f>
        <v>4.1352261641770971E-2</v>
      </c>
    </row>
    <row r="93" spans="15:34">
      <c r="O93" s="1">
        <v>89</v>
      </c>
      <c r="P93" s="17">
        <f>-(실제값_Rate!W93/실제값_Rate!V93-1)</f>
        <v>1.7072265354426519E-2</v>
      </c>
      <c r="Q93" s="17">
        <f>-(실제값_Rate!X93/실제값_Rate!W93-1)</f>
        <v>1.3927054899836144E-2</v>
      </c>
      <c r="R93" s="17">
        <f>-(실제값_Rate!Y93/실제값_Rate!X93-1)</f>
        <v>-1.9262544119524883E-4</v>
      </c>
      <c r="S93" s="17">
        <f>-(실제값_Rate!Z93/실제값_Rate!Y93-1)</f>
        <v>-1.4949107687664887E-2</v>
      </c>
      <c r="T93" s="17">
        <f>-(실제값_Rate!AA93/실제값_Rate!Z93-1)</f>
        <v>0.10819504297531302</v>
      </c>
      <c r="U93" s="17">
        <f>-(실제값_Rate!AB93/실제값_Rate!AA93-1)</f>
        <v>1.0686257546883793E-2</v>
      </c>
      <c r="V93" s="17">
        <f>-(실제값_Rate!AC93/실제값_Rate!AB93-1)</f>
        <v>-4.0525464548248902E-2</v>
      </c>
      <c r="W93" s="17">
        <f>-(실제값_Rate!AD93/실제값_Rate!AC93-1)</f>
        <v>-4.6606352771679793E-2</v>
      </c>
      <c r="Y93" s="1">
        <v>89</v>
      </c>
      <c r="Z93" s="14">
        <f>-(APC_Rate!W93/APC_Rate!V93-1)</f>
        <v>1.3242879389859796E-2</v>
      </c>
      <c r="AA93" s="14">
        <f>-(APC_Rate!X93/APC_Rate!W93-1)</f>
        <v>1.9122339018815104E-2</v>
      </c>
      <c r="AB93" s="14">
        <f>-(APC_Rate!Y93/APC_Rate!X93-1)</f>
        <v>1.8983615485096084E-2</v>
      </c>
      <c r="AC93" s="14">
        <f>-(APC_Rate!Z93/APC_Rate!Y93-1)</f>
        <v>-7.6487805929941199E-3</v>
      </c>
      <c r="AD93" s="14">
        <f>-(APC_Rate!AA93/APC_Rate!Z93-1)</f>
        <v>4.331899700082531E-2</v>
      </c>
      <c r="AE93" s="14">
        <f>-(APC_Rate!AB93/APC_Rate!AA93-1)</f>
        <v>-1.2054812907711598E-2</v>
      </c>
      <c r="AF93" s="14">
        <f>-(APC_Rate!AC93/APC_Rate!AB93-1)</f>
        <v>1.5885874670063083E-2</v>
      </c>
      <c r="AG93" s="14">
        <f>-(APC_Rate!AD93/APC_Rate!AC93-1)</f>
        <v>6.6433455608753134E-3</v>
      </c>
      <c r="AH93" s="14">
        <f>-(APC_Rate!AE93/APC_Rate!AD93-1)</f>
        <v>4.9734162778258817E-4</v>
      </c>
    </row>
    <row r="94" spans="15:34">
      <c r="O94" s="1">
        <v>90</v>
      </c>
      <c r="P94" s="17">
        <f>-(실제값_Rate!W94/실제값_Rate!V94-1)</f>
        <v>3.0695867112587871E-2</v>
      </c>
      <c r="Q94" s="17">
        <f>-(실제값_Rate!X94/실제값_Rate!W94-1)</f>
        <v>-1.8596167531149455E-2</v>
      </c>
      <c r="R94" s="17">
        <f>-(실제값_Rate!Y94/실제값_Rate!X94-1)</f>
        <v>2.1346566230282304E-2</v>
      </c>
      <c r="S94" s="17">
        <f>-(실제값_Rate!Z94/실제값_Rate!Y94-1)</f>
        <v>2.6444732265124005E-2</v>
      </c>
      <c r="T94" s="17">
        <f>-(실제값_Rate!AA94/실제값_Rate!Z94-1)</f>
        <v>5.1982016737201597E-2</v>
      </c>
      <c r="U94" s="17">
        <f>-(실제값_Rate!AB94/실제값_Rate!AA94-1)</f>
        <v>4.7883535887946027E-2</v>
      </c>
      <c r="V94" s="17">
        <f>-(실제값_Rate!AC94/실제값_Rate!AB94-1)</f>
        <v>-6.6343028055037001E-2</v>
      </c>
      <c r="W94" s="17">
        <f>-(실제값_Rate!AD94/실제값_Rate!AC94-1)</f>
        <v>-1.451423492445536E-2</v>
      </c>
      <c r="Y94" s="1">
        <v>90</v>
      </c>
      <c r="Z94" s="14">
        <f>-(APC_Rate!W94/APC_Rate!V94-1)</f>
        <v>3.0211904222298136E-2</v>
      </c>
      <c r="AA94" s="14">
        <f>-(APC_Rate!X94/APC_Rate!W94-1)</f>
        <v>-3.2123134912476203E-4</v>
      </c>
      <c r="AB94" s="14">
        <f>-(APC_Rate!Y94/APC_Rate!X94-1)</f>
        <v>2.1008724173144921E-2</v>
      </c>
      <c r="AC94" s="14">
        <f>-(APC_Rate!Z94/APC_Rate!Y94-1)</f>
        <v>2.4127806334735991E-2</v>
      </c>
      <c r="AD94" s="14">
        <f>-(APC_Rate!AA94/APC_Rate!Z94-1)</f>
        <v>-1.0224872988289446E-2</v>
      </c>
      <c r="AE94" s="14">
        <f>-(APC_Rate!AB94/APC_Rate!AA94-1)</f>
        <v>3.9615719939705696E-2</v>
      </c>
      <c r="AF94" s="14">
        <f>-(APC_Rate!AC94/APC_Rate!AB94-1)</f>
        <v>-7.6785814157969146E-3</v>
      </c>
      <c r="AG94" s="14">
        <f>-(APC_Rate!AD94/APC_Rate!AC94-1)</f>
        <v>1.3942941708578571E-2</v>
      </c>
      <c r="AH94" s="14">
        <f>-(APC_Rate!AE94/APC_Rate!AD94-1)</f>
        <v>8.4792549526052641E-3</v>
      </c>
    </row>
    <row r="95" spans="15:34">
      <c r="O95" s="1">
        <v>91</v>
      </c>
      <c r="P95" s="17">
        <f>-(실제값_Rate!W95/실제값_Rate!V95-1)</f>
        <v>3.9957732870096629E-2</v>
      </c>
      <c r="Q95" s="17">
        <f>-(실제값_Rate!X95/실제값_Rate!W95-1)</f>
        <v>-9.1144009852253127E-3</v>
      </c>
      <c r="R95" s="17">
        <f>-(실제값_Rate!Y95/실제값_Rate!X95-1)</f>
        <v>3.3983321188313376E-3</v>
      </c>
      <c r="S95" s="17">
        <f>-(실제값_Rate!Z95/실제값_Rate!Y95-1)</f>
        <v>3.7732813164415679E-2</v>
      </c>
      <c r="T95" s="17">
        <f>-(실제값_Rate!AA95/실제값_Rate!Z95-1)</f>
        <v>9.3219396569406476E-2</v>
      </c>
      <c r="U95" s="17">
        <f>-(실제값_Rate!AB95/실제값_Rate!AA95-1)</f>
        <v>-2.2939400653782194E-2</v>
      </c>
      <c r="V95" s="17">
        <f>-(실제값_Rate!AC95/실제값_Rate!AB95-1)</f>
        <v>-9.8822395260904639E-3</v>
      </c>
      <c r="W95" s="17">
        <f>-(실제값_Rate!AD95/실제값_Rate!AC95-1)</f>
        <v>-6.3436761417431375E-2</v>
      </c>
      <c r="Y95" s="1">
        <v>91</v>
      </c>
      <c r="Z95" s="14">
        <f>-(APC_Rate!W95/APC_Rate!V95-1)</f>
        <v>4.1824047609525183E-2</v>
      </c>
      <c r="AA95" s="14">
        <f>-(APC_Rate!X95/APC_Rate!W95-1)</f>
        <v>1.2316167621284513E-2</v>
      </c>
      <c r="AB95" s="14">
        <f>-(APC_Rate!Y95/APC_Rate!X95-1)</f>
        <v>1.6025469113515323E-3</v>
      </c>
      <c r="AC95" s="14">
        <f>-(APC_Rate!Z95/APC_Rate!Y95-1)</f>
        <v>2.6142295887626621E-2</v>
      </c>
      <c r="AD95" s="14">
        <f>-(APC_Rate!AA95/APC_Rate!Z95-1)</f>
        <v>2.1632951991339855E-2</v>
      </c>
      <c r="AE95" s="14">
        <f>-(APC_Rate!AB95/APC_Rate!AA95-1)</f>
        <v>-1.4135416405563372E-2</v>
      </c>
      <c r="AF95" s="14">
        <f>-(APC_Rate!AC95/APC_Rate!AB95-1)</f>
        <v>4.3768522611194016E-2</v>
      </c>
      <c r="AG95" s="14">
        <f>-(APC_Rate!AD95/APC_Rate!AC95-1)</f>
        <v>-9.6680375977773458E-3</v>
      </c>
      <c r="AH95" s="14">
        <f>-(APC_Rate!AE95/APC_Rate!AD95-1)</f>
        <v>1.5765360077663382E-2</v>
      </c>
    </row>
    <row r="96" spans="15:34">
      <c r="O96" s="1">
        <v>92</v>
      </c>
      <c r="P96" s="17">
        <f>-(실제값_Rate!W96/실제값_Rate!V96-1)</f>
        <v>1.7346666054963156E-2</v>
      </c>
      <c r="Q96" s="17">
        <f>-(실제값_Rate!X96/실제값_Rate!W96-1)</f>
        <v>1.2365066522097568E-3</v>
      </c>
      <c r="R96" s="17">
        <f>-(실제값_Rate!Y96/실제값_Rate!X96-1)</f>
        <v>1.8688227072549579E-2</v>
      </c>
      <c r="S96" s="17">
        <f>-(실제값_Rate!Z96/실제값_Rate!Y96-1)</f>
        <v>8.920122510644779E-3</v>
      </c>
      <c r="T96" s="17">
        <f>-(실제값_Rate!AA96/실제값_Rate!Z96-1)</f>
        <v>0.10228446908040789</v>
      </c>
      <c r="U96" s="17">
        <f>-(실제값_Rate!AB96/실제값_Rate!AA96-1)</f>
        <v>8.9424815808692992E-3</v>
      </c>
      <c r="V96" s="17">
        <f>-(실제값_Rate!AC96/실제값_Rate!AB96-1)</f>
        <v>-9.0082907695375747E-2</v>
      </c>
      <c r="W96" s="17">
        <f>-(실제값_Rate!AD96/실제값_Rate!AC96-1)</f>
        <v>2.1272382067565321E-3</v>
      </c>
      <c r="Y96" s="1">
        <v>92</v>
      </c>
      <c r="Z96" s="14">
        <f>-(APC_Rate!W96/APC_Rate!V96-1)</f>
        <v>1.2009961957901938E-2</v>
      </c>
      <c r="AA96" s="14">
        <f>-(APC_Rate!X96/APC_Rate!W96-1)</f>
        <v>2.3629970017613244E-2</v>
      </c>
      <c r="AB96" s="14">
        <f>-(APC_Rate!Y96/APC_Rate!X96-1)</f>
        <v>1.4215642135475659E-2</v>
      </c>
      <c r="AC96" s="14">
        <f>-(APC_Rate!Z96/APC_Rate!Y96-1)</f>
        <v>6.8378794945325172E-3</v>
      </c>
      <c r="AD96" s="14">
        <f>-(APC_Rate!AA96/APC_Rate!Z96-1)</f>
        <v>2.3652591663315792E-2</v>
      </c>
      <c r="AE96" s="14">
        <f>-(APC_Rate!AB96/APC_Rate!AA96-1)</f>
        <v>1.7845729045673275E-2</v>
      </c>
      <c r="AF96" s="14">
        <f>-(APC_Rate!AC96/APC_Rate!AB96-1)</f>
        <v>-9.7501881652262146E-3</v>
      </c>
      <c r="AG96" s="14">
        <f>-(APC_Rate!AD96/APC_Rate!AC96-1)</f>
        <v>4.1880638260795133E-2</v>
      </c>
      <c r="AH96" s="14">
        <f>-(APC_Rate!AE96/APC_Rate!AD96-1)</f>
        <v>-7.801981710932937E-3</v>
      </c>
    </row>
    <row r="97" spans="15:34">
      <c r="O97" s="1">
        <v>93</v>
      </c>
      <c r="P97" s="17">
        <f>-(실제값_Rate!W97/실제값_Rate!V97-1)</f>
        <v>1.6725671951959398E-2</v>
      </c>
      <c r="Q97" s="17">
        <f>-(실제값_Rate!X97/실제값_Rate!W97-1)</f>
        <v>-1.6393059569900226E-2</v>
      </c>
      <c r="R97" s="17">
        <f>-(실제값_Rate!Y97/실제값_Rate!X97-1)</f>
        <v>2.8031232878049428E-2</v>
      </c>
      <c r="S97" s="17">
        <f>-(실제값_Rate!Z97/실제값_Rate!Y97-1)</f>
        <v>1.1909118720903611E-2</v>
      </c>
      <c r="T97" s="17">
        <f>-(실제값_Rate!AA97/실제값_Rate!Z97-1)</f>
        <v>0.10411802582963015</v>
      </c>
      <c r="U97" s="17">
        <f>-(실제값_Rate!AB97/실제값_Rate!AA97-1)</f>
        <v>1.5829426722777873E-2</v>
      </c>
      <c r="V97" s="17">
        <f>-(실제값_Rate!AC97/실제값_Rate!AB97-1)</f>
        <v>-9.1729625305436269E-2</v>
      </c>
      <c r="W97" s="17">
        <f>-(실제값_Rate!AD97/실제값_Rate!AC97-1)</f>
        <v>-4.6169807161124066E-2</v>
      </c>
      <c r="Y97" s="1">
        <v>93</v>
      </c>
      <c r="Z97" s="14">
        <f>-(APC_Rate!W97/APC_Rate!V97-1)</f>
        <v>1.4197505363307439E-2</v>
      </c>
      <c r="AA97" s="14">
        <f>-(APC_Rate!X97/APC_Rate!W97-1)</f>
        <v>-6.0727179553436983E-3</v>
      </c>
      <c r="AB97" s="14">
        <f>-(APC_Rate!Y97/APC_Rate!X97-1)</f>
        <v>2.5507686274151231E-2</v>
      </c>
      <c r="AC97" s="14">
        <f>-(APC_Rate!Z97/APC_Rate!Y97-1)</f>
        <v>1.9384834978215637E-2</v>
      </c>
      <c r="AD97" s="14">
        <f>-(APC_Rate!AA97/APC_Rate!Z97-1)</f>
        <v>4.2988227962031944E-3</v>
      </c>
      <c r="AE97" s="14">
        <f>-(APC_Rate!AB97/APC_Rate!AA97-1)</f>
        <v>1.9873186668714515E-2</v>
      </c>
      <c r="AF97" s="14">
        <f>-(APC_Rate!AC97/APC_Rate!AB97-1)</f>
        <v>2.2092667448260106E-2</v>
      </c>
      <c r="AG97" s="14">
        <f>-(APC_Rate!AD97/APC_Rate!AC97-1)</f>
        <v>-1.1743734312922971E-2</v>
      </c>
      <c r="AH97" s="14">
        <f>-(APC_Rate!AE97/APC_Rate!AD97-1)</f>
        <v>4.3651422527205885E-2</v>
      </c>
    </row>
    <row r="98" spans="15:34">
      <c r="O98" s="1">
        <v>94</v>
      </c>
      <c r="P98" s="17">
        <f>-(실제값_Rate!W98/실제값_Rate!V98-1)</f>
        <v>4.5374597129127836E-2</v>
      </c>
      <c r="Q98" s="17">
        <f>-(실제값_Rate!X98/실제값_Rate!W98-1)</f>
        <v>-3.5487234093713793E-2</v>
      </c>
      <c r="R98" s="17">
        <f>-(실제값_Rate!Y98/실제값_Rate!X98-1)</f>
        <v>5.9567187990290371E-3</v>
      </c>
      <c r="S98" s="17">
        <f>-(실제값_Rate!Z98/실제값_Rate!Y98-1)</f>
        <v>3.1110023694098432E-2</v>
      </c>
      <c r="T98" s="17">
        <f>-(실제값_Rate!AA98/실제값_Rate!Z98-1)</f>
        <v>0.14540420864206849</v>
      </c>
      <c r="U98" s="17">
        <f>-(실제값_Rate!AB98/실제값_Rate!AA98-1)</f>
        <v>-2.9619400773752469E-2</v>
      </c>
      <c r="V98" s="17">
        <f>-(실제값_Rate!AC98/실제값_Rate!AB98-1)</f>
        <v>-0.12942859617063207</v>
      </c>
      <c r="W98" s="17">
        <f>-(실제값_Rate!AD98/실제값_Rate!AC98-1)</f>
        <v>2.2866134126128923E-2</v>
      </c>
      <c r="Y98" s="1">
        <v>94</v>
      </c>
      <c r="Z98" s="14">
        <f>-(APC_Rate!W98/APC_Rate!V98-1)</f>
        <v>3.2773537411445619E-2</v>
      </c>
      <c r="AA98" s="14">
        <f>-(APC_Rate!X98/APC_Rate!W98-1)</f>
        <v>-4.57462102820827E-4</v>
      </c>
      <c r="AB98" s="14">
        <f>-(APC_Rate!Y98/APC_Rate!X98-1)</f>
        <v>-4.1378786631163234E-3</v>
      </c>
      <c r="AC98" s="14">
        <f>-(APC_Rate!Z98/APC_Rate!Y98-1)</f>
        <v>3.061766661947618E-2</v>
      </c>
      <c r="AD98" s="14">
        <f>-(APC_Rate!AA98/APC_Rate!Z98-1)</f>
        <v>1.6877855048328505E-2</v>
      </c>
      <c r="AE98" s="14">
        <f>-(APC_Rate!AB98/APC_Rate!AA98-1)</f>
        <v>4.4450007242291534E-4</v>
      </c>
      <c r="AF98" s="14">
        <f>-(APC_Rate!AC98/APC_Rate!AB98-1)</f>
        <v>2.4111358131230665E-2</v>
      </c>
      <c r="AG98" s="14">
        <f>-(APC_Rate!AD98/APC_Rate!AC98-1)</f>
        <v>2.0161988535333797E-2</v>
      </c>
      <c r="AH98" s="14">
        <f>-(APC_Rate!AE98/APC_Rate!AD98-1)</f>
        <v>-9.8738421492670092E-3</v>
      </c>
    </row>
    <row r="99" spans="15:34">
      <c r="O99" s="1">
        <v>95</v>
      </c>
      <c r="P99" s="17">
        <f>-(실제값_Rate!W99/실제값_Rate!V99-1)</f>
        <v>7.9809197469778992E-2</v>
      </c>
      <c r="Q99" s="17">
        <f>-(실제값_Rate!X99/실제값_Rate!W99-1)</f>
        <v>-1.3801774682777879E-3</v>
      </c>
      <c r="R99" s="17">
        <f>-(실제값_Rate!Y99/실제값_Rate!X99-1)</f>
        <v>-8.1136680735425237E-3</v>
      </c>
      <c r="S99" s="17">
        <f>-(실제값_Rate!Z99/실제값_Rate!Y99-1)</f>
        <v>2.2276489612063299E-2</v>
      </c>
      <c r="T99" s="17">
        <f>-(실제값_Rate!AA99/실제값_Rate!Z99-1)</f>
        <v>0.16844899110382905</v>
      </c>
      <c r="U99" s="17">
        <f>-(실제값_Rate!AB99/실제값_Rate!AA99-1)</f>
        <v>-2.5435666615186925E-2</v>
      </c>
      <c r="V99" s="17">
        <f>-(실제값_Rate!AC99/실제값_Rate!AB99-1)</f>
        <v>-0.1922641938682903</v>
      </c>
      <c r="W99" s="17">
        <f>-(실제값_Rate!AD99/실제값_Rate!AC99-1)</f>
        <v>4.92737723647515E-2</v>
      </c>
      <c r="Y99" s="1">
        <v>95</v>
      </c>
      <c r="Z99" s="14">
        <f>-(APC_Rate!W99/APC_Rate!V99-1)</f>
        <v>6.7675728022894233E-2</v>
      </c>
      <c r="AA99" s="14">
        <f>-(APC_Rate!X99/APC_Rate!W99-1)</f>
        <v>2.4253543641397979E-2</v>
      </c>
      <c r="AB99" s="14">
        <f>-(APC_Rate!Y99/APC_Rate!X99-1)</f>
        <v>1.4665781512579468E-3</v>
      </c>
      <c r="AC99" s="14">
        <f>-(APC_Rate!Z99/APC_Rate!Y99-1)</f>
        <v>1.1275551958191965E-3</v>
      </c>
      <c r="AD99" s="14">
        <f>-(APC_Rate!AA99/APC_Rate!Z99-1)</f>
        <v>2.8139403850495404E-2</v>
      </c>
      <c r="AE99" s="14">
        <f>-(APC_Rate!AB99/APC_Rate!AA99-1)</f>
        <v>1.3072225296862139E-2</v>
      </c>
      <c r="AF99" s="14">
        <f>-(APC_Rate!AC99/APC_Rate!AB99-1)</f>
        <v>4.7666832199189102E-3</v>
      </c>
      <c r="AG99" s="14">
        <f>-(APC_Rate!AD99/APC_Rate!AC99-1)</f>
        <v>2.2184664712026958E-2</v>
      </c>
      <c r="AH99" s="14">
        <f>-(APC_Rate!AE99/APC_Rate!AD99-1)</f>
        <v>2.1972912939559053E-2</v>
      </c>
    </row>
    <row r="100" spans="15:34">
      <c r="O100" s="1">
        <v>96</v>
      </c>
      <c r="P100" s="17">
        <f>-(실제값_Rate!W100/실제값_Rate!V100-1)</f>
        <v>-7.3990573714311614E-2</v>
      </c>
      <c r="Q100" s="17">
        <f>-(실제값_Rate!X100/실제값_Rate!W100-1)</f>
        <v>3.976416494289492E-2</v>
      </c>
      <c r="R100" s="17">
        <f>-(실제값_Rate!Y100/실제값_Rate!X100-1)</f>
        <v>3.0991060850369845E-2</v>
      </c>
      <c r="S100" s="17">
        <f>-(실제값_Rate!Z100/실제값_Rate!Y100-1)</f>
        <v>-6.8100281780172356E-3</v>
      </c>
      <c r="T100" s="17">
        <f>-(실제값_Rate!AA100/실제값_Rate!Z100-1)</f>
        <v>0.16323770347899813</v>
      </c>
      <c r="U100" s="17">
        <f>-(실제값_Rate!AB100/실제값_Rate!AA100-1)</f>
        <v>-5.3371309742777928E-3</v>
      </c>
      <c r="V100" s="17">
        <f>-(실제값_Rate!AC100/실제값_Rate!AB100-1)</f>
        <v>-0.20617307894366355</v>
      </c>
      <c r="W100" s="17">
        <f>-(실제값_Rate!AD100/실제값_Rate!AC100-1)</f>
        <v>4.0221975848274583E-2</v>
      </c>
      <c r="Y100" s="1">
        <v>96</v>
      </c>
      <c r="Z100" s="14">
        <f>-(APC_Rate!W100/APC_Rate!V100-1)</f>
        <v>-7.8770318775353454E-2</v>
      </c>
      <c r="AA100" s="14">
        <f>-(APC_Rate!X100/APC_Rate!W100-1)</f>
        <v>5.5500374695035437E-2</v>
      </c>
      <c r="AB100" s="14">
        <f>-(APC_Rate!Y100/APC_Rate!X100-1)</f>
        <v>2.6130060665782051E-2</v>
      </c>
      <c r="AC100" s="14">
        <f>-(APC_Rate!Z100/APC_Rate!Y100-1)</f>
        <v>6.7026237187086668E-3</v>
      </c>
      <c r="AD100" s="14">
        <f>-(APC_Rate!AA100/APC_Rate!Z100-1)</f>
        <v>-1.4261001635533788E-3</v>
      </c>
      <c r="AE100" s="14">
        <f>-(APC_Rate!AB100/APC_Rate!AA100-1)</f>
        <v>2.4377367141243167E-2</v>
      </c>
      <c r="AF100" s="14">
        <f>-(APC_Rate!AC100/APC_Rate!AB100-1)</f>
        <v>1.7339804831894678E-2</v>
      </c>
      <c r="AG100" s="14">
        <f>-(APC_Rate!AD100/APC_Rate!AC100-1)</f>
        <v>2.8017976789378451E-3</v>
      </c>
      <c r="AH100" s="14">
        <f>-(APC_Rate!AE100/APC_Rate!AD100-1)</f>
        <v>2.399185083134725E-2</v>
      </c>
    </row>
    <row r="101" spans="15:34">
      <c r="O101" s="1">
        <v>97</v>
      </c>
      <c r="P101" s="17">
        <f>-(실제값_Rate!W101/실제값_Rate!V101-1)</f>
        <v>5.5404104572676305E-2</v>
      </c>
      <c r="Q101" s="17">
        <f>-(실제값_Rate!X101/실제값_Rate!W101-1)</f>
        <v>-0.11448201573688177</v>
      </c>
      <c r="R101" s="17">
        <f>-(실제값_Rate!Y101/실제값_Rate!X101-1)</f>
        <v>5.0305758038380888E-2</v>
      </c>
      <c r="S101" s="17">
        <f>-(실제값_Rate!Z101/실제값_Rate!Y101-1)</f>
        <v>5.6372897088185048E-2</v>
      </c>
      <c r="T101" s="17">
        <f>-(실제값_Rate!AA101/실제값_Rate!Z101-1)</f>
        <v>0.14147436657210333</v>
      </c>
      <c r="U101" s="17">
        <f>-(실제값_Rate!AB101/실제값_Rate!AA101-1)</f>
        <v>-3.6404092887378781E-3</v>
      </c>
      <c r="V101" s="17">
        <f>-(실제값_Rate!AC101/실제값_Rate!AB101-1)</f>
        <v>-0.22203292099526251</v>
      </c>
      <c r="W101" s="17">
        <f>-(실제값_Rate!AD101/실제값_Rate!AC101-1)</f>
        <v>4.6642214486533384E-2</v>
      </c>
      <c r="Y101" s="1">
        <v>97</v>
      </c>
      <c r="Z101" s="14">
        <f>-(APC_Rate!W101/APC_Rate!V101-1)</f>
        <v>4.7590187210680979E-2</v>
      </c>
      <c r="AA101" s="14">
        <f>-(APC_Rate!X101/APC_Rate!W101-1)</f>
        <v>-8.323916443531254E-2</v>
      </c>
      <c r="AB101" s="14">
        <f>-(APC_Rate!Y101/APC_Rate!X101-1)</f>
        <v>5.7316799048778178E-2</v>
      </c>
      <c r="AC101" s="14">
        <f>-(APC_Rate!Z101/APC_Rate!Y101-1)</f>
        <v>3.1236777444158537E-2</v>
      </c>
      <c r="AD101" s="14">
        <f>-(APC_Rate!AA101/APC_Rate!Z101-1)</f>
        <v>4.1632212338499341E-3</v>
      </c>
      <c r="AE101" s="14">
        <f>-(APC_Rate!AB101/APC_Rate!AA101-1)</f>
        <v>-5.3025838540572412E-3</v>
      </c>
      <c r="AF101" s="14">
        <f>-(APC_Rate!AC101/APC_Rate!AB101-1)</f>
        <v>2.8596062053495408E-2</v>
      </c>
      <c r="AG101" s="14">
        <f>-(APC_Rate!AD101/APC_Rate!AC101-1)</f>
        <v>1.539974235948216E-2</v>
      </c>
      <c r="AH101" s="14">
        <f>-(APC_Rate!AE101/APC_Rate!AD101-1)</f>
        <v>4.6448069716014118E-3</v>
      </c>
    </row>
    <row r="102" spans="15:34">
      <c r="O102" s="1">
        <v>98</v>
      </c>
      <c r="P102" s="17">
        <f>-(실제값_Rate!W102/실제값_Rate!V102-1)</f>
        <v>2.2348810542560882E-2</v>
      </c>
      <c r="Q102" s="17">
        <f>-(실제값_Rate!X102/실제값_Rate!W102-1)</f>
        <v>2.994558829828009E-2</v>
      </c>
      <c r="R102" s="17">
        <f>-(실제값_Rate!Y102/실제값_Rate!X102-1)</f>
        <v>-8.141342170064525E-2</v>
      </c>
      <c r="S102" s="17">
        <f>-(실제값_Rate!Z102/실제값_Rate!Y102-1)</f>
        <v>6.9388408129119727E-2</v>
      </c>
      <c r="T102" s="17">
        <f>-(실제값_Rate!AA102/실제값_Rate!Z102-1)</f>
        <v>0.15821119098236658</v>
      </c>
      <c r="U102" s="17">
        <f>-(실제값_Rate!AB102/실제값_Rate!AA102-1)</f>
        <v>-1.1610348075695498E-2</v>
      </c>
      <c r="V102" s="17">
        <f>-(실제값_Rate!AC102/실제값_Rate!AB102-1)</f>
        <v>-0.22694869867760725</v>
      </c>
      <c r="W102" s="17">
        <f>-(실제값_Rate!AD102/실제값_Rate!AC102-1)</f>
        <v>7.6142789593388605E-2</v>
      </c>
      <c r="Y102" s="1">
        <v>98</v>
      </c>
      <c r="Z102" s="14">
        <f>-(APC_Rate!W102/APC_Rate!V102-1)</f>
        <v>2.2226409689450222E-2</v>
      </c>
      <c r="AA102" s="14">
        <f>-(APC_Rate!X102/APC_Rate!W102-1)</f>
        <v>4.2620520356732139E-2</v>
      </c>
      <c r="AB102" s="14">
        <f>-(APC_Rate!Y102/APC_Rate!X102-1)</f>
        <v>-8.1155921682754428E-2</v>
      </c>
      <c r="AC102" s="14">
        <f>-(APC_Rate!Z102/APC_Rate!Y102-1)</f>
        <v>6.2259980806992354E-2</v>
      </c>
      <c r="AD102" s="14">
        <f>-(APC_Rate!AA102/APC_Rate!Z102-1)</f>
        <v>2.8760097455526545E-2</v>
      </c>
      <c r="AE102" s="14">
        <f>-(APC_Rate!AB102/APC_Rate!AA102-1)</f>
        <v>3.0837360139779335E-4</v>
      </c>
      <c r="AF102" s="14">
        <f>-(APC_Rate!AC102/APC_Rate!AB102-1)</f>
        <v>-9.5554971099920394E-4</v>
      </c>
      <c r="AG102" s="14">
        <f>-(APC_Rate!AD102/APC_Rate!AC102-1)</f>
        <v>2.6678222769042748E-2</v>
      </c>
      <c r="AH102" s="14">
        <f>-(APC_Rate!AE102/APC_Rate!AD102-1)</f>
        <v>1.7219468287752449E-2</v>
      </c>
    </row>
    <row r="103" spans="15:34">
      <c r="O103" s="1">
        <v>99</v>
      </c>
      <c r="P103" s="17">
        <f>-(실제값_Rate!W103/실제값_Rate!V103-1)</f>
        <v>6.2160855582490404E-3</v>
      </c>
      <c r="Q103" s="17">
        <f>-(실제값_Rate!X103/실제값_Rate!W103-1)</f>
        <v>-3.4657364933992074E-2</v>
      </c>
      <c r="R103" s="17">
        <f>-(실제값_Rate!Y103/실제값_Rate!X103-1)</f>
        <v>5.4009764179153041E-2</v>
      </c>
      <c r="S103" s="17">
        <f>-(실제값_Rate!Z103/실제값_Rate!Y103-1)</f>
        <v>-5.3839637403219287E-2</v>
      </c>
      <c r="T103" s="17">
        <f>-(실제값_Rate!AA103/실제값_Rate!Z103-1)</f>
        <v>0.15137632712565596</v>
      </c>
      <c r="U103" s="17">
        <f>-(실제값_Rate!AB103/실제값_Rate!AA103-1)</f>
        <v>2.3075982903888792E-2</v>
      </c>
      <c r="V103" s="17">
        <f>-(실제값_Rate!AC103/실제값_Rate!AB103-1)</f>
        <v>-0.21956644700432748</v>
      </c>
      <c r="W103" s="17">
        <f>-(실제값_Rate!AD103/실제값_Rate!AC103-1)</f>
        <v>5.3323877773996942E-2</v>
      </c>
      <c r="Y103" s="1">
        <v>99</v>
      </c>
      <c r="Z103" s="14">
        <f>-(APC_Rate!W103/APC_Rate!V103-1)</f>
        <v>7.9010907450971501E-4</v>
      </c>
      <c r="AA103" s="14">
        <f>-(APC_Rate!X103/APC_Rate!W103-1)</f>
        <v>2.0855212370830545E-3</v>
      </c>
      <c r="AB103" s="14">
        <f>-(APC_Rate!Y103/APC_Rate!X103-1)</f>
        <v>4.4461714737345059E-2</v>
      </c>
      <c r="AC103" s="14">
        <f>-(APC_Rate!Z103/APC_Rate!Y103-1)</f>
        <v>-7.5486625545461372E-2</v>
      </c>
      <c r="AD103" s="14">
        <f>-(APC_Rate!AA103/APC_Rate!Z103-1)</f>
        <v>5.9862612816548033E-2</v>
      </c>
      <c r="AE103" s="14">
        <f>-(APC_Rate!AB103/APC_Rate!AA103-1)</f>
        <v>2.5000463428443087E-2</v>
      </c>
      <c r="AF103" s="14">
        <f>-(APC_Rate!AC103/APC_Rate!AB103-1)</f>
        <v>4.6311453740811581E-3</v>
      </c>
      <c r="AG103" s="14">
        <f>-(APC_Rate!AD103/APC_Rate!AC103-1)</f>
        <v>-2.9317326357738427E-3</v>
      </c>
      <c r="AH103" s="14">
        <f>-(APC_Rate!AE103/APC_Rate!AD103-1)</f>
        <v>2.8477103950345417E-2</v>
      </c>
    </row>
    <row r="104" spans="15:34">
      <c r="O104" s="1">
        <v>100</v>
      </c>
      <c r="P104" s="17">
        <f>-(실제값_Rate!W104/실제값_Rate!V104-1)</f>
        <v>7.67943932648818E-3</v>
      </c>
      <c r="Q104" s="17">
        <f>-(실제값_Rate!X104/실제값_Rate!W104-1)</f>
        <v>-1.864564281557235E-2</v>
      </c>
      <c r="R104" s="17">
        <f>-(실제값_Rate!Y104/실제값_Rate!X104-1)</f>
        <v>-1.692500938723196E-3</v>
      </c>
      <c r="S104" s="17">
        <f>-(실제값_Rate!Z104/실제값_Rate!Y104-1)</f>
        <v>2.2452885650997789E-2</v>
      </c>
      <c r="T104" s="17">
        <f>-(실제값_Rate!AA104/실제값_Rate!Z104-1)</f>
        <v>5.4969951975223363E-2</v>
      </c>
      <c r="U104" s="17">
        <f>-(실제값_Rate!AB104/실제값_Rate!AA104-1)</f>
        <v>3.7011858149989196E-2</v>
      </c>
      <c r="V104" s="17">
        <f>-(실제값_Rate!AC104/실제값_Rate!AB104-1)</f>
        <v>-0.14649623574190906</v>
      </c>
      <c r="W104" s="17">
        <f>-(실제값_Rate!AD104/실제값_Rate!AC104-1)</f>
        <v>6.3365249291051251E-2</v>
      </c>
      <c r="Y104" s="1">
        <v>100</v>
      </c>
      <c r="Z104" s="14">
        <f>-(APC_Rate!W104/APC_Rate!V104-1)</f>
        <v>1.1995861446634337E-2</v>
      </c>
      <c r="AA104" s="14">
        <f>-(APC_Rate!X104/APC_Rate!W104-1)</f>
        <v>-7.533900954082462E-3</v>
      </c>
      <c r="AB104" s="14">
        <f>-(APC_Rate!Y104/APC_Rate!X104-1)</f>
        <v>4.0046709261030156E-3</v>
      </c>
      <c r="AC104" s="14">
        <f>-(APC_Rate!Z104/APC_Rate!Y104-1)</f>
        <v>4.9472305162861163E-2</v>
      </c>
      <c r="AD104" s="14">
        <f>-(APC_Rate!AA104/APC_Rate!Z104-1)</f>
        <v>-7.8236147969010128E-2</v>
      </c>
      <c r="AE104" s="14">
        <f>-(APC_Rate!AB104/APC_Rate!AA104-1)</f>
        <v>5.6223375485249694E-2</v>
      </c>
      <c r="AF104" s="14">
        <f>-(APC_Rate!AC104/APC_Rate!AB104-1)</f>
        <v>2.921646400679434E-2</v>
      </c>
      <c r="AG104" s="14">
        <f>-(APC_Rate!AD104/APC_Rate!AC104-1)</f>
        <v>2.6659922412227699E-3</v>
      </c>
      <c r="AH104" s="14">
        <f>-(APC_Rate!AE104/APC_Rate!AD104-1)</f>
        <v>-1.0781267038211251E-3</v>
      </c>
    </row>
  </sheetData>
  <phoneticPr fontId="2" type="noConversion"/>
  <conditionalFormatting sqref="Z4:AH1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A88F-B663-43D9-9391-855341EA3A89}">
  <sheetPr>
    <tabColor rgb="FFFFFF00"/>
  </sheetPr>
  <dimension ref="A3:AE104"/>
  <sheetViews>
    <sheetView topLeftCell="O90" zoomScale="70" zoomScaleNormal="70" workbookViewId="0">
      <selection activeCell="W4" sqref="W4:AD104"/>
    </sheetView>
  </sheetViews>
  <sheetFormatPr defaultRowHeight="16.899999999999999"/>
  <cols>
    <col min="2" max="16" width="10.875" customWidth="1"/>
    <col min="17" max="31" width="10.875" bestFit="1" customWidth="1"/>
  </cols>
  <sheetData>
    <row r="3" spans="1:3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>
      <c r="A4" s="1">
        <v>0</v>
      </c>
      <c r="B4" s="11">
        <f>실제값!B4/10000000</f>
        <v>6.9882930775244344E-3</v>
      </c>
      <c r="C4" s="11">
        <f>실제값!C4/10000000</f>
        <v>6.8262338095319954E-3</v>
      </c>
      <c r="D4" s="11">
        <f>실제값!D4/10000000</f>
        <v>6.7083590113724244E-3</v>
      </c>
      <c r="E4" s="11">
        <f>실제값!E4/10000000</f>
        <v>6.876021457976729E-3</v>
      </c>
      <c r="F4" s="11">
        <f>실제값!F4/10000000</f>
        <v>6.6721234498699315E-3</v>
      </c>
      <c r="G4" s="11">
        <f>실제값!G4/10000000</f>
        <v>6.6012763766348992E-3</v>
      </c>
      <c r="H4" s="11">
        <f>실제값!H4/10000000</f>
        <v>6.2918283491260945E-3</v>
      </c>
      <c r="I4" s="11">
        <f>실제값!I4/10000000</f>
        <v>6.3251914856500852E-3</v>
      </c>
      <c r="J4" s="11">
        <f>실제값!J4/10000000</f>
        <v>6.2564203614472493E-3</v>
      </c>
      <c r="K4" s="11">
        <f>실제값!K4/10000000</f>
        <v>6.2632582657020435E-3</v>
      </c>
      <c r="L4" s="11">
        <f>실제값!L4/10000000</f>
        <v>6.3444203399558637E-3</v>
      </c>
      <c r="M4" s="11">
        <f>실제값!M4/10000000</f>
        <v>6.3827079409509149E-3</v>
      </c>
      <c r="N4" s="11">
        <f>실제값!N4/10000000</f>
        <v>6.4210282607956469E-3</v>
      </c>
      <c r="O4" s="11">
        <f>실제값!O4/10000000</f>
        <v>6.1166774727664163E-3</v>
      </c>
      <c r="P4" s="11">
        <f>실제값!P4/10000000</f>
        <v>5.8212352183831641E-3</v>
      </c>
      <c r="Q4" s="11">
        <f>실제값!Q4/10000000</f>
        <v>5.5930764603932832E-3</v>
      </c>
      <c r="R4" s="11">
        <f>실제값!R4/10000000</f>
        <v>5.5113880446210281E-3</v>
      </c>
      <c r="S4" s="11">
        <f>실제값!S4/10000000</f>
        <v>5.4444515834980185E-3</v>
      </c>
      <c r="T4" s="11">
        <f>실제값!T4/10000000</f>
        <v>5.3749252083064797E-3</v>
      </c>
      <c r="U4" s="11">
        <f>실제값!U4/10000000</f>
        <v>5.3631269809832158E-3</v>
      </c>
      <c r="V4" s="11">
        <f>실제값!V4/10000000</f>
        <v>5.3896264745195259E-3</v>
      </c>
      <c r="W4" s="12">
        <f>실제값!W4/10000000</f>
        <v>5.3014446125130184E-3</v>
      </c>
      <c r="X4" s="12">
        <f>실제값!X4/10000000</f>
        <v>5.147394264645104E-3</v>
      </c>
      <c r="Y4" s="12">
        <f>실제값!Y4/10000000</f>
        <v>4.9891614177992837E-3</v>
      </c>
      <c r="Z4" s="12">
        <f>실제값!Z4/10000000</f>
        <v>4.9825523658533315E-3</v>
      </c>
      <c r="AA4" s="12">
        <f>실제값!AA4/10000000</f>
        <v>4.7769416901456106E-3</v>
      </c>
      <c r="AB4" s="12">
        <f>실제값!AB4/10000000</f>
        <v>5.0601076459297449E-3</v>
      </c>
      <c r="AC4" s="12">
        <f>실제값!AC4/10000000</f>
        <v>5.1641982895958482E-3</v>
      </c>
      <c r="AD4" s="12">
        <f>실제값!AD4/10000000</f>
        <v>5.038082483785282E-3</v>
      </c>
      <c r="AE4" s="8"/>
    </row>
    <row r="5" spans="1:31">
      <c r="A5" s="1">
        <v>1</v>
      </c>
      <c r="B5" s="11">
        <f>실제값!B5/10000000</f>
        <v>5.7820753994827128E-4</v>
      </c>
      <c r="C5" s="11">
        <f>실제값!C5/10000000</f>
        <v>5.4660327367213974E-4</v>
      </c>
      <c r="D5" s="11">
        <f>실제값!D5/10000000</f>
        <v>5.0365320556749766E-4</v>
      </c>
      <c r="E5" s="11">
        <f>실제값!E5/10000000</f>
        <v>5.067952358192066E-4</v>
      </c>
      <c r="F5" s="11">
        <f>실제값!F5/10000000</f>
        <v>4.8007596953256263E-4</v>
      </c>
      <c r="G5" s="11">
        <f>실제값!G5/10000000</f>
        <v>4.6267475284258043E-4</v>
      </c>
      <c r="H5" s="11">
        <f>실제값!H5/10000000</f>
        <v>4.7491711712022069E-4</v>
      </c>
      <c r="I5" s="11">
        <f>실제값!I5/10000000</f>
        <v>4.2989755698125446E-4</v>
      </c>
      <c r="J5" s="11">
        <f>실제값!J5/10000000</f>
        <v>4.1321158630386361E-4</v>
      </c>
      <c r="K5" s="11">
        <f>실제값!K5/10000000</f>
        <v>4.6950097225901898E-4</v>
      </c>
      <c r="L5" s="11">
        <f>실제값!L5/10000000</f>
        <v>4.2541705500187148E-4</v>
      </c>
      <c r="M5" s="11">
        <f>실제값!M5/10000000</f>
        <v>4.4440640250381674E-4</v>
      </c>
      <c r="N5" s="11">
        <f>실제값!N5/10000000</f>
        <v>4.5224426814115021E-4</v>
      </c>
      <c r="O5" s="11">
        <f>실제값!O5/10000000</f>
        <v>4.379755957937389E-4</v>
      </c>
      <c r="P5" s="11">
        <f>실제값!P5/10000000</f>
        <v>3.8768078319151522E-4</v>
      </c>
      <c r="Q5" s="11">
        <f>실제값!Q5/10000000</f>
        <v>4.0963193578025074E-4</v>
      </c>
      <c r="R5" s="11">
        <f>실제값!R5/10000000</f>
        <v>3.8879065625327971E-4</v>
      </c>
      <c r="S5" s="11">
        <f>실제값!S5/10000000</f>
        <v>3.7437916305128649E-4</v>
      </c>
      <c r="T5" s="11">
        <f>실제값!T5/10000000</f>
        <v>3.7624502544612675E-4</v>
      </c>
      <c r="U5" s="11">
        <f>실제값!U5/10000000</f>
        <v>3.4423202164117977E-4</v>
      </c>
      <c r="V5" s="11">
        <f>실제값!V5/10000000</f>
        <v>3.5034906138571098E-4</v>
      </c>
      <c r="W5" s="12">
        <f>실제값!W5/10000000</f>
        <v>3.5625917578355025E-4</v>
      </c>
      <c r="X5" s="12">
        <f>실제값!X5/10000000</f>
        <v>3.3719512331668199E-4</v>
      </c>
      <c r="Y5" s="12">
        <f>실제값!Y5/10000000</f>
        <v>3.2043423590794083E-4</v>
      </c>
      <c r="Z5" s="12">
        <f>실제값!Z5/10000000</f>
        <v>3.4412949451953875E-4</v>
      </c>
      <c r="AA5" s="12">
        <f>실제값!AA5/10000000</f>
        <v>3.0938618698452957E-4</v>
      </c>
      <c r="AB5" s="12">
        <f>실제값!AB5/10000000</f>
        <v>3.7583016347612506E-4</v>
      </c>
      <c r="AC5" s="12">
        <f>실제값!AC5/10000000</f>
        <v>3.8174319160602026E-4</v>
      </c>
      <c r="AD5" s="12">
        <f>실제값!AD5/10000000</f>
        <v>3.9040151121609042E-4</v>
      </c>
      <c r="AE5" s="8"/>
    </row>
    <row r="6" spans="1:31">
      <c r="A6" s="1">
        <v>2</v>
      </c>
      <c r="B6" s="11">
        <f>실제값!B6/10000000</f>
        <v>3.5739818807500499E-4</v>
      </c>
      <c r="C6" s="11">
        <f>실제값!C6/10000000</f>
        <v>3.2937581115551035E-4</v>
      </c>
      <c r="D6" s="11">
        <f>실제값!D6/10000000</f>
        <v>3.1294480424247113E-4</v>
      </c>
      <c r="E6" s="11">
        <f>실제값!E6/10000000</f>
        <v>3.1689626837045845E-4</v>
      </c>
      <c r="F6" s="11">
        <f>실제값!F6/10000000</f>
        <v>3.1191418961456569E-4</v>
      </c>
      <c r="G6" s="11">
        <f>실제값!G6/10000000</f>
        <v>3.0655800173833128E-4</v>
      </c>
      <c r="H6" s="11">
        <f>실제값!H6/10000000</f>
        <v>2.9855552342045541E-4</v>
      </c>
      <c r="I6" s="11">
        <f>실제값!I6/10000000</f>
        <v>2.8256016976987107E-4</v>
      </c>
      <c r="J6" s="11">
        <f>실제값!J6/10000000</f>
        <v>3.0501394437939253E-4</v>
      </c>
      <c r="K6" s="11">
        <f>실제값!K6/10000000</f>
        <v>2.6877300650958615E-4</v>
      </c>
      <c r="L6" s="11">
        <f>실제값!L6/10000000</f>
        <v>2.6234419191956766E-4</v>
      </c>
      <c r="M6" s="11">
        <f>실제값!M6/10000000</f>
        <v>2.8279544414283386E-4</v>
      </c>
      <c r="N6" s="11">
        <f>실제값!N6/10000000</f>
        <v>2.6358008912245889E-4</v>
      </c>
      <c r="O6" s="11">
        <f>실제값!O6/10000000</f>
        <v>2.5025193003634557E-4</v>
      </c>
      <c r="P6" s="11">
        <f>실제값!P6/10000000</f>
        <v>2.5334585172560094E-4</v>
      </c>
      <c r="Q6" s="11">
        <f>실제값!Q6/10000000</f>
        <v>2.215990180291827E-4</v>
      </c>
      <c r="R6" s="11">
        <f>실제값!R6/10000000</f>
        <v>2.2500980256152494E-4</v>
      </c>
      <c r="S6" s="11">
        <f>실제값!S6/10000000</f>
        <v>2.3582761183447092E-4</v>
      </c>
      <c r="T6" s="11">
        <f>실제값!T6/10000000</f>
        <v>2.1908110319643443E-4</v>
      </c>
      <c r="U6" s="11">
        <f>실제값!U6/10000000</f>
        <v>2.1824772513728521E-4</v>
      </c>
      <c r="V6" s="11">
        <f>실제값!V6/10000000</f>
        <v>2.2813024140351762E-4</v>
      </c>
      <c r="W6" s="12">
        <f>실제값!W6/10000000</f>
        <v>2.4379045870119581E-4</v>
      </c>
      <c r="X6" s="12">
        <f>실제값!X6/10000000</f>
        <v>2.0693764404000937E-4</v>
      </c>
      <c r="Y6" s="12">
        <f>실제값!Y6/10000000</f>
        <v>2.2199113638820154E-4</v>
      </c>
      <c r="Z6" s="12">
        <f>실제값!Z6/10000000</f>
        <v>2.0644143103925195E-4</v>
      </c>
      <c r="AA6" s="12">
        <f>실제값!AA6/10000000</f>
        <v>1.9603218398227775E-4</v>
      </c>
      <c r="AB6" s="12">
        <f>실제값!AB6/10000000</f>
        <v>2.233096529362393E-4</v>
      </c>
      <c r="AC6" s="12">
        <f>실제값!AC6/10000000</f>
        <v>2.2912113110598524E-4</v>
      </c>
      <c r="AD6" s="12">
        <f>실제값!AD6/10000000</f>
        <v>2.3230265818498428E-4</v>
      </c>
      <c r="AE6" s="8"/>
    </row>
    <row r="7" spans="1:31">
      <c r="A7" s="1">
        <v>3</v>
      </c>
      <c r="B7" s="11">
        <f>실제값!B7/10000000</f>
        <v>2.8328901813518329E-4</v>
      </c>
      <c r="C7" s="11">
        <f>실제값!C7/10000000</f>
        <v>2.7395041104477923E-4</v>
      </c>
      <c r="D7" s="11">
        <f>실제값!D7/10000000</f>
        <v>2.5236500574187453E-4</v>
      </c>
      <c r="E7" s="11">
        <f>실제값!E7/10000000</f>
        <v>2.3717702298468461E-4</v>
      </c>
      <c r="F7" s="11">
        <f>실제값!F7/10000000</f>
        <v>2.3648975261136284E-4</v>
      </c>
      <c r="G7" s="11">
        <f>실제값!G7/10000000</f>
        <v>2.0013507539067742E-4</v>
      </c>
      <c r="H7" s="11">
        <f>실제값!H7/10000000</f>
        <v>2.254749577594106E-4</v>
      </c>
      <c r="I7" s="11">
        <f>실제값!I7/10000000</f>
        <v>2.021099664933089E-4</v>
      </c>
      <c r="J7" s="11">
        <f>실제값!J7/10000000</f>
        <v>2.2589673868218598E-4</v>
      </c>
      <c r="K7" s="11">
        <f>실제값!K7/10000000</f>
        <v>1.9854287965944046E-4</v>
      </c>
      <c r="L7" s="11">
        <f>실제값!L7/10000000</f>
        <v>1.818941012665737E-4</v>
      </c>
      <c r="M7" s="11">
        <f>실제값!M7/10000000</f>
        <v>1.8709687888999178E-4</v>
      </c>
      <c r="N7" s="11">
        <f>실제값!N7/10000000</f>
        <v>1.9547671137803537E-4</v>
      </c>
      <c r="O7" s="11">
        <f>실제값!O7/10000000</f>
        <v>1.9227699963937707E-4</v>
      </c>
      <c r="P7" s="11">
        <f>실제값!P7/10000000</f>
        <v>1.9277771513683458E-4</v>
      </c>
      <c r="Q7" s="11">
        <f>실제값!Q7/10000000</f>
        <v>1.6985340794642501E-4</v>
      </c>
      <c r="R7" s="11">
        <f>실제값!R7/10000000</f>
        <v>1.7169582333897691E-4</v>
      </c>
      <c r="S7" s="11">
        <f>실제값!S7/10000000</f>
        <v>1.8138014904757891E-4</v>
      </c>
      <c r="T7" s="11">
        <f>실제값!T7/10000000</f>
        <v>1.6335943777888152E-4</v>
      </c>
      <c r="U7" s="11">
        <f>실제값!U7/10000000</f>
        <v>1.5899112173987302E-4</v>
      </c>
      <c r="V7" s="11">
        <f>실제값!V7/10000000</f>
        <v>1.6200903756358092E-4</v>
      </c>
      <c r="W7" s="12">
        <f>실제값!W7/10000000</f>
        <v>1.6599298469585381E-4</v>
      </c>
      <c r="X7" s="12">
        <f>실제값!X7/10000000</f>
        <v>1.5977048682799618E-4</v>
      </c>
      <c r="Y7" s="12">
        <f>실제값!Y7/10000000</f>
        <v>1.4810598629280624E-4</v>
      </c>
      <c r="Z7" s="12">
        <f>실제값!Z7/10000000</f>
        <v>1.6275119200333989E-4</v>
      </c>
      <c r="AA7" s="12">
        <f>실제값!AA7/10000000</f>
        <v>1.5742650459215038E-4</v>
      </c>
      <c r="AB7" s="12">
        <f>실제값!AB7/10000000</f>
        <v>1.4925885000243989E-4</v>
      </c>
      <c r="AC7" s="12">
        <f>실제값!AC7/10000000</f>
        <v>1.9392188274710949E-4</v>
      </c>
      <c r="AD7" s="12">
        <f>실제값!AD7/10000000</f>
        <v>1.8612655595866311E-4</v>
      </c>
      <c r="AE7" s="8"/>
    </row>
    <row r="8" spans="1:31">
      <c r="A8" s="1">
        <v>4</v>
      </c>
      <c r="B8" s="11">
        <f>실제값!B8/10000000</f>
        <v>2.2923044638337473E-4</v>
      </c>
      <c r="C8" s="11">
        <f>실제값!C8/10000000</f>
        <v>2.1452555240329744E-4</v>
      </c>
      <c r="D8" s="11">
        <f>실제값!D8/10000000</f>
        <v>1.9410319134619008E-4</v>
      </c>
      <c r="E8" s="11">
        <f>실제값!E8/10000000</f>
        <v>1.8507894489539715E-4</v>
      </c>
      <c r="F8" s="11">
        <f>실제값!F8/10000000</f>
        <v>1.8827197872866959E-4</v>
      </c>
      <c r="G8" s="11">
        <f>실제값!G8/10000000</f>
        <v>1.8481449045837898E-4</v>
      </c>
      <c r="H8" s="11">
        <f>실제값!H8/10000000</f>
        <v>1.8059884760331847E-4</v>
      </c>
      <c r="I8" s="11">
        <f>실제값!I8/10000000</f>
        <v>1.7091094898280312E-4</v>
      </c>
      <c r="J8" s="11">
        <f>실제값!J8/10000000</f>
        <v>1.7656884331297373E-4</v>
      </c>
      <c r="K8" s="11">
        <f>실제값!K8/10000000</f>
        <v>1.714839696019848E-4</v>
      </c>
      <c r="L8" s="11">
        <f>실제값!L8/10000000</f>
        <v>1.5732832431522705E-4</v>
      </c>
      <c r="M8" s="11">
        <f>실제값!M8/10000000</f>
        <v>1.5992843184792576E-4</v>
      </c>
      <c r="N8" s="11">
        <f>실제값!N8/10000000</f>
        <v>1.4937391097028497E-4</v>
      </c>
      <c r="O8" s="11">
        <f>실제값!O8/10000000</f>
        <v>1.552487807885841E-4</v>
      </c>
      <c r="P8" s="11">
        <f>실제값!P8/10000000</f>
        <v>1.5155231981965121E-4</v>
      </c>
      <c r="Q8" s="11">
        <f>실제값!Q8/10000000</f>
        <v>1.3521846235346714E-4</v>
      </c>
      <c r="R8" s="11">
        <f>실제값!R8/10000000</f>
        <v>1.4865428661795554E-4</v>
      </c>
      <c r="S8" s="11">
        <f>실제값!S8/10000000</f>
        <v>1.3798253492801723E-4</v>
      </c>
      <c r="T8" s="11">
        <f>실제값!T8/10000000</f>
        <v>1.3651873694476609E-4</v>
      </c>
      <c r="U8" s="11">
        <f>실제값!U8/10000000</f>
        <v>1.3220923126074256E-4</v>
      </c>
      <c r="V8" s="11">
        <f>실제값!V8/10000000</f>
        <v>1.2631215730219317E-4</v>
      </c>
      <c r="W8" s="12">
        <f>실제값!W8/10000000</f>
        <v>1.5216572575483747E-4</v>
      </c>
      <c r="X8" s="12">
        <f>실제값!X8/10000000</f>
        <v>1.3972941148669222E-4</v>
      </c>
      <c r="Y8" s="12">
        <f>실제값!Y8/10000000</f>
        <v>1.2449684523463476E-4</v>
      </c>
      <c r="Z8" s="12">
        <f>실제값!Z8/10000000</f>
        <v>1.3446029939407218E-4</v>
      </c>
      <c r="AA8" s="12">
        <f>실제값!AA8/10000000</f>
        <v>1.1890082698787399E-4</v>
      </c>
      <c r="AB8" s="12">
        <f>실제값!AB8/10000000</f>
        <v>1.3803819312195351E-4</v>
      </c>
      <c r="AC8" s="12">
        <f>실제값!AC8/10000000</f>
        <v>1.3653484335597152E-4</v>
      </c>
      <c r="AD8" s="12">
        <f>실제값!AD8/10000000</f>
        <v>1.4129965923602631E-4</v>
      </c>
      <c r="AE8" s="8"/>
    </row>
    <row r="9" spans="1:31">
      <c r="A9" s="1">
        <v>5</v>
      </c>
      <c r="B9" s="11">
        <f>실제값!B9/10000000</f>
        <v>1.8469632533774474E-4</v>
      </c>
      <c r="C9" s="11">
        <f>실제값!C9/10000000</f>
        <v>1.725221651531727E-4</v>
      </c>
      <c r="D9" s="11">
        <f>실제값!D9/10000000</f>
        <v>2.0180736449447375E-4</v>
      </c>
      <c r="E9" s="11">
        <f>실제값!E9/10000000</f>
        <v>1.711982536952392E-4</v>
      </c>
      <c r="F9" s="11">
        <f>실제값!F9/10000000</f>
        <v>1.6242574520280192E-4</v>
      </c>
      <c r="G9" s="11">
        <f>실제값!G9/10000000</f>
        <v>1.617236250781625E-4</v>
      </c>
      <c r="H9" s="11">
        <f>실제값!H9/10000000</f>
        <v>1.4879305562489641E-4</v>
      </c>
      <c r="I9" s="11">
        <f>실제값!I9/10000000</f>
        <v>1.6167382521057656E-4</v>
      </c>
      <c r="J9" s="11">
        <f>실제값!J9/10000000</f>
        <v>1.4317077793077744E-4</v>
      </c>
      <c r="K9" s="11">
        <f>실제값!K9/10000000</f>
        <v>1.6251004375983388E-4</v>
      </c>
      <c r="L9" s="11">
        <f>실제값!L9/10000000</f>
        <v>1.3781455751374206E-4</v>
      </c>
      <c r="M9" s="11">
        <f>실제값!M9/10000000</f>
        <v>1.4365194452872591E-4</v>
      </c>
      <c r="N9" s="11">
        <f>실제값!N9/10000000</f>
        <v>1.2697150496851435E-4</v>
      </c>
      <c r="O9" s="11">
        <f>실제값!O9/10000000</f>
        <v>1.2948692721903812E-4</v>
      </c>
      <c r="P9" s="11">
        <f>실제값!P9/10000000</f>
        <v>1.3537207387254372E-4</v>
      </c>
      <c r="Q9" s="11">
        <f>실제값!Q9/10000000</f>
        <v>1.0453187017662374E-4</v>
      </c>
      <c r="R9" s="11">
        <f>실제값!R9/10000000</f>
        <v>1.2291477159472942E-4</v>
      </c>
      <c r="S9" s="11">
        <f>실제값!S9/10000000</f>
        <v>1.2339882744344345E-4</v>
      </c>
      <c r="T9" s="11">
        <f>실제값!T9/10000000</f>
        <v>1.2375677777507274E-4</v>
      </c>
      <c r="U9" s="11">
        <f>실제값!U9/10000000</f>
        <v>1.2104551643414132E-4</v>
      </c>
      <c r="V9" s="11">
        <f>실제값!V9/10000000</f>
        <v>1.1292872149187549E-4</v>
      </c>
      <c r="W9" s="12">
        <f>실제값!W9/10000000</f>
        <v>1.2990211971691061E-4</v>
      </c>
      <c r="X9" s="12">
        <f>실제값!X9/10000000</f>
        <v>1.0732946671553768E-4</v>
      </c>
      <c r="Y9" s="12">
        <f>실제값!Y9/10000000</f>
        <v>1.1730913411149482E-4</v>
      </c>
      <c r="Z9" s="12">
        <f>실제값!Z9/10000000</f>
        <v>1.246434326593785E-4</v>
      </c>
      <c r="AA9" s="12">
        <f>실제값!AA9/10000000</f>
        <v>1.0471851387995375E-4</v>
      </c>
      <c r="AB9" s="12">
        <f>실제값!AB9/10000000</f>
        <v>1.1029648234606671E-4</v>
      </c>
      <c r="AC9" s="12">
        <f>실제값!AC9/10000000</f>
        <v>1.2979229654256272E-4</v>
      </c>
      <c r="AD9" s="12">
        <f>실제값!AD9/10000000</f>
        <v>1.4058984516228189E-4</v>
      </c>
      <c r="AE9" s="8"/>
    </row>
    <row r="10" spans="1:31">
      <c r="A10" s="1">
        <v>6</v>
      </c>
      <c r="B10" s="11">
        <f>실제값!B10/10000000</f>
        <v>1.8383638794552639E-4</v>
      </c>
      <c r="C10" s="11">
        <f>실제값!C10/10000000</f>
        <v>1.6942594575339887E-4</v>
      </c>
      <c r="D10" s="11">
        <f>실제값!D10/10000000</f>
        <v>1.5811382367883736E-4</v>
      </c>
      <c r="E10" s="11">
        <f>실제값!E10/10000000</f>
        <v>1.4362105746482147E-4</v>
      </c>
      <c r="F10" s="11">
        <f>실제값!F10/10000000</f>
        <v>1.5674422600578305E-4</v>
      </c>
      <c r="G10" s="11">
        <f>실제값!G10/10000000</f>
        <v>1.390951019429235E-4</v>
      </c>
      <c r="H10" s="11">
        <f>실제값!H10/10000000</f>
        <v>1.4544105276752169E-4</v>
      </c>
      <c r="I10" s="11">
        <f>실제값!I10/10000000</f>
        <v>1.2627522794040073E-4</v>
      </c>
      <c r="J10" s="11">
        <f>실제값!J10/10000000</f>
        <v>1.2672506420769147E-4</v>
      </c>
      <c r="K10" s="11">
        <f>실제값!K10/10000000</f>
        <v>1.3353576590613024E-4</v>
      </c>
      <c r="L10" s="11">
        <f>실제값!L10/10000000</f>
        <v>1.5405263752161065E-4</v>
      </c>
      <c r="M10" s="11">
        <f>실제값!M10/10000000</f>
        <v>1.3781827933965701E-4</v>
      </c>
      <c r="N10" s="11">
        <f>실제값!N10/10000000</f>
        <v>1.3183465347199537E-4</v>
      </c>
      <c r="O10" s="11">
        <f>실제값!O10/10000000</f>
        <v>1.1535955859265709E-4</v>
      </c>
      <c r="P10" s="11">
        <f>실제값!P10/10000000</f>
        <v>1.2602110665285328E-4</v>
      </c>
      <c r="Q10" s="11">
        <f>실제값!Q10/10000000</f>
        <v>1.0656209975928559E-4</v>
      </c>
      <c r="R10" s="11">
        <f>실제값!R10/10000000</f>
        <v>1.0985807360226067E-4</v>
      </c>
      <c r="S10" s="11">
        <f>실제값!S10/10000000</f>
        <v>1.0158221963274856E-4</v>
      </c>
      <c r="T10" s="11">
        <f>실제값!T10/10000000</f>
        <v>1.1216538076667659E-4</v>
      </c>
      <c r="U10" s="11">
        <f>실제값!U10/10000000</f>
        <v>9.971736741253019E-5</v>
      </c>
      <c r="V10" s="11">
        <f>실제값!V10/10000000</f>
        <v>1.1665918846220799E-4</v>
      </c>
      <c r="W10" s="12">
        <f>실제값!W10/10000000</f>
        <v>1.0442505848994531E-4</v>
      </c>
      <c r="X10" s="12">
        <f>실제값!X10/10000000</f>
        <v>1.0769343277559528E-4</v>
      </c>
      <c r="Y10" s="12">
        <f>실제값!Y10/10000000</f>
        <v>1.0748142780498604E-4</v>
      </c>
      <c r="Z10" s="12">
        <f>실제값!Z10/10000000</f>
        <v>1.1393893126594806E-4</v>
      </c>
      <c r="AA10" s="12">
        <f>실제값!AA10/10000000</f>
        <v>9.9276452264949222E-5</v>
      </c>
      <c r="AB10" s="12">
        <f>실제값!AB10/10000000</f>
        <v>1.0508249208942907E-4</v>
      </c>
      <c r="AC10" s="12">
        <f>실제값!AC10/10000000</f>
        <v>1.1190311708075963E-4</v>
      </c>
      <c r="AD10" s="12">
        <f>실제값!AD10/10000000</f>
        <v>1.1208724733378926E-4</v>
      </c>
      <c r="AE10" s="8"/>
    </row>
    <row r="11" spans="1:31">
      <c r="A11" s="1">
        <v>7</v>
      </c>
      <c r="B11" s="11">
        <f>실제값!B11/10000000</f>
        <v>1.7924010266673904E-4</v>
      </c>
      <c r="C11" s="11">
        <f>실제값!C11/10000000</f>
        <v>1.6356343351265154E-4</v>
      </c>
      <c r="D11" s="11">
        <f>실제값!D11/10000000</f>
        <v>1.6595676076080747E-4</v>
      </c>
      <c r="E11" s="11">
        <f>실제값!E11/10000000</f>
        <v>1.5369617554587841E-4</v>
      </c>
      <c r="F11" s="11">
        <f>실제값!F11/10000000</f>
        <v>1.461958741564046E-4</v>
      </c>
      <c r="G11" s="11">
        <f>실제값!G11/10000000</f>
        <v>1.4590777328550252E-4</v>
      </c>
      <c r="H11" s="11">
        <f>실제값!H11/10000000</f>
        <v>1.3917039536501756E-4</v>
      </c>
      <c r="I11" s="11">
        <f>실제값!I11/10000000</f>
        <v>1.2254265373350687E-4</v>
      </c>
      <c r="J11" s="11">
        <f>실제값!J11/10000000</f>
        <v>1.3265978722918395E-4</v>
      </c>
      <c r="K11" s="11">
        <f>실제값!K11/10000000</f>
        <v>1.1946532494473663E-4</v>
      </c>
      <c r="L11" s="11">
        <f>실제값!L11/10000000</f>
        <v>1.3617455623868481E-4</v>
      </c>
      <c r="M11" s="11">
        <f>실제값!M11/10000000</f>
        <v>1.1813343804000152E-4</v>
      </c>
      <c r="N11" s="11">
        <f>실제값!N11/10000000</f>
        <v>1.2171223700152431E-4</v>
      </c>
      <c r="O11" s="11">
        <f>실제값!O11/10000000</f>
        <v>1.1049888815609481E-4</v>
      </c>
      <c r="P11" s="11">
        <f>실제값!P11/10000000</f>
        <v>9.4353136323829974E-5</v>
      </c>
      <c r="Q11" s="11">
        <f>실제값!Q11/10000000</f>
        <v>9.7759377358065094E-5</v>
      </c>
      <c r="R11" s="11">
        <f>실제값!R11/10000000</f>
        <v>1.0153350271333207E-4</v>
      </c>
      <c r="S11" s="11">
        <f>실제값!S11/10000000</f>
        <v>8.6552062796813547E-5</v>
      </c>
      <c r="T11" s="11">
        <f>실제값!T11/10000000</f>
        <v>9.4822086740979194E-5</v>
      </c>
      <c r="U11" s="11">
        <f>실제값!U11/10000000</f>
        <v>9.3039891585959184E-5</v>
      </c>
      <c r="V11" s="11">
        <f>실제값!V11/10000000</f>
        <v>1.0187314145187564E-4</v>
      </c>
      <c r="W11" s="12">
        <f>실제값!W11/10000000</f>
        <v>1.1976705607012002E-4</v>
      </c>
      <c r="X11" s="12">
        <f>실제값!X11/10000000</f>
        <v>1.1063621232653209E-4</v>
      </c>
      <c r="Y11" s="12">
        <f>실제값!Y11/10000000</f>
        <v>8.8710280148476014E-5</v>
      </c>
      <c r="Z11" s="12">
        <f>실제값!Z11/10000000</f>
        <v>9.9118624046588827E-5</v>
      </c>
      <c r="AA11" s="12">
        <f>실제값!AA11/10000000</f>
        <v>1.0107913534324128E-4</v>
      </c>
      <c r="AB11" s="12">
        <f>실제값!AB11/10000000</f>
        <v>1.0151356145036786E-4</v>
      </c>
      <c r="AC11" s="12">
        <f>실제값!AC11/10000000</f>
        <v>1.0578014859841919E-4</v>
      </c>
      <c r="AD11" s="12">
        <f>실제값!AD11/10000000</f>
        <v>1.0214632040851193E-4</v>
      </c>
      <c r="AE11" s="8"/>
    </row>
    <row r="12" spans="1:31">
      <c r="A12" s="1">
        <v>8</v>
      </c>
      <c r="B12" s="11">
        <f>실제값!B12/10000000</f>
        <v>1.4773005893030725E-4</v>
      </c>
      <c r="C12" s="11">
        <f>실제값!C12/10000000</f>
        <v>1.6477453081643138E-4</v>
      </c>
      <c r="D12" s="11">
        <f>실제값!D12/10000000</f>
        <v>1.455264573311633E-4</v>
      </c>
      <c r="E12" s="11">
        <f>실제값!E12/10000000</f>
        <v>1.4553874811936758E-4</v>
      </c>
      <c r="F12" s="11">
        <f>실제값!F12/10000000</f>
        <v>1.4914334501106005E-4</v>
      </c>
      <c r="G12" s="11">
        <f>실제값!G12/10000000</f>
        <v>1.2767127105676817E-4</v>
      </c>
      <c r="H12" s="11">
        <f>실제값!H12/10000000</f>
        <v>1.2202597037232058E-4</v>
      </c>
      <c r="I12" s="11">
        <f>실제값!I12/10000000</f>
        <v>1.3283499922943882E-4</v>
      </c>
      <c r="J12" s="11">
        <f>실제값!J12/10000000</f>
        <v>1.2076550038398642E-4</v>
      </c>
      <c r="K12" s="11">
        <f>실제값!K12/10000000</f>
        <v>1.1585859366068551E-4</v>
      </c>
      <c r="L12" s="11">
        <f>실제값!L12/10000000</f>
        <v>1.2340664189869474E-4</v>
      </c>
      <c r="M12" s="11">
        <f>실제값!M12/10000000</f>
        <v>1.1246882796457194E-4</v>
      </c>
      <c r="N12" s="11">
        <f>실제값!N12/10000000</f>
        <v>1.2150203532622334E-4</v>
      </c>
      <c r="O12" s="11">
        <f>실제값!O12/10000000</f>
        <v>1.0925566166252975E-4</v>
      </c>
      <c r="P12" s="11">
        <f>실제값!P12/10000000</f>
        <v>9.8430478041369962E-5</v>
      </c>
      <c r="Q12" s="11">
        <f>실제값!Q12/10000000</f>
        <v>1.0470684369084913E-4</v>
      </c>
      <c r="R12" s="11">
        <f>실제값!R12/10000000</f>
        <v>1.0615978866472978E-4</v>
      </c>
      <c r="S12" s="11">
        <f>실제값!S12/10000000</f>
        <v>9.4243307475693451E-5</v>
      </c>
      <c r="T12" s="11">
        <f>실제값!T12/10000000</f>
        <v>9.7286911990233227E-5</v>
      </c>
      <c r="U12" s="11">
        <f>실제값!U12/10000000</f>
        <v>9.3543970338281766E-5</v>
      </c>
      <c r="V12" s="11">
        <f>실제값!V12/10000000</f>
        <v>9.6205725613209009E-5</v>
      </c>
      <c r="W12" s="12">
        <f>실제값!W12/10000000</f>
        <v>9.5175438308159051E-5</v>
      </c>
      <c r="X12" s="12">
        <f>실제값!X12/10000000</f>
        <v>1.0247833251117685E-4</v>
      </c>
      <c r="Y12" s="12">
        <f>실제값!Y12/10000000</f>
        <v>1.1132777152212532E-4</v>
      </c>
      <c r="Z12" s="12">
        <f>실제값!Z12/10000000</f>
        <v>9.2527130299767344E-5</v>
      </c>
      <c r="AA12" s="12">
        <f>실제값!AA12/10000000</f>
        <v>9.6407071019442918E-5</v>
      </c>
      <c r="AB12" s="12">
        <f>실제값!AB12/10000000</f>
        <v>9.5278602337105491E-5</v>
      </c>
      <c r="AC12" s="12">
        <f>실제값!AC12/10000000</f>
        <v>1.050889910751622E-4</v>
      </c>
      <c r="AD12" s="12">
        <f>실제값!AD12/10000000</f>
        <v>1.0448417313051371E-4</v>
      </c>
      <c r="AE12" s="8"/>
    </row>
    <row r="13" spans="1:31">
      <c r="A13" s="1">
        <v>9</v>
      </c>
      <c r="B13" s="11">
        <f>실제값!B13/10000000</f>
        <v>1.3801182074281752E-4</v>
      </c>
      <c r="C13" s="11">
        <f>실제값!C13/10000000</f>
        <v>1.5361974549523761E-4</v>
      </c>
      <c r="D13" s="11">
        <f>실제값!D13/10000000</f>
        <v>1.44993447240406E-4</v>
      </c>
      <c r="E13" s="11">
        <f>실제값!E13/10000000</f>
        <v>1.3677305425155803E-4</v>
      </c>
      <c r="F13" s="11">
        <f>실제값!F13/10000000</f>
        <v>1.3928857638435691E-4</v>
      </c>
      <c r="G13" s="11">
        <f>실제값!G13/10000000</f>
        <v>1.2754460321139194E-4</v>
      </c>
      <c r="H13" s="11">
        <f>실제값!H13/10000000</f>
        <v>1.3439953000189285E-4</v>
      </c>
      <c r="I13" s="11">
        <f>실제값!I13/10000000</f>
        <v>1.3093518944776004E-4</v>
      </c>
      <c r="J13" s="11">
        <f>실제값!J13/10000000</f>
        <v>1.2864747061414587E-4</v>
      </c>
      <c r="K13" s="11">
        <f>실제값!K13/10000000</f>
        <v>1.2156259412683921E-4</v>
      </c>
      <c r="L13" s="11">
        <f>실제값!L13/10000000</f>
        <v>1.2372996588223584E-4</v>
      </c>
      <c r="M13" s="11">
        <f>실제값!M13/10000000</f>
        <v>1.0928951055723141E-4</v>
      </c>
      <c r="N13" s="11">
        <f>실제값!N13/10000000</f>
        <v>1.181343126755361E-4</v>
      </c>
      <c r="O13" s="11">
        <f>실제값!O13/10000000</f>
        <v>1.0541097892055747E-4</v>
      </c>
      <c r="P13" s="11">
        <f>실제값!P13/10000000</f>
        <v>1.1874575119178178E-4</v>
      </c>
      <c r="Q13" s="11">
        <f>실제값!Q13/10000000</f>
        <v>9.3832162733382154E-5</v>
      </c>
      <c r="R13" s="11">
        <f>실제값!R13/10000000</f>
        <v>9.762526541869035E-5</v>
      </c>
      <c r="S13" s="11">
        <f>실제값!S13/10000000</f>
        <v>1.0132634777729162E-4</v>
      </c>
      <c r="T13" s="11">
        <f>실제값!T13/10000000</f>
        <v>9.1477834463320361E-5</v>
      </c>
      <c r="U13" s="11">
        <f>실제값!U13/10000000</f>
        <v>9.0032255423398816E-5</v>
      </c>
      <c r="V13" s="11">
        <f>실제값!V13/10000000</f>
        <v>8.3331064876567259E-5</v>
      </c>
      <c r="W13" s="12">
        <f>실제값!W13/10000000</f>
        <v>1.0672322846953171E-4</v>
      </c>
      <c r="X13" s="12">
        <f>실제값!X13/10000000</f>
        <v>1.0075388310478726E-4</v>
      </c>
      <c r="Y13" s="12">
        <f>실제값!Y13/10000000</f>
        <v>1.016916328719741E-4</v>
      </c>
      <c r="Z13" s="12">
        <f>실제값!Z13/10000000</f>
        <v>9.7501025595195262E-5</v>
      </c>
      <c r="AA13" s="12">
        <f>실제값!AA13/10000000</f>
        <v>8.0771733968266118E-5</v>
      </c>
      <c r="AB13" s="12">
        <f>실제값!AB13/10000000</f>
        <v>9.1107268701548052E-5</v>
      </c>
      <c r="AC13" s="12">
        <f>실제값!AC13/10000000</f>
        <v>1.0461189902832984E-4</v>
      </c>
      <c r="AD13" s="12">
        <f>실제값!AD13/10000000</f>
        <v>9.9872153656104816E-5</v>
      </c>
      <c r="AE13" s="8"/>
    </row>
    <row r="14" spans="1:31">
      <c r="A14" s="1">
        <v>10</v>
      </c>
      <c r="B14" s="11">
        <f>실제값!B14/10000000</f>
        <v>1.5308405061521853E-4</v>
      </c>
      <c r="C14" s="11">
        <f>실제값!C14/10000000</f>
        <v>1.3787861441045337E-4</v>
      </c>
      <c r="D14" s="11">
        <f>실제값!D14/10000000</f>
        <v>1.5345983420054281E-4</v>
      </c>
      <c r="E14" s="11">
        <f>실제값!E14/10000000</f>
        <v>1.3497047840225004E-4</v>
      </c>
      <c r="F14" s="11">
        <f>실제값!F14/10000000</f>
        <v>1.4748272416352046E-4</v>
      </c>
      <c r="G14" s="11">
        <f>실제값!G14/10000000</f>
        <v>1.2365776927309642E-4</v>
      </c>
      <c r="H14" s="11">
        <f>실제값!H14/10000000</f>
        <v>1.1691088071845559E-4</v>
      </c>
      <c r="I14" s="11">
        <f>실제값!I14/10000000</f>
        <v>1.240544919873833E-4</v>
      </c>
      <c r="J14" s="11">
        <f>실제값!J14/10000000</f>
        <v>1.3925445420305403E-4</v>
      </c>
      <c r="K14" s="11">
        <f>실제값!K14/10000000</f>
        <v>1.271050616521379E-4</v>
      </c>
      <c r="L14" s="11">
        <f>실제값!L14/10000000</f>
        <v>1.1060549047906248E-4</v>
      </c>
      <c r="M14" s="11">
        <f>실제값!M14/10000000</f>
        <v>1.1295805121440755E-4</v>
      </c>
      <c r="N14" s="11">
        <f>실제값!N14/10000000</f>
        <v>1.2183842214889091E-4</v>
      </c>
      <c r="O14" s="11">
        <f>실제값!O14/10000000</f>
        <v>1.0519975329154999E-4</v>
      </c>
      <c r="P14" s="11">
        <f>실제값!P14/10000000</f>
        <v>1.0451178812553405E-4</v>
      </c>
      <c r="Q14" s="11">
        <f>실제값!Q14/10000000</f>
        <v>9.6443487939362944E-5</v>
      </c>
      <c r="R14" s="11">
        <f>실제값!R14/10000000</f>
        <v>9.9292234629103714E-5</v>
      </c>
      <c r="S14" s="11">
        <f>실제값!S14/10000000</f>
        <v>9.5855626090207967E-5</v>
      </c>
      <c r="T14" s="11">
        <f>실제값!T14/10000000</f>
        <v>9.7521869266615791E-5</v>
      </c>
      <c r="U14" s="11">
        <f>실제값!U14/10000000</f>
        <v>8.2236371984057682E-5</v>
      </c>
      <c r="V14" s="11">
        <f>실제값!V14/10000000</f>
        <v>8.2803987358082202E-5</v>
      </c>
      <c r="W14" s="12">
        <f>실제값!W14/10000000</f>
        <v>9.3437678534252135E-5</v>
      </c>
      <c r="X14" s="12">
        <f>실제값!X14/10000000</f>
        <v>9.8044654761558515E-5</v>
      </c>
      <c r="Y14" s="12">
        <f>실제값!Y14/10000000</f>
        <v>1.0826242014768711E-4</v>
      </c>
      <c r="Z14" s="12">
        <f>실제값!Z14/10000000</f>
        <v>9.3533020095702988E-5</v>
      </c>
      <c r="AA14" s="12">
        <f>실제값!AA14/10000000</f>
        <v>8.8641655567706518E-5</v>
      </c>
      <c r="AB14" s="12">
        <f>실제값!AB14/10000000</f>
        <v>9.7865174866114982E-5</v>
      </c>
      <c r="AC14" s="12">
        <f>실제값!AC14/10000000</f>
        <v>1.0712378010103571E-4</v>
      </c>
      <c r="AD14" s="12">
        <f>실제값!AD14/10000000</f>
        <v>9.7461551905081201E-5</v>
      </c>
      <c r="AE14" s="8"/>
    </row>
    <row r="15" spans="1:31">
      <c r="A15" s="1">
        <v>11</v>
      </c>
      <c r="B15" s="11">
        <f>실제값!B15/10000000</f>
        <v>1.6295317247221332E-4</v>
      </c>
      <c r="C15" s="11">
        <f>실제값!C15/10000000</f>
        <v>1.5758306381005794E-4</v>
      </c>
      <c r="D15" s="11">
        <f>실제값!D15/10000000</f>
        <v>1.4158514697245605E-4</v>
      </c>
      <c r="E15" s="11">
        <f>실제값!E15/10000000</f>
        <v>1.4503834312796119E-4</v>
      </c>
      <c r="F15" s="11">
        <f>실제값!F15/10000000</f>
        <v>1.5173438652163159E-4</v>
      </c>
      <c r="G15" s="11">
        <f>실제값!G15/10000000</f>
        <v>1.5120575777827886E-4</v>
      </c>
      <c r="H15" s="11">
        <f>실제값!H15/10000000</f>
        <v>1.3133008461076607E-4</v>
      </c>
      <c r="I15" s="11">
        <f>실제값!I15/10000000</f>
        <v>1.2865300639342591E-4</v>
      </c>
      <c r="J15" s="11">
        <f>실제값!J15/10000000</f>
        <v>1.3083547633412567E-4</v>
      </c>
      <c r="K15" s="11">
        <f>실제값!K15/10000000</f>
        <v>1.1434017435282744E-4</v>
      </c>
      <c r="L15" s="11">
        <f>실제값!L15/10000000</f>
        <v>1.1974501109360162E-4</v>
      </c>
      <c r="M15" s="11">
        <f>실제값!M15/10000000</f>
        <v>1.1173887814739866E-4</v>
      </c>
      <c r="N15" s="11">
        <f>실제값!N15/10000000</f>
        <v>1.053270889274376E-4</v>
      </c>
      <c r="O15" s="11">
        <f>실제값!O15/10000000</f>
        <v>1.1835568843266226E-4</v>
      </c>
      <c r="P15" s="11">
        <f>실제값!P15/10000000</f>
        <v>1.2447349016243963E-4</v>
      </c>
      <c r="Q15" s="11">
        <f>실제값!Q15/10000000</f>
        <v>1.1158605237393947E-4</v>
      </c>
      <c r="R15" s="11">
        <f>실제값!R15/10000000</f>
        <v>8.7166938248564425E-5</v>
      </c>
      <c r="S15" s="11">
        <f>실제값!S15/10000000</f>
        <v>9.8032417330353082E-5</v>
      </c>
      <c r="T15" s="11">
        <f>실제값!T15/10000000</f>
        <v>9.8569617450717275E-5</v>
      </c>
      <c r="U15" s="11">
        <f>실제값!U15/10000000</f>
        <v>9.4729885750244412E-5</v>
      </c>
      <c r="V15" s="11">
        <f>실제값!V15/10000000</f>
        <v>9.8382249004100848E-5</v>
      </c>
      <c r="W15" s="12">
        <f>실제값!W15/10000000</f>
        <v>1.1219715984801523E-4</v>
      </c>
      <c r="X15" s="12">
        <f>실제값!X15/10000000</f>
        <v>1.0743122267908197E-4</v>
      </c>
      <c r="Y15" s="12">
        <f>실제값!Y15/10000000</f>
        <v>1.2073547928443865E-4</v>
      </c>
      <c r="Z15" s="12">
        <f>실제값!Z15/10000000</f>
        <v>1.0314725582977951E-4</v>
      </c>
      <c r="AA15" s="12">
        <f>실제값!AA15/10000000</f>
        <v>9.6836352560399636E-5</v>
      </c>
      <c r="AB15" s="12">
        <f>실제값!AB15/10000000</f>
        <v>1.070670474667516E-4</v>
      </c>
      <c r="AC15" s="12">
        <f>실제값!AC15/10000000</f>
        <v>1.0887777928521293E-4</v>
      </c>
      <c r="AD15" s="12">
        <f>실제값!AD15/10000000</f>
        <v>1.1648488172090265E-4</v>
      </c>
      <c r="AE15" s="8"/>
    </row>
    <row r="16" spans="1:31">
      <c r="A16" s="1">
        <v>12</v>
      </c>
      <c r="B16" s="11">
        <f>실제값!B16/10000000</f>
        <v>1.7060519870033637E-4</v>
      </c>
      <c r="C16" s="11">
        <f>실제값!C16/10000000</f>
        <v>1.8481434952944222E-4</v>
      </c>
      <c r="D16" s="11">
        <f>실제값!D16/10000000</f>
        <v>1.7326190420332256E-4</v>
      </c>
      <c r="E16" s="11">
        <f>실제값!E16/10000000</f>
        <v>1.4711910292135327E-4</v>
      </c>
      <c r="F16" s="11">
        <f>실제값!F16/10000000</f>
        <v>1.5606079995712717E-4</v>
      </c>
      <c r="G16" s="11">
        <f>실제값!G16/10000000</f>
        <v>1.4129817002462173E-4</v>
      </c>
      <c r="H16" s="11">
        <f>실제값!H16/10000000</f>
        <v>1.4975026483216822E-4</v>
      </c>
      <c r="I16" s="11">
        <f>실제값!I16/10000000</f>
        <v>1.4560317910523402E-4</v>
      </c>
      <c r="J16" s="11">
        <f>실제값!J16/10000000</f>
        <v>1.30385952491787E-4</v>
      </c>
      <c r="K16" s="11">
        <f>실제값!K16/10000000</f>
        <v>1.3250648186880165E-4</v>
      </c>
      <c r="L16" s="11">
        <f>실제값!L16/10000000</f>
        <v>1.2856886903575505E-4</v>
      </c>
      <c r="M16" s="11">
        <f>실제값!M16/10000000</f>
        <v>1.1650406677393136E-4</v>
      </c>
      <c r="N16" s="11">
        <f>실제값!N16/10000000</f>
        <v>1.1873966610640439E-4</v>
      </c>
      <c r="O16" s="11">
        <f>실제값!O16/10000000</f>
        <v>1.0941888787066287E-4</v>
      </c>
      <c r="P16" s="11">
        <f>실제값!P16/10000000</f>
        <v>1.2323482701132618E-4</v>
      </c>
      <c r="Q16" s="11">
        <f>실제값!Q16/10000000</f>
        <v>1.2139956926338239E-4</v>
      </c>
      <c r="R16" s="11">
        <f>실제값!R16/10000000</f>
        <v>1.0232556517587854E-4</v>
      </c>
      <c r="S16" s="11">
        <f>실제값!S16/10000000</f>
        <v>1.0262492763224002E-4</v>
      </c>
      <c r="T16" s="11">
        <f>실제값!T16/10000000</f>
        <v>1.1339601861984132E-4</v>
      </c>
      <c r="U16" s="11">
        <f>실제값!U16/10000000</f>
        <v>1.1019987562008094E-4</v>
      </c>
      <c r="V16" s="11">
        <f>실제값!V16/10000000</f>
        <v>1.1243451420371975E-4</v>
      </c>
      <c r="W16" s="12">
        <f>실제값!W16/10000000</f>
        <v>1.0946447916285687E-4</v>
      </c>
      <c r="X16" s="12">
        <f>실제값!X16/10000000</f>
        <v>1.0740798806017331E-4</v>
      </c>
      <c r="Y16" s="12">
        <f>실제값!Y16/10000000</f>
        <v>1.2382993791889253E-4</v>
      </c>
      <c r="Z16" s="12">
        <f>실제값!Z16/10000000</f>
        <v>1.2192138029516015E-4</v>
      </c>
      <c r="AA16" s="12">
        <f>실제값!AA16/10000000</f>
        <v>1.2355295488321411E-4</v>
      </c>
      <c r="AB16" s="12">
        <f>실제값!AB16/10000000</f>
        <v>1.201040437998371E-4</v>
      </c>
      <c r="AC16" s="12">
        <f>실제값!AC16/10000000</f>
        <v>1.4358269231466199E-4</v>
      </c>
      <c r="AD16" s="12">
        <f>실제값!AD16/10000000</f>
        <v>1.2110619674912723E-4</v>
      </c>
      <c r="AE16" s="8"/>
    </row>
    <row r="17" spans="1:31">
      <c r="A17" s="1">
        <v>13</v>
      </c>
      <c r="B17" s="11">
        <f>실제값!B17/10000000</f>
        <v>2.233875099288769E-4</v>
      </c>
      <c r="C17" s="11">
        <f>실제값!C17/10000000</f>
        <v>1.973205375540248E-4</v>
      </c>
      <c r="D17" s="11">
        <f>실제값!D17/10000000</f>
        <v>1.750457547177117E-4</v>
      </c>
      <c r="E17" s="11">
        <f>실제값!E17/10000000</f>
        <v>1.8064551307463514E-4</v>
      </c>
      <c r="F17" s="11">
        <f>실제값!F17/10000000</f>
        <v>1.5268934165935601E-4</v>
      </c>
      <c r="G17" s="11">
        <f>실제값!G17/10000000</f>
        <v>1.734170466784199E-4</v>
      </c>
      <c r="H17" s="11">
        <f>실제값!H17/10000000</f>
        <v>1.6302803180516799E-4</v>
      </c>
      <c r="I17" s="11">
        <f>실제값!I17/10000000</f>
        <v>1.8772092324246051E-4</v>
      </c>
      <c r="J17" s="11">
        <f>실제값!J17/10000000</f>
        <v>1.648447695793646E-4</v>
      </c>
      <c r="K17" s="11">
        <f>실제값!K17/10000000</f>
        <v>1.6357407833304E-4</v>
      </c>
      <c r="L17" s="11">
        <f>실제값!L17/10000000</f>
        <v>1.5048131782152111E-4</v>
      </c>
      <c r="M17" s="11">
        <f>실제값!M17/10000000</f>
        <v>1.3867522953614652E-4</v>
      </c>
      <c r="N17" s="11">
        <f>실제값!N17/10000000</f>
        <v>1.5444564019618054E-4</v>
      </c>
      <c r="O17" s="11">
        <f>실제값!O17/10000000</f>
        <v>1.2679341420766729E-4</v>
      </c>
      <c r="P17" s="11">
        <f>실제값!P17/10000000</f>
        <v>1.249585856024817E-4</v>
      </c>
      <c r="Q17" s="11">
        <f>실제값!Q17/10000000</f>
        <v>1.2006263593604044E-4</v>
      </c>
      <c r="R17" s="11">
        <f>실제값!R17/10000000</f>
        <v>1.1761573841505446E-4</v>
      </c>
      <c r="S17" s="11">
        <f>실제값!S17/10000000</f>
        <v>1.2037243170927674E-4</v>
      </c>
      <c r="T17" s="11">
        <f>실제값!T17/10000000</f>
        <v>1.4347719870396703E-4</v>
      </c>
      <c r="U17" s="11">
        <f>실제값!U17/10000000</f>
        <v>1.262402586354975E-4</v>
      </c>
      <c r="V17" s="11">
        <f>실제값!V17/10000000</f>
        <v>1.4449563329356737E-4</v>
      </c>
      <c r="W17" s="12">
        <f>실제값!W17/10000000</f>
        <v>1.2848560978849592E-4</v>
      </c>
      <c r="X17" s="12">
        <f>실제값!X17/10000000</f>
        <v>1.3526396144996846E-4</v>
      </c>
      <c r="Y17" s="12">
        <f>실제값!Y17/10000000</f>
        <v>1.3902251452429124E-4</v>
      </c>
      <c r="Z17" s="12">
        <f>실제값!Z17/10000000</f>
        <v>1.4363356456000527E-4</v>
      </c>
      <c r="AA17" s="12">
        <f>실제값!AA17/10000000</f>
        <v>1.4185367757612677E-4</v>
      </c>
      <c r="AB17" s="12">
        <f>실제값!AB17/10000000</f>
        <v>1.5495021668255232E-4</v>
      </c>
      <c r="AC17" s="12">
        <f>실제값!AC17/10000000</f>
        <v>1.5748869743534242E-4</v>
      </c>
      <c r="AD17" s="12">
        <f>실제값!AD17/10000000</f>
        <v>1.4346699824081152E-4</v>
      </c>
      <c r="AE17" s="8"/>
    </row>
    <row r="18" spans="1:31">
      <c r="A18" s="1">
        <v>14</v>
      </c>
      <c r="B18" s="11">
        <f>실제값!B18/10000000</f>
        <v>2.6165934922205559E-4</v>
      </c>
      <c r="C18" s="11">
        <f>실제값!C18/10000000</f>
        <v>2.50908474474831E-4</v>
      </c>
      <c r="D18" s="11">
        <f>실제값!D18/10000000</f>
        <v>2.5018351961814507E-4</v>
      </c>
      <c r="E18" s="11">
        <f>실제값!E18/10000000</f>
        <v>2.3310728913783347E-4</v>
      </c>
      <c r="F18" s="11">
        <f>실제값!F18/10000000</f>
        <v>2.0950478100754063E-4</v>
      </c>
      <c r="G18" s="11">
        <f>실제값!G18/10000000</f>
        <v>2.2194606136526085E-4</v>
      </c>
      <c r="H18" s="11">
        <f>실제값!H18/10000000</f>
        <v>2.1154263087528431E-4</v>
      </c>
      <c r="I18" s="11">
        <f>실제값!I18/10000000</f>
        <v>2.117736921304932E-4</v>
      </c>
      <c r="J18" s="11">
        <f>실제값!J18/10000000</f>
        <v>1.7774777901444772E-4</v>
      </c>
      <c r="K18" s="11">
        <f>실제값!K18/10000000</f>
        <v>2.2351726418825196E-4</v>
      </c>
      <c r="L18" s="11">
        <f>실제값!L18/10000000</f>
        <v>1.9486929503416433E-4</v>
      </c>
      <c r="M18" s="11">
        <f>실제값!M18/10000000</f>
        <v>1.6805183119503607E-4</v>
      </c>
      <c r="N18" s="11">
        <f>실제값!N18/10000000</f>
        <v>1.6856109394186724E-4</v>
      </c>
      <c r="O18" s="11">
        <f>실제값!O18/10000000</f>
        <v>1.6309344454971164E-4</v>
      </c>
      <c r="P18" s="11">
        <f>실제값!P18/10000000</f>
        <v>1.5566386893143351E-4</v>
      </c>
      <c r="Q18" s="11">
        <f>실제값!Q18/10000000</f>
        <v>1.5410734021074858E-4</v>
      </c>
      <c r="R18" s="11">
        <f>실제값!R18/10000000</f>
        <v>1.6323132251189798E-4</v>
      </c>
      <c r="S18" s="11">
        <f>실제값!S18/10000000</f>
        <v>1.5192259423580084E-4</v>
      </c>
      <c r="T18" s="11">
        <f>실제값!T18/10000000</f>
        <v>1.4916744217272198E-4</v>
      </c>
      <c r="U18" s="11">
        <f>실제값!U18/10000000</f>
        <v>1.401209909753675E-4</v>
      </c>
      <c r="V18" s="11">
        <f>실제값!V18/10000000</f>
        <v>1.7100102929970166E-4</v>
      </c>
      <c r="W18" s="12">
        <f>실제값!W18/10000000</f>
        <v>1.745502216936224E-4</v>
      </c>
      <c r="X18" s="12">
        <f>실제값!X18/10000000</f>
        <v>1.6723193850652217E-4</v>
      </c>
      <c r="Y18" s="12">
        <f>실제값!Y18/10000000</f>
        <v>1.5796399546827379E-4</v>
      </c>
      <c r="Z18" s="12">
        <f>실제값!Z18/10000000</f>
        <v>1.5875515264000961E-4</v>
      </c>
      <c r="AA18" s="12">
        <f>실제값!AA18/10000000</f>
        <v>1.6296729592716781E-4</v>
      </c>
      <c r="AB18" s="12">
        <f>실제값!AB18/10000000</f>
        <v>1.8288740586479963E-4</v>
      </c>
      <c r="AC18" s="12">
        <f>실제값!AC18/10000000</f>
        <v>1.8584378973849651E-4</v>
      </c>
      <c r="AD18" s="12">
        <f>실제값!AD18/10000000</f>
        <v>1.8873806666874421E-4</v>
      </c>
      <c r="AE18" s="8"/>
    </row>
    <row r="19" spans="1:31">
      <c r="A19" s="1">
        <v>15</v>
      </c>
      <c r="B19" s="11">
        <f>실제값!B19/10000000</f>
        <v>3.3784872976453864E-4</v>
      </c>
      <c r="C19" s="11">
        <f>실제값!C19/10000000</f>
        <v>3.1900575040200537E-4</v>
      </c>
      <c r="D19" s="11">
        <f>실제값!D19/10000000</f>
        <v>2.7714676939900477E-4</v>
      </c>
      <c r="E19" s="11">
        <f>실제값!E19/10000000</f>
        <v>2.8121384845294694E-4</v>
      </c>
      <c r="F19" s="11">
        <f>실제값!F19/10000000</f>
        <v>2.6620659309717479E-4</v>
      </c>
      <c r="G19" s="11">
        <f>실제값!G19/10000000</f>
        <v>2.7778063258678996E-4</v>
      </c>
      <c r="H19" s="11">
        <f>실제값!H19/10000000</f>
        <v>2.5182352548050994E-4</v>
      </c>
      <c r="I19" s="11">
        <f>실제값!I19/10000000</f>
        <v>2.5455120285421465E-4</v>
      </c>
      <c r="J19" s="11">
        <f>실제값!J19/10000000</f>
        <v>2.4326404046350454E-4</v>
      </c>
      <c r="K19" s="11">
        <f>실제값!K19/10000000</f>
        <v>2.6089542469469226E-4</v>
      </c>
      <c r="L19" s="11">
        <f>실제값!L19/10000000</f>
        <v>2.2848488919787773E-4</v>
      </c>
      <c r="M19" s="11">
        <f>실제값!M19/10000000</f>
        <v>2.2018255851270841E-4</v>
      </c>
      <c r="N19" s="11">
        <f>실제값!N19/10000000</f>
        <v>2.1947229393216522E-4</v>
      </c>
      <c r="O19" s="11">
        <f>실제값!O19/10000000</f>
        <v>2.2039548897415074E-4</v>
      </c>
      <c r="P19" s="11">
        <f>실제값!P19/10000000</f>
        <v>1.9446047706468418E-4</v>
      </c>
      <c r="Q19" s="11">
        <f>실제값!Q19/10000000</f>
        <v>1.7509146463836055E-4</v>
      </c>
      <c r="R19" s="11">
        <f>실제값!R19/10000000</f>
        <v>1.7653443116298056E-4</v>
      </c>
      <c r="S19" s="11">
        <f>실제값!S19/10000000</f>
        <v>1.9328218151280438E-4</v>
      </c>
      <c r="T19" s="11">
        <f>실제값!T19/10000000</f>
        <v>1.7165475459649123E-4</v>
      </c>
      <c r="U19" s="11">
        <f>실제값!U19/10000000</f>
        <v>1.8065273225493597E-4</v>
      </c>
      <c r="V19" s="11">
        <f>실제값!V19/10000000</f>
        <v>1.7897972994496429E-4</v>
      </c>
      <c r="W19" s="12">
        <f>실제값!W19/10000000</f>
        <v>1.9305122512319159E-4</v>
      </c>
      <c r="X19" s="12">
        <f>실제값!X19/10000000</f>
        <v>2.0774007337297671E-4</v>
      </c>
      <c r="Y19" s="12">
        <f>실제값!Y19/10000000</f>
        <v>1.9630446328292413E-4</v>
      </c>
      <c r="Z19" s="12">
        <f>실제값!Z19/10000000</f>
        <v>1.8792713257172913E-4</v>
      </c>
      <c r="AA19" s="12">
        <f>실제값!AA19/10000000</f>
        <v>2.0416376355401167E-4</v>
      </c>
      <c r="AB19" s="12">
        <f>실제값!AB19/10000000</f>
        <v>2.0904079628586346E-4</v>
      </c>
      <c r="AC19" s="12">
        <f>실제값!AC19/10000000</f>
        <v>2.0771235823477586E-4</v>
      </c>
      <c r="AD19" s="12">
        <f>실제값!AD19/10000000</f>
        <v>2.3313413967699297E-4</v>
      </c>
      <c r="AE19" s="8"/>
    </row>
    <row r="20" spans="1:31">
      <c r="A20" s="1">
        <v>16</v>
      </c>
      <c r="B20" s="11">
        <f>실제값!B20/10000000</f>
        <v>4.5711098860113682E-4</v>
      </c>
      <c r="C20" s="11">
        <f>실제값!C20/10000000</f>
        <v>4.599203295793104E-4</v>
      </c>
      <c r="D20" s="11">
        <f>실제값!D20/10000000</f>
        <v>4.2361622876278999E-4</v>
      </c>
      <c r="E20" s="11">
        <f>실제값!E20/10000000</f>
        <v>4.0405487253470079E-4</v>
      </c>
      <c r="F20" s="11">
        <f>실제값!F20/10000000</f>
        <v>4.0285876036991354E-4</v>
      </c>
      <c r="G20" s="11">
        <f>실제값!G20/10000000</f>
        <v>3.6907485483797943E-4</v>
      </c>
      <c r="H20" s="11">
        <f>실제값!H20/10000000</f>
        <v>3.7774370679009969E-4</v>
      </c>
      <c r="I20" s="11">
        <f>실제값!I20/10000000</f>
        <v>3.8628978285289552E-4</v>
      </c>
      <c r="J20" s="11">
        <f>실제값!J20/10000000</f>
        <v>3.5103463031013255E-4</v>
      </c>
      <c r="K20" s="11">
        <f>실제값!K20/10000000</f>
        <v>3.6345661144610475E-4</v>
      </c>
      <c r="L20" s="11">
        <f>실제값!L20/10000000</f>
        <v>3.2635852911003135E-4</v>
      </c>
      <c r="M20" s="11">
        <f>실제값!M20/10000000</f>
        <v>3.292919644068557E-4</v>
      </c>
      <c r="N20" s="11">
        <f>실제값!N20/10000000</f>
        <v>3.0875150163278968E-4</v>
      </c>
      <c r="O20" s="11">
        <f>실제값!O20/10000000</f>
        <v>2.6569306401120493E-4</v>
      </c>
      <c r="P20" s="11">
        <f>실제값!P20/10000000</f>
        <v>2.6470000149626891E-4</v>
      </c>
      <c r="Q20" s="11">
        <f>실제값!Q20/10000000</f>
        <v>2.4363221593126804E-4</v>
      </c>
      <c r="R20" s="11">
        <f>실제값!R20/10000000</f>
        <v>2.3858175888989466E-4</v>
      </c>
      <c r="S20" s="11">
        <f>실제값!S20/10000000</f>
        <v>2.4214280529548027E-4</v>
      </c>
      <c r="T20" s="11">
        <f>실제값!T20/10000000</f>
        <v>2.0728780644680602E-4</v>
      </c>
      <c r="U20" s="11">
        <f>실제값!U20/10000000</f>
        <v>2.1565524445437101E-4</v>
      </c>
      <c r="V20" s="11">
        <f>실제값!V20/10000000</f>
        <v>2.3767389710432416E-4</v>
      </c>
      <c r="W20" s="12">
        <f>실제값!W20/10000000</f>
        <v>2.4546152879503325E-4</v>
      </c>
      <c r="X20" s="12">
        <f>실제값!X20/10000000</f>
        <v>2.461696810297136E-4</v>
      </c>
      <c r="Y20" s="12">
        <f>실제값!Y20/10000000</f>
        <v>2.3091402759912327E-4</v>
      </c>
      <c r="Z20" s="12">
        <f>실제값!Z20/10000000</f>
        <v>2.1933032333982624E-4</v>
      </c>
      <c r="AA20" s="12">
        <f>실제값!AA20/10000000</f>
        <v>2.4811980242107499E-4</v>
      </c>
      <c r="AB20" s="12">
        <f>실제값!AB20/10000000</f>
        <v>2.7645255596633477E-4</v>
      </c>
      <c r="AC20" s="12">
        <f>실제값!AC20/10000000</f>
        <v>2.6814902018055229E-4</v>
      </c>
      <c r="AD20" s="12">
        <f>실제값!AD20/10000000</f>
        <v>2.6741877506294726E-4</v>
      </c>
      <c r="AE20" s="8"/>
    </row>
    <row r="21" spans="1:31">
      <c r="A21" s="1">
        <v>17</v>
      </c>
      <c r="B21" s="11">
        <f>실제값!B21/10000000</f>
        <v>4.9379205232100512E-4</v>
      </c>
      <c r="C21" s="11">
        <f>실제값!C21/10000000</f>
        <v>4.8527830214186623E-4</v>
      </c>
      <c r="D21" s="11">
        <f>실제값!D21/10000000</f>
        <v>4.8556453708260822E-4</v>
      </c>
      <c r="E21" s="11">
        <f>실제값!E21/10000000</f>
        <v>4.330843113415641E-4</v>
      </c>
      <c r="F21" s="11">
        <f>실제값!F21/10000000</f>
        <v>4.6234942601912615E-4</v>
      </c>
      <c r="G21" s="11">
        <f>실제값!G21/10000000</f>
        <v>4.0263854977466425E-4</v>
      </c>
      <c r="H21" s="11">
        <f>실제값!H21/10000000</f>
        <v>4.3512516505593666E-4</v>
      </c>
      <c r="I21" s="11">
        <f>실제값!I21/10000000</f>
        <v>4.4050990924777745E-4</v>
      </c>
      <c r="J21" s="11">
        <f>실제값!J21/10000000</f>
        <v>3.9576387088009323E-4</v>
      </c>
      <c r="K21" s="11">
        <f>실제값!K21/10000000</f>
        <v>4.0580052624804807E-4</v>
      </c>
      <c r="L21" s="11">
        <f>실제값!L21/10000000</f>
        <v>3.9883328020805101E-4</v>
      </c>
      <c r="M21" s="11">
        <f>실제값!M21/10000000</f>
        <v>3.6862673327804922E-4</v>
      </c>
      <c r="N21" s="11">
        <f>실제값!N21/10000000</f>
        <v>3.4767015302906697E-4</v>
      </c>
      <c r="O21" s="11">
        <f>실제값!O21/10000000</f>
        <v>3.1295660584230539E-4</v>
      </c>
      <c r="P21" s="11">
        <f>실제값!P21/10000000</f>
        <v>3.1935100667521187E-4</v>
      </c>
      <c r="Q21" s="11">
        <f>실제값!Q21/10000000</f>
        <v>2.7066186847540455E-4</v>
      </c>
      <c r="R21" s="11">
        <f>실제값!R21/10000000</f>
        <v>2.9209567559304692E-4</v>
      </c>
      <c r="S21" s="11">
        <f>실제값!S21/10000000</f>
        <v>2.4844289744577511E-4</v>
      </c>
      <c r="T21" s="11">
        <f>실제값!T21/10000000</f>
        <v>2.6135594793955536E-4</v>
      </c>
      <c r="U21" s="11">
        <f>실제값!U21/10000000</f>
        <v>2.6634488693588201E-4</v>
      </c>
      <c r="V21" s="11">
        <f>실제값!V21/10000000</f>
        <v>2.7800058163103655E-4</v>
      </c>
      <c r="W21" s="12">
        <f>실제값!W21/10000000</f>
        <v>2.9872445942297584E-4</v>
      </c>
      <c r="X21" s="12">
        <f>실제값!X21/10000000</f>
        <v>2.6582449711186129E-4</v>
      </c>
      <c r="Y21" s="12">
        <f>실제값!Y21/10000000</f>
        <v>2.8482204323341804E-4</v>
      </c>
      <c r="Z21" s="12">
        <f>실제값!Z21/10000000</f>
        <v>2.597040983091929E-4</v>
      </c>
      <c r="AA21" s="12">
        <f>실제값!AA21/10000000</f>
        <v>2.8118531874952226E-4</v>
      </c>
      <c r="AB21" s="12">
        <f>실제값!AB21/10000000</f>
        <v>3.3105763300153346E-4</v>
      </c>
      <c r="AC21" s="12">
        <f>실제값!AC21/10000000</f>
        <v>3.387010552566093E-4</v>
      </c>
      <c r="AD21" s="12">
        <f>실제값!AD21/10000000</f>
        <v>3.2088700113390786E-4</v>
      </c>
      <c r="AE21" s="8"/>
    </row>
    <row r="22" spans="1:31">
      <c r="A22" s="1">
        <v>18</v>
      </c>
      <c r="B22" s="11">
        <f>실제값!B22/10000000</f>
        <v>5.1741748293397444E-4</v>
      </c>
      <c r="C22" s="11">
        <f>실제값!C22/10000000</f>
        <v>4.6486227322900514E-4</v>
      </c>
      <c r="D22" s="11">
        <f>실제값!D22/10000000</f>
        <v>5.0472768404120026E-4</v>
      </c>
      <c r="E22" s="11">
        <f>실제값!E22/10000000</f>
        <v>4.7776841948310867E-4</v>
      </c>
      <c r="F22" s="11">
        <f>실제값!F22/10000000</f>
        <v>4.6647330937558111E-4</v>
      </c>
      <c r="G22" s="11">
        <f>실제값!G22/10000000</f>
        <v>4.7234707197377158E-4</v>
      </c>
      <c r="H22" s="11">
        <f>실제값!H22/10000000</f>
        <v>4.1959057824789278E-4</v>
      </c>
      <c r="I22" s="11">
        <f>실제값!I22/10000000</f>
        <v>4.6364369954999022E-4</v>
      </c>
      <c r="J22" s="11">
        <f>실제값!J22/10000000</f>
        <v>4.9105642027771988E-4</v>
      </c>
      <c r="K22" s="11">
        <f>실제값!K22/10000000</f>
        <v>4.7425265050756853E-4</v>
      </c>
      <c r="L22" s="11">
        <f>실제값!L22/10000000</f>
        <v>4.4228856306861023E-4</v>
      </c>
      <c r="M22" s="11">
        <f>실제값!M22/10000000</f>
        <v>4.3921807750348763E-4</v>
      </c>
      <c r="N22" s="11">
        <f>실제값!N22/10000000</f>
        <v>4.3991127527865694E-4</v>
      </c>
      <c r="O22" s="11">
        <f>실제값!O22/10000000</f>
        <v>3.8620592320795651E-4</v>
      </c>
      <c r="P22" s="11">
        <f>실제값!P22/10000000</f>
        <v>3.7264974868828239E-4</v>
      </c>
      <c r="Q22" s="11">
        <f>실제값!Q22/10000000</f>
        <v>3.2594047987795962E-4</v>
      </c>
      <c r="R22" s="11">
        <f>실제값!R22/10000000</f>
        <v>3.2124070211436527E-4</v>
      </c>
      <c r="S22" s="11">
        <f>실제값!S22/10000000</f>
        <v>3.2942783043228384E-4</v>
      </c>
      <c r="T22" s="11">
        <f>실제값!T22/10000000</f>
        <v>3.1114983206354983E-4</v>
      </c>
      <c r="U22" s="11">
        <f>실제값!U22/10000000</f>
        <v>3.1035436857627366E-4</v>
      </c>
      <c r="V22" s="11">
        <f>실제값!V22/10000000</f>
        <v>3.6071895537670288E-4</v>
      </c>
      <c r="W22" s="12">
        <f>실제값!W22/10000000</f>
        <v>3.7657443240995552E-4</v>
      </c>
      <c r="X22" s="12">
        <f>실제값!X22/10000000</f>
        <v>3.6018376410855494E-4</v>
      </c>
      <c r="Y22" s="12">
        <f>실제값!Y22/10000000</f>
        <v>3.4953154934477246E-4</v>
      </c>
      <c r="Z22" s="12">
        <f>실제값!Z22/10000000</f>
        <v>3.6263909246840229E-4</v>
      </c>
      <c r="AA22" s="12">
        <f>실제값!AA22/10000000</f>
        <v>3.9131994160346837E-4</v>
      </c>
      <c r="AB22" s="12">
        <f>실제값!AB22/10000000</f>
        <v>4.3420294343535936E-4</v>
      </c>
      <c r="AC22" s="12">
        <f>실제값!AC22/10000000</f>
        <v>3.8626375218249535E-4</v>
      </c>
      <c r="AD22" s="12">
        <f>실제값!AD22/10000000</f>
        <v>3.8846075193361962E-4</v>
      </c>
      <c r="AE22" s="8"/>
    </row>
    <row r="23" spans="1:31">
      <c r="A23" s="1">
        <v>19</v>
      </c>
      <c r="B23" s="11">
        <f>실제값!B23/10000000</f>
        <v>4.8349695813921714E-4</v>
      </c>
      <c r="C23" s="11">
        <f>실제값!C23/10000000</f>
        <v>4.755448616151353E-4</v>
      </c>
      <c r="D23" s="11">
        <f>실제값!D23/10000000</f>
        <v>4.6809505547251094E-4</v>
      </c>
      <c r="E23" s="11">
        <f>실제값!E23/10000000</f>
        <v>4.3955652427454431E-4</v>
      </c>
      <c r="F23" s="11">
        <f>실제값!F23/10000000</f>
        <v>4.6213311218814944E-4</v>
      </c>
      <c r="G23" s="11">
        <f>실제값!G23/10000000</f>
        <v>4.4697193430387071E-4</v>
      </c>
      <c r="H23" s="11">
        <f>실제값!H23/10000000</f>
        <v>4.3309386686101381E-4</v>
      </c>
      <c r="I23" s="11">
        <f>실제값!I23/10000000</f>
        <v>4.5061475293409583E-4</v>
      </c>
      <c r="J23" s="11">
        <f>실제값!J23/10000000</f>
        <v>4.5893369192600241E-4</v>
      </c>
      <c r="K23" s="11">
        <f>실제값!K23/10000000</f>
        <v>4.7871546688691287E-4</v>
      </c>
      <c r="L23" s="11">
        <f>실제값!L23/10000000</f>
        <v>4.5583028383808688E-4</v>
      </c>
      <c r="M23" s="11">
        <f>실제값!M23/10000000</f>
        <v>4.6714481090608069E-4</v>
      </c>
      <c r="N23" s="11">
        <f>실제값!N23/10000000</f>
        <v>4.4191869820527752E-4</v>
      </c>
      <c r="O23" s="11">
        <f>실제값!O23/10000000</f>
        <v>4.1406818048233591E-4</v>
      </c>
      <c r="P23" s="11">
        <f>실제값!P23/10000000</f>
        <v>3.8864420856123073E-4</v>
      </c>
      <c r="Q23" s="11">
        <f>실제값!Q23/10000000</f>
        <v>3.7921582167796413E-4</v>
      </c>
      <c r="R23" s="11">
        <f>실제값!R23/10000000</f>
        <v>3.6347578888771328E-4</v>
      </c>
      <c r="S23" s="11">
        <f>실제값!S23/10000000</f>
        <v>3.4043514449427488E-4</v>
      </c>
      <c r="T23" s="11">
        <f>실제값!T23/10000000</f>
        <v>3.5407674255824242E-4</v>
      </c>
      <c r="U23" s="11">
        <f>실제값!U23/10000000</f>
        <v>3.5923300863837754E-4</v>
      </c>
      <c r="V23" s="11">
        <f>실제값!V23/10000000</f>
        <v>3.9873221326064764E-4</v>
      </c>
      <c r="W23" s="12">
        <f>실제값!W23/10000000</f>
        <v>3.8767013781441478E-4</v>
      </c>
      <c r="X23" s="12">
        <f>실제값!X23/10000000</f>
        <v>3.8855667849398704E-4</v>
      </c>
      <c r="Y23" s="12">
        <f>실제값!Y23/10000000</f>
        <v>3.8844864196040503E-4</v>
      </c>
      <c r="Z23" s="12">
        <f>실제값!Z23/10000000</f>
        <v>3.6980019876629633E-4</v>
      </c>
      <c r="AA23" s="12">
        <f>실제값!AA23/10000000</f>
        <v>4.3748685442858122E-4</v>
      </c>
      <c r="AB23" s="12">
        <f>실제값!AB23/10000000</f>
        <v>4.3244989163338698E-4</v>
      </c>
      <c r="AC23" s="12">
        <f>실제값!AC23/10000000</f>
        <v>4.4674577671332107E-4</v>
      </c>
      <c r="AD23" s="12">
        <f>실제값!AD23/10000000</f>
        <v>4.2030357778085183E-4</v>
      </c>
      <c r="AE23" s="8"/>
    </row>
    <row r="24" spans="1:31">
      <c r="A24" s="1">
        <v>20</v>
      </c>
      <c r="B24" s="11">
        <f>실제값!B24/10000000</f>
        <v>4.9567318271814148E-4</v>
      </c>
      <c r="C24" s="11">
        <f>실제값!C24/10000000</f>
        <v>4.5847074982462263E-4</v>
      </c>
      <c r="D24" s="11">
        <f>실제값!D24/10000000</f>
        <v>4.6731478952502666E-4</v>
      </c>
      <c r="E24" s="11">
        <f>실제값!E24/10000000</f>
        <v>4.3704296597092034E-4</v>
      </c>
      <c r="F24" s="11">
        <f>실제값!F24/10000000</f>
        <v>4.6940292304592377E-4</v>
      </c>
      <c r="G24" s="11">
        <f>실제값!G24/10000000</f>
        <v>4.6484216622398697E-4</v>
      </c>
      <c r="H24" s="11">
        <f>실제값!H24/10000000</f>
        <v>4.4556368521414243E-4</v>
      </c>
      <c r="I24" s="11">
        <f>실제값!I24/10000000</f>
        <v>4.4809667131768172E-4</v>
      </c>
      <c r="J24" s="11">
        <f>실제값!J24/10000000</f>
        <v>4.7803589225275689E-4</v>
      </c>
      <c r="K24" s="11">
        <f>실제값!K24/10000000</f>
        <v>4.5793909519772452E-4</v>
      </c>
      <c r="L24" s="11">
        <f>실제값!L24/10000000</f>
        <v>4.5777310235762468E-4</v>
      </c>
      <c r="M24" s="11">
        <f>실제값!M24/10000000</f>
        <v>4.4628022249058088E-4</v>
      </c>
      <c r="N24" s="11">
        <f>실제값!N24/10000000</f>
        <v>4.3775507456374999E-4</v>
      </c>
      <c r="O24" s="11">
        <f>실제값!O24/10000000</f>
        <v>4.3435810631614396E-4</v>
      </c>
      <c r="P24" s="11">
        <f>실제값!P24/10000000</f>
        <v>3.9845776578960334E-4</v>
      </c>
      <c r="Q24" s="11">
        <f>실제값!Q24/10000000</f>
        <v>3.9970591818189508E-4</v>
      </c>
      <c r="R24" s="11">
        <f>실제값!R24/10000000</f>
        <v>3.7356453507880511E-4</v>
      </c>
      <c r="S24" s="11">
        <f>실제값!S24/10000000</f>
        <v>3.8371275701569403E-4</v>
      </c>
      <c r="T24" s="11">
        <f>실제값!T24/10000000</f>
        <v>3.9335072168368194E-4</v>
      </c>
      <c r="U24" s="11">
        <f>실제값!U24/10000000</f>
        <v>3.8125364532819053E-4</v>
      </c>
      <c r="V24" s="11">
        <f>실제값!V24/10000000</f>
        <v>4.0623436318667361E-4</v>
      </c>
      <c r="W24" s="12">
        <f>실제값!W24/10000000</f>
        <v>4.2852174982349313E-4</v>
      </c>
      <c r="X24" s="12">
        <f>실제값!X24/10000000</f>
        <v>4.3372633182551661E-4</v>
      </c>
      <c r="Y24" s="12">
        <f>실제값!Y24/10000000</f>
        <v>4.2687410632136999E-4</v>
      </c>
      <c r="Z24" s="12">
        <f>실제값!Z24/10000000</f>
        <v>4.1272672197584378E-4</v>
      </c>
      <c r="AA24" s="12">
        <f>실제값!AA24/10000000</f>
        <v>4.5270424602864441E-4</v>
      </c>
      <c r="AB24" s="12">
        <f>실제값!AB24/10000000</f>
        <v>5.1925413582348205E-4</v>
      </c>
      <c r="AC24" s="12">
        <f>실제값!AC24/10000000</f>
        <v>4.9207695584861828E-4</v>
      </c>
      <c r="AD24" s="12">
        <f>실제값!AD24/10000000</f>
        <v>4.3013867795644293E-4</v>
      </c>
      <c r="AE24" s="8"/>
    </row>
    <row r="25" spans="1:31">
      <c r="A25" s="1">
        <v>21</v>
      </c>
      <c r="B25" s="11">
        <f>실제값!B25/10000000</f>
        <v>4.6952163879085065E-4</v>
      </c>
      <c r="C25" s="11">
        <f>실제값!C25/10000000</f>
        <v>4.7822201517622008E-4</v>
      </c>
      <c r="D25" s="11">
        <f>실제값!D25/10000000</f>
        <v>4.4681212105049183E-4</v>
      </c>
      <c r="E25" s="11">
        <f>실제값!E25/10000000</f>
        <v>4.6031989965357049E-4</v>
      </c>
      <c r="F25" s="11">
        <f>실제값!F25/10000000</f>
        <v>4.7091329434891411E-4</v>
      </c>
      <c r="G25" s="11">
        <f>실제값!G25/10000000</f>
        <v>4.9430180296937019E-4</v>
      </c>
      <c r="H25" s="11">
        <f>실제값!H25/10000000</f>
        <v>4.8753964019934199E-4</v>
      </c>
      <c r="I25" s="11">
        <f>실제값!I25/10000000</f>
        <v>4.9921757674372129E-4</v>
      </c>
      <c r="J25" s="11">
        <f>실제값!J25/10000000</f>
        <v>4.8538156220936869E-4</v>
      </c>
      <c r="K25" s="11">
        <f>실제값!K25/10000000</f>
        <v>4.783459241151031E-4</v>
      </c>
      <c r="L25" s="11">
        <f>실제값!L25/10000000</f>
        <v>4.7284707960203951E-4</v>
      </c>
      <c r="M25" s="11">
        <f>실제값!M25/10000000</f>
        <v>5.1930195253444618E-4</v>
      </c>
      <c r="N25" s="11">
        <f>실제값!N25/10000000</f>
        <v>4.850436774333941E-4</v>
      </c>
      <c r="O25" s="11">
        <f>실제값!O25/10000000</f>
        <v>4.5324935899405635E-4</v>
      </c>
      <c r="P25" s="11">
        <f>실제값!P25/10000000</f>
        <v>4.4576199125630054E-4</v>
      </c>
      <c r="Q25" s="11">
        <f>실제값!Q25/10000000</f>
        <v>4.3874275679807104E-4</v>
      </c>
      <c r="R25" s="11">
        <f>실제값!R25/10000000</f>
        <v>4.489270807872758E-4</v>
      </c>
      <c r="S25" s="11">
        <f>실제값!S25/10000000</f>
        <v>4.1558928925512507E-4</v>
      </c>
      <c r="T25" s="11">
        <f>실제값!T25/10000000</f>
        <v>3.9831093388641294E-4</v>
      </c>
      <c r="U25" s="11">
        <f>실제값!U25/10000000</f>
        <v>4.4363459601337097E-4</v>
      </c>
      <c r="V25" s="11">
        <f>실제값!V25/10000000</f>
        <v>4.5809025850565078E-4</v>
      </c>
      <c r="W25" s="12">
        <f>실제값!W25/10000000</f>
        <v>4.8091687380052127E-4</v>
      </c>
      <c r="X25" s="12">
        <f>실제값!X25/10000000</f>
        <v>4.8591429916620618E-4</v>
      </c>
      <c r="Y25" s="12">
        <f>실제값!Y25/10000000</f>
        <v>4.5101690051414453E-4</v>
      </c>
      <c r="Z25" s="12">
        <f>실제값!Z25/10000000</f>
        <v>4.5323052193203182E-4</v>
      </c>
      <c r="AA25" s="12">
        <f>실제값!AA25/10000000</f>
        <v>5.4378881181473427E-4</v>
      </c>
      <c r="AB25" s="12">
        <f>실제값!AB25/10000000</f>
        <v>5.5728403577476391E-4</v>
      </c>
      <c r="AC25" s="12">
        <f>실제값!AC25/10000000</f>
        <v>5.2212932456326545E-4</v>
      </c>
      <c r="AD25" s="12">
        <f>실제값!AD25/10000000</f>
        <v>4.7412806194193198E-4</v>
      </c>
      <c r="AE25" s="8"/>
    </row>
    <row r="26" spans="1:31">
      <c r="A26" s="1">
        <v>22</v>
      </c>
      <c r="B26" s="11">
        <f>실제값!B26/10000000</f>
        <v>4.858910899425551E-4</v>
      </c>
      <c r="C26" s="11">
        <f>실제값!C26/10000000</f>
        <v>4.6272812622004075E-4</v>
      </c>
      <c r="D26" s="11">
        <f>실제값!D26/10000000</f>
        <v>5.3813570588516935E-4</v>
      </c>
      <c r="E26" s="11">
        <f>실제값!E26/10000000</f>
        <v>4.5275203578259391E-4</v>
      </c>
      <c r="F26" s="11">
        <f>실제값!F26/10000000</f>
        <v>4.7159095978273655E-4</v>
      </c>
      <c r="G26" s="11">
        <f>실제값!G26/10000000</f>
        <v>4.7287089010548234E-4</v>
      </c>
      <c r="H26" s="11">
        <f>실제값!H26/10000000</f>
        <v>4.4691737614609492E-4</v>
      </c>
      <c r="I26" s="11">
        <f>실제값!I26/10000000</f>
        <v>4.7666291547848684E-4</v>
      </c>
      <c r="J26" s="11">
        <f>실제값!J26/10000000</f>
        <v>5.0658682304199703E-4</v>
      </c>
      <c r="K26" s="11">
        <f>실제값!K26/10000000</f>
        <v>4.6913028787837132E-4</v>
      </c>
      <c r="L26" s="11">
        <f>실제값!L26/10000000</f>
        <v>4.8862554894460572E-4</v>
      </c>
      <c r="M26" s="11">
        <f>실제값!M26/10000000</f>
        <v>4.8039071513770516E-4</v>
      </c>
      <c r="N26" s="11">
        <f>실제값!N26/10000000</f>
        <v>4.7909897316841333E-4</v>
      </c>
      <c r="O26" s="11">
        <f>실제값!O26/10000000</f>
        <v>4.6179833830596161E-4</v>
      </c>
      <c r="P26" s="11">
        <f>실제값!P26/10000000</f>
        <v>4.433544525963601E-4</v>
      </c>
      <c r="Q26" s="11">
        <f>실제값!Q26/10000000</f>
        <v>4.5150358294872284E-4</v>
      </c>
      <c r="R26" s="11">
        <f>실제값!R26/10000000</f>
        <v>4.5068776712787215E-4</v>
      </c>
      <c r="S26" s="11">
        <f>실제값!S26/10000000</f>
        <v>4.5586702427934198E-4</v>
      </c>
      <c r="T26" s="11">
        <f>실제값!T26/10000000</f>
        <v>4.295702948510084E-4</v>
      </c>
      <c r="U26" s="11">
        <f>실제값!U26/10000000</f>
        <v>4.5930665553281795E-4</v>
      </c>
      <c r="V26" s="11">
        <f>실제값!V26/10000000</f>
        <v>4.6114995495684298E-4</v>
      </c>
      <c r="W26" s="12">
        <f>실제값!W26/10000000</f>
        <v>5.0737953922360389E-4</v>
      </c>
      <c r="X26" s="12">
        <f>실제값!X26/10000000</f>
        <v>5.0305803641217766E-4</v>
      </c>
      <c r="Y26" s="12">
        <f>실제값!Y26/10000000</f>
        <v>4.7504576183644484E-4</v>
      </c>
      <c r="Z26" s="12">
        <f>실제값!Z26/10000000</f>
        <v>4.6252579071189693E-4</v>
      </c>
      <c r="AA26" s="12">
        <f>실제값!AA26/10000000</f>
        <v>5.4363371789269773E-4</v>
      </c>
      <c r="AB26" s="12">
        <f>실제값!AB26/10000000</f>
        <v>5.8918530666249595E-4</v>
      </c>
      <c r="AC26" s="12">
        <f>실제값!AC26/10000000</f>
        <v>5.4176271164487909E-4</v>
      </c>
      <c r="AD26" s="12">
        <f>실제값!AD26/10000000</f>
        <v>5.2368945515478759E-4</v>
      </c>
      <c r="AE26" s="8"/>
    </row>
    <row r="27" spans="1:31">
      <c r="A27" s="1">
        <v>23</v>
      </c>
      <c r="B27" s="11">
        <f>실제값!B27/10000000</f>
        <v>4.937071345484205E-4</v>
      </c>
      <c r="C27" s="11">
        <f>실제값!C27/10000000</f>
        <v>4.6454459144088921E-4</v>
      </c>
      <c r="D27" s="11">
        <f>실제값!D27/10000000</f>
        <v>4.8126060530096772E-4</v>
      </c>
      <c r="E27" s="11">
        <f>실제값!E27/10000000</f>
        <v>4.7382232322363708E-4</v>
      </c>
      <c r="F27" s="11">
        <f>실제값!F27/10000000</f>
        <v>4.7224138649970456E-4</v>
      </c>
      <c r="G27" s="11">
        <f>실제값!G27/10000000</f>
        <v>4.760593918069889E-4</v>
      </c>
      <c r="H27" s="11">
        <f>실제값!H27/10000000</f>
        <v>4.9808430596242389E-4</v>
      </c>
      <c r="I27" s="11">
        <f>실제값!I27/10000000</f>
        <v>4.6096729074621753E-4</v>
      </c>
      <c r="J27" s="11">
        <f>실제값!J27/10000000</f>
        <v>5.090171494151292E-4</v>
      </c>
      <c r="K27" s="11">
        <f>실제값!K27/10000000</f>
        <v>4.6050935999627764E-4</v>
      </c>
      <c r="L27" s="11">
        <f>실제값!L27/10000000</f>
        <v>4.8640941605909173E-4</v>
      </c>
      <c r="M27" s="11">
        <f>실제값!M27/10000000</f>
        <v>4.707633841411531E-4</v>
      </c>
      <c r="N27" s="11">
        <f>실제값!N27/10000000</f>
        <v>4.9427022114651212E-4</v>
      </c>
      <c r="O27" s="11">
        <f>실제값!O27/10000000</f>
        <v>4.7125311470445848E-4</v>
      </c>
      <c r="P27" s="11">
        <f>실제값!P27/10000000</f>
        <v>4.9219096278372155E-4</v>
      </c>
      <c r="Q27" s="11">
        <f>실제값!Q27/10000000</f>
        <v>4.5376475829326645E-4</v>
      </c>
      <c r="R27" s="11">
        <f>실제값!R27/10000000</f>
        <v>4.8367230660156964E-4</v>
      </c>
      <c r="S27" s="11">
        <f>실제값!S27/10000000</f>
        <v>4.7022526089302491E-4</v>
      </c>
      <c r="T27" s="11">
        <f>실제값!T27/10000000</f>
        <v>4.7867597106693012E-4</v>
      </c>
      <c r="U27" s="11">
        <f>실제값!U27/10000000</f>
        <v>4.4352280784054501E-4</v>
      </c>
      <c r="V27" s="11">
        <f>실제값!V27/10000000</f>
        <v>4.7686470074125275E-4</v>
      </c>
      <c r="W27" s="12">
        <f>실제값!W27/10000000</f>
        <v>5.3544235411338002E-4</v>
      </c>
      <c r="X27" s="12">
        <f>실제값!X27/10000000</f>
        <v>5.4769263954841814E-4</v>
      </c>
      <c r="Y27" s="12">
        <f>실제값!Y27/10000000</f>
        <v>5.0994389913592739E-4</v>
      </c>
      <c r="Z27" s="12">
        <f>실제값!Z27/10000000</f>
        <v>5.4488362505126153E-4</v>
      </c>
      <c r="AA27" s="12">
        <f>실제값!AA27/10000000</f>
        <v>6.1967674463748556E-4</v>
      </c>
      <c r="AB27" s="12">
        <f>실제값!AB27/10000000</f>
        <v>6.328283776206098E-4</v>
      </c>
      <c r="AC27" s="12">
        <f>실제값!AC27/10000000</f>
        <v>6.180145170034321E-4</v>
      </c>
      <c r="AD27" s="12">
        <f>실제값!AD27/10000000</f>
        <v>5.3750560050713639E-4</v>
      </c>
      <c r="AE27" s="8"/>
    </row>
    <row r="28" spans="1:31">
      <c r="A28" s="1">
        <v>24</v>
      </c>
      <c r="B28" s="11">
        <f>실제값!B28/10000000</f>
        <v>5.0288603772757185E-4</v>
      </c>
      <c r="C28" s="11">
        <f>실제값!C28/10000000</f>
        <v>4.7312342851905058E-4</v>
      </c>
      <c r="D28" s="11">
        <f>실제값!D28/10000000</f>
        <v>4.7586412645638383E-4</v>
      </c>
      <c r="E28" s="11">
        <f>실제값!E28/10000000</f>
        <v>4.6045351402722301E-4</v>
      </c>
      <c r="F28" s="11">
        <f>실제값!F28/10000000</f>
        <v>4.744776240332185E-4</v>
      </c>
      <c r="G28" s="11">
        <f>실제값!G28/10000000</f>
        <v>4.6009884244484244E-4</v>
      </c>
      <c r="H28" s="11">
        <f>실제값!H28/10000000</f>
        <v>4.9012883206475352E-4</v>
      </c>
      <c r="I28" s="11">
        <f>실제값!I28/10000000</f>
        <v>4.9501846942667359E-4</v>
      </c>
      <c r="J28" s="11">
        <f>실제값!J28/10000000</f>
        <v>5.2633836852632057E-4</v>
      </c>
      <c r="K28" s="11">
        <f>실제값!K28/10000000</f>
        <v>5.0391744602349482E-4</v>
      </c>
      <c r="L28" s="11">
        <f>실제값!L28/10000000</f>
        <v>4.991658898627386E-4</v>
      </c>
      <c r="M28" s="11">
        <f>실제값!M28/10000000</f>
        <v>5.2473888677294323E-4</v>
      </c>
      <c r="N28" s="11">
        <f>실제값!N28/10000000</f>
        <v>5.0515379238117873E-4</v>
      </c>
      <c r="O28" s="11">
        <f>실제값!O28/10000000</f>
        <v>4.7108311695851423E-4</v>
      </c>
      <c r="P28" s="11">
        <f>실제값!P28/10000000</f>
        <v>5.1029428549855807E-4</v>
      </c>
      <c r="Q28" s="11">
        <f>실제값!Q28/10000000</f>
        <v>5.0527854560466665E-4</v>
      </c>
      <c r="R28" s="11">
        <f>실제값!R28/10000000</f>
        <v>4.673072605126892E-4</v>
      </c>
      <c r="S28" s="11">
        <f>실제값!S28/10000000</f>
        <v>5.0511651930683571E-4</v>
      </c>
      <c r="T28" s="11">
        <f>실제값!T28/10000000</f>
        <v>5.102198038793598E-4</v>
      </c>
      <c r="U28" s="11">
        <f>실제값!U28/10000000</f>
        <v>4.7554501395055665E-4</v>
      </c>
      <c r="V28" s="11">
        <f>실제값!V28/10000000</f>
        <v>5.1290708943695974E-4</v>
      </c>
      <c r="W28" s="12">
        <f>실제값!W28/10000000</f>
        <v>5.3365755419877855E-4</v>
      </c>
      <c r="X28" s="12">
        <f>실제값!X28/10000000</f>
        <v>5.6028455024560958E-4</v>
      </c>
      <c r="Y28" s="12">
        <f>실제값!Y28/10000000</f>
        <v>5.3737747707273572E-4</v>
      </c>
      <c r="Z28" s="12">
        <f>실제값!Z28/10000000</f>
        <v>5.3734207790982714E-4</v>
      </c>
      <c r="AA28" s="12">
        <f>실제값!AA28/10000000</f>
        <v>6.1934932800488611E-4</v>
      </c>
      <c r="AB28" s="12">
        <f>실제값!AB28/10000000</f>
        <v>6.7588809340584331E-4</v>
      </c>
      <c r="AC28" s="12">
        <f>실제값!AC28/10000000</f>
        <v>6.1383403680730835E-4</v>
      </c>
      <c r="AD28" s="12">
        <f>실제값!AD28/10000000</f>
        <v>6.1532868341588633E-4</v>
      </c>
      <c r="AE28" s="8"/>
    </row>
    <row r="29" spans="1:31">
      <c r="A29" s="1">
        <v>25</v>
      </c>
      <c r="B29" s="11">
        <f>실제값!B29/10000000</f>
        <v>5.4538142996750924E-4</v>
      </c>
      <c r="C29" s="11">
        <f>실제값!C29/10000000</f>
        <v>5.4030730662695101E-4</v>
      </c>
      <c r="D29" s="11">
        <f>실제값!D29/10000000</f>
        <v>4.8369134343243105E-4</v>
      </c>
      <c r="E29" s="11">
        <f>실제값!E29/10000000</f>
        <v>4.8449107061478706E-4</v>
      </c>
      <c r="F29" s="11">
        <f>실제값!F29/10000000</f>
        <v>4.8887183537882275E-4</v>
      </c>
      <c r="G29" s="11">
        <f>실제값!G29/10000000</f>
        <v>4.9134292294615253E-4</v>
      </c>
      <c r="H29" s="11">
        <f>실제값!H29/10000000</f>
        <v>5.1294323204362474E-4</v>
      </c>
      <c r="I29" s="11">
        <f>실제값!I29/10000000</f>
        <v>5.0238746804109457E-4</v>
      </c>
      <c r="J29" s="11">
        <f>실제값!J29/10000000</f>
        <v>5.0147733374138117E-4</v>
      </c>
      <c r="K29" s="11">
        <f>실제값!K29/10000000</f>
        <v>4.895183902165046E-4</v>
      </c>
      <c r="L29" s="11">
        <f>실제값!L29/10000000</f>
        <v>5.1953732971049148E-4</v>
      </c>
      <c r="M29" s="11">
        <f>실제값!M29/10000000</f>
        <v>5.1971842733614701E-4</v>
      </c>
      <c r="N29" s="11">
        <f>실제값!N29/10000000</f>
        <v>5.0113898397462469E-4</v>
      </c>
      <c r="O29" s="11">
        <f>실제값!O29/10000000</f>
        <v>5.2012647192109648E-4</v>
      </c>
      <c r="P29" s="11">
        <f>실제값!P29/10000000</f>
        <v>5.0611503745466037E-4</v>
      </c>
      <c r="Q29" s="11">
        <f>실제값!Q29/10000000</f>
        <v>5.0996896668248511E-4</v>
      </c>
      <c r="R29" s="11">
        <f>실제값!R29/10000000</f>
        <v>5.2627726218145929E-4</v>
      </c>
      <c r="S29" s="11">
        <f>실제값!S29/10000000</f>
        <v>5.0797925410515216E-4</v>
      </c>
      <c r="T29" s="11">
        <f>실제값!T29/10000000</f>
        <v>4.9469726071055872E-4</v>
      </c>
      <c r="U29" s="11">
        <f>실제값!U29/10000000</f>
        <v>5.2424764238668609E-4</v>
      </c>
      <c r="V29" s="11">
        <f>실제값!V29/10000000</f>
        <v>5.6766590234120606E-4</v>
      </c>
      <c r="W29" s="12">
        <f>실제값!W29/10000000</f>
        <v>5.935852218355729E-4</v>
      </c>
      <c r="X29" s="12">
        <f>실제값!X29/10000000</f>
        <v>6.1141907581164145E-4</v>
      </c>
      <c r="Y29" s="12">
        <f>실제값!Y29/10000000</f>
        <v>5.731206849133927E-4</v>
      </c>
      <c r="Z29" s="12">
        <f>실제값!Z29/10000000</f>
        <v>5.7139644999853871E-4</v>
      </c>
      <c r="AA29" s="12">
        <f>실제값!AA29/10000000</f>
        <v>6.9663345785102673E-4</v>
      </c>
      <c r="AB29" s="12">
        <f>실제값!AB29/10000000</f>
        <v>7.0151585748597317E-4</v>
      </c>
      <c r="AC29" s="12">
        <f>실제값!AC29/10000000</f>
        <v>7.03293315643409E-4</v>
      </c>
      <c r="AD29" s="12">
        <f>실제값!AD29/10000000</f>
        <v>5.9719468657441375E-4</v>
      </c>
      <c r="AE29" s="8"/>
    </row>
    <row r="30" spans="1:31">
      <c r="A30" s="1">
        <v>26</v>
      </c>
      <c r="B30" s="11">
        <f>실제값!B30/10000000</f>
        <v>5.8479118192728875E-4</v>
      </c>
      <c r="C30" s="11">
        <f>실제값!C30/10000000</f>
        <v>5.4797569474015887E-4</v>
      </c>
      <c r="D30" s="11">
        <f>실제값!D30/10000000</f>
        <v>5.2246220648930386E-4</v>
      </c>
      <c r="E30" s="11">
        <f>실제값!E30/10000000</f>
        <v>4.989848853879709E-4</v>
      </c>
      <c r="F30" s="11">
        <f>실제값!F30/10000000</f>
        <v>4.8801517246950955E-4</v>
      </c>
      <c r="G30" s="11">
        <f>실제값!G30/10000000</f>
        <v>4.9897714254405539E-4</v>
      </c>
      <c r="H30" s="11">
        <f>실제값!H30/10000000</f>
        <v>5.1378706831225454E-4</v>
      </c>
      <c r="I30" s="11">
        <f>실제값!I30/10000000</f>
        <v>5.1322063682375226E-4</v>
      </c>
      <c r="J30" s="11">
        <f>실제값!J30/10000000</f>
        <v>5.5494361199856003E-4</v>
      </c>
      <c r="K30" s="11">
        <f>실제값!K30/10000000</f>
        <v>5.5214892279748808E-4</v>
      </c>
      <c r="L30" s="11">
        <f>실제값!L30/10000000</f>
        <v>5.3120651866373446E-4</v>
      </c>
      <c r="M30" s="11">
        <f>실제값!M30/10000000</f>
        <v>5.5060054102958576E-4</v>
      </c>
      <c r="N30" s="11">
        <f>실제값!N30/10000000</f>
        <v>5.5682528266614141E-4</v>
      </c>
      <c r="O30" s="11">
        <f>실제값!O30/10000000</f>
        <v>5.2151419157587414E-4</v>
      </c>
      <c r="P30" s="11">
        <f>실제값!P30/10000000</f>
        <v>5.6558851695976331E-4</v>
      </c>
      <c r="Q30" s="11">
        <f>실제값!Q30/10000000</f>
        <v>5.2509107719832845E-4</v>
      </c>
      <c r="R30" s="11">
        <f>실제값!R30/10000000</f>
        <v>5.5183036246197461E-4</v>
      </c>
      <c r="S30" s="11">
        <f>실제값!S30/10000000</f>
        <v>5.394289769615157E-4</v>
      </c>
      <c r="T30" s="11">
        <f>실제값!T30/10000000</f>
        <v>5.5348982396678206E-4</v>
      </c>
      <c r="U30" s="11">
        <f>실제값!U30/10000000</f>
        <v>5.7987427336266006E-4</v>
      </c>
      <c r="V30" s="11">
        <f>실제값!V30/10000000</f>
        <v>5.7295547328850603E-4</v>
      </c>
      <c r="W30" s="12">
        <f>실제값!W30/10000000</f>
        <v>6.4733519586975745E-4</v>
      </c>
      <c r="X30" s="12">
        <f>실제값!X30/10000000</f>
        <v>6.0295688169099851E-4</v>
      </c>
      <c r="Y30" s="12">
        <f>실제값!Y30/10000000</f>
        <v>6.270494451462923E-4</v>
      </c>
      <c r="Z30" s="12">
        <f>실제값!Z30/10000000</f>
        <v>6.1066193849273641E-4</v>
      </c>
      <c r="AA30" s="12">
        <f>실제값!AA30/10000000</f>
        <v>7.0443738564637912E-4</v>
      </c>
      <c r="AB30" s="12">
        <f>실제값!AB30/10000000</f>
        <v>7.6254022242891754E-4</v>
      </c>
      <c r="AC30" s="12">
        <f>실제값!AC30/10000000</f>
        <v>7.0816456265364281E-4</v>
      </c>
      <c r="AD30" s="12">
        <f>실제값!AD30/10000000</f>
        <v>6.4861620387224371E-4</v>
      </c>
      <c r="AE30" s="8"/>
    </row>
    <row r="31" spans="1:31">
      <c r="A31" s="1">
        <v>27</v>
      </c>
      <c r="B31" s="11">
        <f>실제값!B31/10000000</f>
        <v>6.2406232836574268E-4</v>
      </c>
      <c r="C31" s="11">
        <f>실제값!C31/10000000</f>
        <v>5.9532452094926815E-4</v>
      </c>
      <c r="D31" s="11">
        <f>실제값!D31/10000000</f>
        <v>5.900341443584755E-4</v>
      </c>
      <c r="E31" s="11">
        <f>실제값!E31/10000000</f>
        <v>5.3530836373555943E-4</v>
      </c>
      <c r="F31" s="11">
        <f>실제값!F31/10000000</f>
        <v>5.1609041479298129E-4</v>
      </c>
      <c r="G31" s="11">
        <f>실제값!G31/10000000</f>
        <v>5.2603027218932135E-4</v>
      </c>
      <c r="H31" s="11">
        <f>실제값!H31/10000000</f>
        <v>5.5106503368040829E-4</v>
      </c>
      <c r="I31" s="11">
        <f>실제값!I31/10000000</f>
        <v>5.1411421637833677E-4</v>
      </c>
      <c r="J31" s="11">
        <f>실제값!J31/10000000</f>
        <v>5.6844427481009892E-4</v>
      </c>
      <c r="K31" s="11">
        <f>실제값!K31/10000000</f>
        <v>5.6305037037460452E-4</v>
      </c>
      <c r="L31" s="11">
        <f>실제값!L31/10000000</f>
        <v>5.3581876198536627E-4</v>
      </c>
      <c r="M31" s="11">
        <f>실제값!M31/10000000</f>
        <v>6.1007976699764121E-4</v>
      </c>
      <c r="N31" s="11">
        <f>실제값!N31/10000000</f>
        <v>5.5703114018428447E-4</v>
      </c>
      <c r="O31" s="11">
        <f>실제값!O31/10000000</f>
        <v>5.3952266208587643E-4</v>
      </c>
      <c r="P31" s="11">
        <f>실제값!P31/10000000</f>
        <v>5.550728527719173E-4</v>
      </c>
      <c r="Q31" s="11">
        <f>실제값!Q31/10000000</f>
        <v>5.2371689325607146E-4</v>
      </c>
      <c r="R31" s="11">
        <f>실제값!R31/10000000</f>
        <v>5.3326475021208439E-4</v>
      </c>
      <c r="S31" s="11">
        <f>실제값!S31/10000000</f>
        <v>5.5373703485423614E-4</v>
      </c>
      <c r="T31" s="11">
        <f>실제값!T31/10000000</f>
        <v>5.7791587968962542E-4</v>
      </c>
      <c r="U31" s="11">
        <f>실제값!U31/10000000</f>
        <v>5.6269690252557089E-4</v>
      </c>
      <c r="V31" s="11">
        <f>실제값!V31/10000000</f>
        <v>6.1619152214673176E-4</v>
      </c>
      <c r="W31" s="12">
        <f>실제값!W31/10000000</f>
        <v>6.9355873679018522E-4</v>
      </c>
      <c r="X31" s="12">
        <f>실제값!X31/10000000</f>
        <v>7.2481869232769518E-4</v>
      </c>
      <c r="Y31" s="12">
        <f>실제값!Y31/10000000</f>
        <v>6.7105584659655885E-4</v>
      </c>
      <c r="Z31" s="12">
        <f>실제값!Z31/10000000</f>
        <v>6.4924531625899068E-4</v>
      </c>
      <c r="AA31" s="12">
        <f>실제값!AA31/10000000</f>
        <v>7.7491961831947765E-4</v>
      </c>
      <c r="AB31" s="12">
        <f>실제값!AB31/10000000</f>
        <v>8.0786692864119592E-4</v>
      </c>
      <c r="AC31" s="12">
        <f>실제값!AC31/10000000</f>
        <v>7.6905468963726149E-4</v>
      </c>
      <c r="AD31" s="12">
        <f>실제값!AD31/10000000</f>
        <v>6.7129076363205782E-4</v>
      </c>
      <c r="AE31" s="8"/>
    </row>
    <row r="32" spans="1:31">
      <c r="A32" s="1">
        <v>28</v>
      </c>
      <c r="B32" s="11">
        <f>실제값!B32/10000000</f>
        <v>6.9098025105969972E-4</v>
      </c>
      <c r="C32" s="11">
        <f>실제값!C32/10000000</f>
        <v>6.5476233223070359E-4</v>
      </c>
      <c r="D32" s="11">
        <f>실제값!D32/10000000</f>
        <v>5.9837078207882876E-4</v>
      </c>
      <c r="E32" s="11">
        <f>실제값!E32/10000000</f>
        <v>5.3835162315700902E-4</v>
      </c>
      <c r="F32" s="11">
        <f>실제값!F32/10000000</f>
        <v>5.4815701438329443E-4</v>
      </c>
      <c r="G32" s="11">
        <f>실제값!G32/10000000</f>
        <v>5.3066720163140013E-4</v>
      </c>
      <c r="H32" s="11">
        <f>실제값!H32/10000000</f>
        <v>5.7450443812630942E-4</v>
      </c>
      <c r="I32" s="11">
        <f>실제값!I32/10000000</f>
        <v>5.704147133693961E-4</v>
      </c>
      <c r="J32" s="11">
        <f>실제값!J32/10000000</f>
        <v>5.5836853890145509E-4</v>
      </c>
      <c r="K32" s="11">
        <f>실제값!K32/10000000</f>
        <v>5.5849672390661782E-4</v>
      </c>
      <c r="L32" s="11">
        <f>실제값!L32/10000000</f>
        <v>6.0108170019632882E-4</v>
      </c>
      <c r="M32" s="11">
        <f>실제값!M32/10000000</f>
        <v>5.7838445524457948E-4</v>
      </c>
      <c r="N32" s="11">
        <f>실제값!N32/10000000</f>
        <v>6.0634576332791281E-4</v>
      </c>
      <c r="O32" s="11">
        <f>실제값!O32/10000000</f>
        <v>5.9721564234447037E-4</v>
      </c>
      <c r="P32" s="11">
        <f>실제값!P32/10000000</f>
        <v>6.1176079784068787E-4</v>
      </c>
      <c r="Q32" s="11">
        <f>실제값!Q32/10000000</f>
        <v>5.9529202015965886E-4</v>
      </c>
      <c r="R32" s="11">
        <f>실제값!R32/10000000</f>
        <v>5.5447347160721421E-4</v>
      </c>
      <c r="S32" s="11">
        <f>실제값!S32/10000000</f>
        <v>6.1559009724323056E-4</v>
      </c>
      <c r="T32" s="11">
        <f>실제값!T32/10000000</f>
        <v>6.0264611552437064E-4</v>
      </c>
      <c r="U32" s="11">
        <f>실제값!U32/10000000</f>
        <v>6.1237437062266217E-4</v>
      </c>
      <c r="V32" s="11">
        <f>실제값!V32/10000000</f>
        <v>6.4679804517247174E-4</v>
      </c>
      <c r="W32" s="12">
        <f>실제값!W32/10000000</f>
        <v>7.20231670683283E-4</v>
      </c>
      <c r="X32" s="12">
        <f>실제값!X32/10000000</f>
        <v>7.8242375943221273E-4</v>
      </c>
      <c r="Y32" s="12">
        <f>실제값!Y32/10000000</f>
        <v>7.3024449710866804E-4</v>
      </c>
      <c r="Z32" s="12">
        <f>실제값!Z32/10000000</f>
        <v>6.8803505908114268E-4</v>
      </c>
      <c r="AA32" s="12">
        <f>실제값!AA32/10000000</f>
        <v>8.0874198018633875E-4</v>
      </c>
      <c r="AB32" s="12">
        <f>실제값!AB32/10000000</f>
        <v>8.4807278367411058E-4</v>
      </c>
      <c r="AC32" s="12">
        <f>실제값!AC32/10000000</f>
        <v>8.1110319600582168E-4</v>
      </c>
      <c r="AD32" s="12">
        <f>실제값!AD32/10000000</f>
        <v>7.3355148134295186E-4</v>
      </c>
      <c r="AE32" s="8"/>
    </row>
    <row r="33" spans="1:31">
      <c r="A33" s="1">
        <v>29</v>
      </c>
      <c r="B33" s="11">
        <f>실제값!B33/10000000</f>
        <v>6.7223285694744067E-4</v>
      </c>
      <c r="C33" s="11">
        <f>실제값!C33/10000000</f>
        <v>6.7033718447208248E-4</v>
      </c>
      <c r="D33" s="11">
        <f>실제값!D33/10000000</f>
        <v>5.9835795163440061E-4</v>
      </c>
      <c r="E33" s="11">
        <f>실제값!E33/10000000</f>
        <v>6.0837286574091877E-4</v>
      </c>
      <c r="F33" s="11">
        <f>실제값!F33/10000000</f>
        <v>5.9484117473440352E-4</v>
      </c>
      <c r="G33" s="11">
        <f>실제값!G33/10000000</f>
        <v>5.7886094001187883E-4</v>
      </c>
      <c r="H33" s="11">
        <f>실제값!H33/10000000</f>
        <v>6.0372888578625098E-4</v>
      </c>
      <c r="I33" s="11">
        <f>실제값!I33/10000000</f>
        <v>5.9585505555253008E-4</v>
      </c>
      <c r="J33" s="11">
        <f>실제값!J33/10000000</f>
        <v>6.2354476160996722E-4</v>
      </c>
      <c r="K33" s="11">
        <f>실제값!K33/10000000</f>
        <v>6.174346350916257E-4</v>
      </c>
      <c r="L33" s="11">
        <f>실제값!L33/10000000</f>
        <v>5.9343957630213922E-4</v>
      </c>
      <c r="M33" s="11">
        <f>실제값!M33/10000000</f>
        <v>6.4880488909757486E-4</v>
      </c>
      <c r="N33" s="11">
        <f>실제값!N33/10000000</f>
        <v>6.6632427960131534E-4</v>
      </c>
      <c r="O33" s="11">
        <f>실제값!O33/10000000</f>
        <v>6.3318513164932152E-4</v>
      </c>
      <c r="P33" s="11">
        <f>실제값!P33/10000000</f>
        <v>6.5996878189041866E-4</v>
      </c>
      <c r="Q33" s="11">
        <f>실제값!Q33/10000000</f>
        <v>6.3171302766993416E-4</v>
      </c>
      <c r="R33" s="11">
        <f>실제값!R33/10000000</f>
        <v>6.3098474552550148E-4</v>
      </c>
      <c r="S33" s="11">
        <f>실제값!S33/10000000</f>
        <v>6.4505211155847992E-4</v>
      </c>
      <c r="T33" s="11">
        <f>실제값!T33/10000000</f>
        <v>6.1592696112902677E-4</v>
      </c>
      <c r="U33" s="11">
        <f>실제값!U33/10000000</f>
        <v>6.6190018161262987E-4</v>
      </c>
      <c r="V33" s="11">
        <f>실제값!V33/10000000</f>
        <v>6.7775533520591494E-4</v>
      </c>
      <c r="W33" s="12">
        <f>실제값!W33/10000000</f>
        <v>7.3502513761979896E-4</v>
      </c>
      <c r="X33" s="12">
        <f>실제값!X33/10000000</f>
        <v>7.5723996792930609E-4</v>
      </c>
      <c r="Y33" s="12">
        <f>실제값!Y33/10000000</f>
        <v>8.0608494783156973E-4</v>
      </c>
      <c r="Z33" s="12">
        <f>실제값!Z33/10000000</f>
        <v>7.4172164287348826E-4</v>
      </c>
      <c r="AA33" s="12">
        <f>실제값!AA33/10000000</f>
        <v>8.994257598169506E-4</v>
      </c>
      <c r="AB33" s="12">
        <f>실제값!AB33/10000000</f>
        <v>9.1949372899378782E-4</v>
      </c>
      <c r="AC33" s="12">
        <f>실제값!AC33/10000000</f>
        <v>9.0749966315950971E-4</v>
      </c>
      <c r="AD33" s="12">
        <f>실제값!AD33/10000000</f>
        <v>8.1324146501971504E-4</v>
      </c>
      <c r="AE33" s="8"/>
    </row>
    <row r="34" spans="1:31">
      <c r="A34" s="1">
        <v>30</v>
      </c>
      <c r="B34" s="11">
        <f>실제값!B34/10000000</f>
        <v>7.4217205571089871E-4</v>
      </c>
      <c r="C34" s="11">
        <f>실제값!C34/10000000</f>
        <v>6.7116662866172744E-4</v>
      </c>
      <c r="D34" s="11">
        <f>실제값!D34/10000000</f>
        <v>6.4005898847181773E-4</v>
      </c>
      <c r="E34" s="11">
        <f>실제값!E34/10000000</f>
        <v>6.3022928443102805E-4</v>
      </c>
      <c r="F34" s="11">
        <f>실제값!F34/10000000</f>
        <v>6.3470404451968605E-4</v>
      </c>
      <c r="G34" s="11">
        <f>실제값!G34/10000000</f>
        <v>6.0162627312499632E-4</v>
      </c>
      <c r="H34" s="11">
        <f>실제값!H34/10000000</f>
        <v>6.5090108487875285E-4</v>
      </c>
      <c r="I34" s="11">
        <f>실제값!I34/10000000</f>
        <v>6.2487163308639455E-4</v>
      </c>
      <c r="J34" s="11">
        <f>실제값!J34/10000000</f>
        <v>6.1557266181890783E-4</v>
      </c>
      <c r="K34" s="11">
        <f>실제값!K34/10000000</f>
        <v>5.9769932160030393E-4</v>
      </c>
      <c r="L34" s="11">
        <f>실제값!L34/10000000</f>
        <v>6.5077930403658539E-4</v>
      </c>
      <c r="M34" s="11">
        <f>실제값!M34/10000000</f>
        <v>6.2507921474263151E-4</v>
      </c>
      <c r="N34" s="11">
        <f>실제값!N34/10000000</f>
        <v>6.4417100992056721E-4</v>
      </c>
      <c r="O34" s="11">
        <f>실제값!O34/10000000</f>
        <v>6.4505967711025428E-4</v>
      </c>
      <c r="P34" s="11">
        <f>실제값!P34/10000000</f>
        <v>6.8736414317167459E-4</v>
      </c>
      <c r="Q34" s="11">
        <f>실제값!Q34/10000000</f>
        <v>6.772341879313457E-4</v>
      </c>
      <c r="R34" s="11">
        <f>실제값!R34/10000000</f>
        <v>6.6719391401395898E-4</v>
      </c>
      <c r="S34" s="11">
        <f>실제값!S34/10000000</f>
        <v>7.0571298861205902E-4</v>
      </c>
      <c r="T34" s="11">
        <f>실제값!T34/10000000</f>
        <v>6.5728591588109109E-4</v>
      </c>
      <c r="U34" s="11">
        <f>실제값!U34/10000000</f>
        <v>6.426595433176712E-4</v>
      </c>
      <c r="V34" s="11">
        <f>실제값!V34/10000000</f>
        <v>7.4637684717728946E-4</v>
      </c>
      <c r="W34" s="12">
        <f>실제값!W34/10000000</f>
        <v>7.9253883488990197E-4</v>
      </c>
      <c r="X34" s="12">
        <f>실제값!X34/10000000</f>
        <v>8.2326256525871197E-4</v>
      </c>
      <c r="Y34" s="12">
        <f>실제값!Y34/10000000</f>
        <v>8.6615286545234371E-4</v>
      </c>
      <c r="Z34" s="12">
        <f>실제값!Z34/10000000</f>
        <v>8.3672209056810936E-4</v>
      </c>
      <c r="AA34" s="12">
        <f>실제값!AA34/10000000</f>
        <v>9.7389844309628824E-4</v>
      </c>
      <c r="AB34" s="12">
        <f>실제값!AB34/10000000</f>
        <v>9.8908690422249801E-4</v>
      </c>
      <c r="AC34" s="12">
        <f>실제값!AC34/10000000</f>
        <v>9.46114054590305E-4</v>
      </c>
      <c r="AD34" s="12">
        <f>실제값!AD34/10000000</f>
        <v>8.8048285457420809E-4</v>
      </c>
      <c r="AE34" s="8"/>
    </row>
    <row r="35" spans="1:31">
      <c r="A35" s="1">
        <v>31</v>
      </c>
      <c r="B35" s="11">
        <f>실제값!B35/10000000</f>
        <v>8.4586530854164428E-4</v>
      </c>
      <c r="C35" s="11">
        <f>실제값!C35/10000000</f>
        <v>7.6188722197861707E-4</v>
      </c>
      <c r="D35" s="11">
        <f>실제값!D35/10000000</f>
        <v>7.2216791378253143E-4</v>
      </c>
      <c r="E35" s="11">
        <f>실제값!E35/10000000</f>
        <v>7.2428586273521483E-4</v>
      </c>
      <c r="F35" s="11">
        <f>실제값!F35/10000000</f>
        <v>6.8929154630198929E-4</v>
      </c>
      <c r="G35" s="11">
        <f>실제값!G35/10000000</f>
        <v>6.8950605358242853E-4</v>
      </c>
      <c r="H35" s="11">
        <f>실제값!H35/10000000</f>
        <v>6.6334720471300241E-4</v>
      </c>
      <c r="I35" s="11">
        <f>실제값!I35/10000000</f>
        <v>6.6872973965350041E-4</v>
      </c>
      <c r="J35" s="11">
        <f>실제값!J35/10000000</f>
        <v>6.6130550442351809E-4</v>
      </c>
      <c r="K35" s="11">
        <f>실제값!K35/10000000</f>
        <v>6.4311850483032612E-4</v>
      </c>
      <c r="L35" s="11">
        <f>실제값!L35/10000000</f>
        <v>6.8213405794760032E-4</v>
      </c>
      <c r="M35" s="11">
        <f>실제값!M35/10000000</f>
        <v>7.0951675745368667E-4</v>
      </c>
      <c r="N35" s="11">
        <f>실제값!N35/10000000</f>
        <v>6.8164517700572598E-4</v>
      </c>
      <c r="O35" s="11">
        <f>실제값!O35/10000000</f>
        <v>7.0118014018641568E-4</v>
      </c>
      <c r="P35" s="11">
        <f>실제값!P35/10000000</f>
        <v>6.686620164382442E-4</v>
      </c>
      <c r="Q35" s="11">
        <f>실제값!Q35/10000000</f>
        <v>6.83994185725886E-4</v>
      </c>
      <c r="R35" s="11">
        <f>실제값!R35/10000000</f>
        <v>7.4100587563973887E-4</v>
      </c>
      <c r="S35" s="11">
        <f>실제값!S35/10000000</f>
        <v>6.9675658323213097E-4</v>
      </c>
      <c r="T35" s="11">
        <f>실제값!T35/10000000</f>
        <v>7.0505962047407258E-4</v>
      </c>
      <c r="U35" s="11">
        <f>실제값!U35/10000000</f>
        <v>7.0836900941179278E-4</v>
      </c>
      <c r="V35" s="11">
        <f>실제값!V35/10000000</f>
        <v>7.6762077358860756E-4</v>
      </c>
      <c r="W35" s="12">
        <f>실제값!W35/10000000</f>
        <v>8.8311578534925814E-4</v>
      </c>
      <c r="X35" s="12">
        <f>실제값!X35/10000000</f>
        <v>8.7482004592505868E-4</v>
      </c>
      <c r="Y35" s="12">
        <f>실제값!Y35/10000000</f>
        <v>8.5693054735746978E-4</v>
      </c>
      <c r="Z35" s="12">
        <f>실제값!Z35/10000000</f>
        <v>8.8171607228800571E-4</v>
      </c>
      <c r="AA35" s="12">
        <f>실제값!AA35/10000000</f>
        <v>9.8039578528216135E-4</v>
      </c>
      <c r="AB35" s="12">
        <f>실제값!AB35/10000000</f>
        <v>1.0653184810728992E-3</v>
      </c>
      <c r="AC35" s="12">
        <f>실제값!AC35/10000000</f>
        <v>1.0186807833173111E-3</v>
      </c>
      <c r="AD35" s="12">
        <f>실제값!AD35/10000000</f>
        <v>9.3820943913581502E-4</v>
      </c>
      <c r="AE35" s="8"/>
    </row>
    <row r="36" spans="1:31">
      <c r="A36" s="1">
        <v>32</v>
      </c>
      <c r="B36" s="11">
        <f>실제값!B36/10000000</f>
        <v>8.5251669405824783E-4</v>
      </c>
      <c r="C36" s="11">
        <f>실제값!C36/10000000</f>
        <v>8.5323479975439771E-4</v>
      </c>
      <c r="D36" s="11">
        <f>실제값!D36/10000000</f>
        <v>7.5413273889776483E-4</v>
      </c>
      <c r="E36" s="11">
        <f>실제값!E36/10000000</f>
        <v>7.1776429020421501E-4</v>
      </c>
      <c r="F36" s="11">
        <f>실제값!F36/10000000</f>
        <v>7.292519918803529E-4</v>
      </c>
      <c r="G36" s="11">
        <f>실제값!G36/10000000</f>
        <v>7.3100249386626008E-4</v>
      </c>
      <c r="H36" s="11">
        <f>실제값!H36/10000000</f>
        <v>7.7615776605245701E-4</v>
      </c>
      <c r="I36" s="11">
        <f>실제값!I36/10000000</f>
        <v>7.5052609430332335E-4</v>
      </c>
      <c r="J36" s="11">
        <f>실제값!J36/10000000</f>
        <v>6.8586648416396503E-4</v>
      </c>
      <c r="K36" s="11">
        <f>실제값!K36/10000000</f>
        <v>7.1977249937180024E-4</v>
      </c>
      <c r="L36" s="11">
        <f>실제값!L36/10000000</f>
        <v>7.5712660063444951E-4</v>
      </c>
      <c r="M36" s="11">
        <f>실제값!M36/10000000</f>
        <v>7.2501366596557538E-4</v>
      </c>
      <c r="N36" s="11">
        <f>실제값!N36/10000000</f>
        <v>7.3577132537599814E-4</v>
      </c>
      <c r="O36" s="11">
        <f>실제값!O36/10000000</f>
        <v>7.1043614866377622E-4</v>
      </c>
      <c r="P36" s="11">
        <f>실제값!P36/10000000</f>
        <v>7.4382844052740989E-4</v>
      </c>
      <c r="Q36" s="11">
        <f>실제값!Q36/10000000</f>
        <v>7.4591526729539523E-4</v>
      </c>
      <c r="R36" s="11">
        <f>실제값!R36/10000000</f>
        <v>7.7601906345129334E-4</v>
      </c>
      <c r="S36" s="11">
        <f>실제값!S36/10000000</f>
        <v>7.2293400731723769E-4</v>
      </c>
      <c r="T36" s="11">
        <f>실제값!T36/10000000</f>
        <v>7.5451007504496591E-4</v>
      </c>
      <c r="U36" s="11">
        <f>실제값!U36/10000000</f>
        <v>7.7296097076644645E-4</v>
      </c>
      <c r="V36" s="11">
        <f>실제값!V36/10000000</f>
        <v>8.5698031919313159E-4</v>
      </c>
      <c r="W36" s="12">
        <f>실제값!W36/10000000</f>
        <v>9.214175528035113E-4</v>
      </c>
      <c r="X36" s="12">
        <f>실제값!X36/10000000</f>
        <v>9.3481970893767217E-4</v>
      </c>
      <c r="Y36" s="12">
        <f>실제값!Y36/10000000</f>
        <v>9.4036816051458732E-4</v>
      </c>
      <c r="Z36" s="12">
        <f>실제값!Z36/10000000</f>
        <v>9.1137680677127553E-4</v>
      </c>
      <c r="AA36" s="12">
        <f>실제값!AA36/10000000</f>
        <v>1.0959264738970838E-3</v>
      </c>
      <c r="AB36" s="12">
        <f>실제값!AB36/10000000</f>
        <v>1.1569085384522347E-3</v>
      </c>
      <c r="AC36" s="12">
        <f>실제값!AC36/10000000</f>
        <v>1.086119615352193E-3</v>
      </c>
      <c r="AD36" s="12">
        <f>실제값!AD36/10000000</f>
        <v>1.0204693281715325E-3</v>
      </c>
      <c r="AE36" s="8"/>
    </row>
    <row r="37" spans="1:31">
      <c r="A37" s="1">
        <v>33</v>
      </c>
      <c r="B37" s="11">
        <f>실제값!B37/10000000</f>
        <v>9.1637626699029131E-4</v>
      </c>
      <c r="C37" s="11">
        <f>실제값!C37/10000000</f>
        <v>9.0587225791006077E-4</v>
      </c>
      <c r="D37" s="11">
        <f>실제값!D37/10000000</f>
        <v>8.3817395684344465E-4</v>
      </c>
      <c r="E37" s="11">
        <f>실제값!E37/10000000</f>
        <v>8.1153353505504706E-4</v>
      </c>
      <c r="F37" s="11">
        <f>실제값!F37/10000000</f>
        <v>7.8369024325992151E-4</v>
      </c>
      <c r="G37" s="11">
        <f>실제값!G37/10000000</f>
        <v>8.0275475894325083E-4</v>
      </c>
      <c r="H37" s="11">
        <f>실제값!H37/10000000</f>
        <v>8.1900982605429885E-4</v>
      </c>
      <c r="I37" s="11">
        <f>실제값!I37/10000000</f>
        <v>8.0792037037227945E-4</v>
      </c>
      <c r="J37" s="11">
        <f>실제값!J37/10000000</f>
        <v>8.2450223498504549E-4</v>
      </c>
      <c r="K37" s="11">
        <f>실제값!K37/10000000</f>
        <v>7.5173926371152036E-4</v>
      </c>
      <c r="L37" s="11">
        <f>실제값!L37/10000000</f>
        <v>7.639537560751626E-4</v>
      </c>
      <c r="M37" s="11">
        <f>실제값!M37/10000000</f>
        <v>7.6017665940826659E-4</v>
      </c>
      <c r="N37" s="11">
        <f>실제값!N37/10000000</f>
        <v>7.3948097033086941E-4</v>
      </c>
      <c r="O37" s="11">
        <f>실제값!O37/10000000</f>
        <v>7.1502539072569105E-4</v>
      </c>
      <c r="P37" s="11">
        <f>실제값!P37/10000000</f>
        <v>8.0309857927555951E-4</v>
      </c>
      <c r="Q37" s="11">
        <f>실제값!Q37/10000000</f>
        <v>7.4633571799485377E-4</v>
      </c>
      <c r="R37" s="11">
        <f>실제값!R37/10000000</f>
        <v>7.9134047423904134E-4</v>
      </c>
      <c r="S37" s="11">
        <f>실제값!S37/10000000</f>
        <v>8.1467302425406688E-4</v>
      </c>
      <c r="T37" s="11">
        <f>실제값!T37/10000000</f>
        <v>7.9403209665691323E-4</v>
      </c>
      <c r="U37" s="11">
        <f>실제값!U37/10000000</f>
        <v>8.2834090463639097E-4</v>
      </c>
      <c r="V37" s="11">
        <f>실제값!V37/10000000</f>
        <v>8.9794597989101385E-4</v>
      </c>
      <c r="W37" s="12">
        <f>실제값!W37/10000000</f>
        <v>9.35823797412656E-4</v>
      </c>
      <c r="X37" s="12">
        <f>실제값!X37/10000000</f>
        <v>1.0054930555273617E-3</v>
      </c>
      <c r="Y37" s="12">
        <f>실제값!Y37/10000000</f>
        <v>9.830264675646141E-4</v>
      </c>
      <c r="Z37" s="12">
        <f>실제값!Z37/10000000</f>
        <v>1.0330552982951717E-3</v>
      </c>
      <c r="AA37" s="12">
        <f>실제값!AA37/10000000</f>
        <v>1.154720656381509E-3</v>
      </c>
      <c r="AB37" s="12">
        <f>실제값!AB37/10000000</f>
        <v>1.2460907554654155E-3</v>
      </c>
      <c r="AC37" s="12">
        <f>실제값!AC37/10000000</f>
        <v>1.1882419674613689E-3</v>
      </c>
      <c r="AD37" s="12">
        <f>실제값!AD37/10000000</f>
        <v>1.1111144221718845E-3</v>
      </c>
      <c r="AE37" s="8"/>
    </row>
    <row r="38" spans="1:31">
      <c r="A38" s="1">
        <v>34</v>
      </c>
      <c r="B38" s="11">
        <f>실제값!B38/10000000</f>
        <v>1.006411241961481E-3</v>
      </c>
      <c r="C38" s="11">
        <f>실제값!C38/10000000</f>
        <v>9.4453155160394489E-4</v>
      </c>
      <c r="D38" s="11">
        <f>실제값!D38/10000000</f>
        <v>8.7700855722174843E-4</v>
      </c>
      <c r="E38" s="11">
        <f>실제값!E38/10000000</f>
        <v>9.0253440233622421E-4</v>
      </c>
      <c r="F38" s="11">
        <f>실제값!F38/10000000</f>
        <v>8.3998956648250172E-4</v>
      </c>
      <c r="G38" s="11">
        <f>실제값!G38/10000000</f>
        <v>8.4281284102876071E-4</v>
      </c>
      <c r="H38" s="11">
        <f>실제값!H38/10000000</f>
        <v>8.7365941973940842E-4</v>
      </c>
      <c r="I38" s="11">
        <f>실제값!I38/10000000</f>
        <v>8.6340836412194036E-4</v>
      </c>
      <c r="J38" s="11">
        <f>실제값!J38/10000000</f>
        <v>8.701832057691443E-4</v>
      </c>
      <c r="K38" s="11">
        <f>실제값!K38/10000000</f>
        <v>8.7087580401703666E-4</v>
      </c>
      <c r="L38" s="11">
        <f>실제값!L38/10000000</f>
        <v>8.1218232555474131E-4</v>
      </c>
      <c r="M38" s="11">
        <f>실제값!M38/10000000</f>
        <v>7.9788715965701108E-4</v>
      </c>
      <c r="N38" s="11">
        <f>실제값!N38/10000000</f>
        <v>8.2365200937024841E-4</v>
      </c>
      <c r="O38" s="11">
        <f>실제값!O38/10000000</f>
        <v>8.027758113722149E-4</v>
      </c>
      <c r="P38" s="11">
        <f>실제값!P38/10000000</f>
        <v>8.3740115292370353E-4</v>
      </c>
      <c r="Q38" s="11">
        <f>실제값!Q38/10000000</f>
        <v>8.0053387931020589E-4</v>
      </c>
      <c r="R38" s="11">
        <f>실제값!R38/10000000</f>
        <v>8.7727200472999993E-4</v>
      </c>
      <c r="S38" s="11">
        <f>실제값!S38/10000000</f>
        <v>8.2614484324041891E-4</v>
      </c>
      <c r="T38" s="11">
        <f>실제값!T38/10000000</f>
        <v>8.8513094959331916E-4</v>
      </c>
      <c r="U38" s="11">
        <f>실제값!U38/10000000</f>
        <v>8.819767265327809E-4</v>
      </c>
      <c r="V38" s="11">
        <f>실제값!V38/10000000</f>
        <v>9.2605518551982895E-4</v>
      </c>
      <c r="W38" s="12">
        <f>실제값!W38/10000000</f>
        <v>1.0124626224656526E-3</v>
      </c>
      <c r="X38" s="12">
        <f>실제값!X38/10000000</f>
        <v>1.0492946825292481E-3</v>
      </c>
      <c r="Y38" s="12">
        <f>실제값!Y38/10000000</f>
        <v>1.0049423996378718E-3</v>
      </c>
      <c r="Z38" s="12">
        <f>실제값!Z38/10000000</f>
        <v>1.0101431333759004E-3</v>
      </c>
      <c r="AA38" s="12">
        <f>실제값!AA38/10000000</f>
        <v>1.1597016120623838E-3</v>
      </c>
      <c r="AB38" s="12">
        <f>실제값!AB38/10000000</f>
        <v>1.2840399770227176E-3</v>
      </c>
      <c r="AC38" s="12">
        <f>실제값!AC38/10000000</f>
        <v>1.2415027771081201E-3</v>
      </c>
      <c r="AD38" s="12">
        <f>실제값!AD38/10000000</f>
        <v>1.1858195150721963E-3</v>
      </c>
      <c r="AE38" s="8"/>
    </row>
    <row r="39" spans="1:31">
      <c r="A39" s="1">
        <v>35</v>
      </c>
      <c r="B39" s="11">
        <f>실제값!B39/10000000</f>
        <v>1.0839841274066762E-3</v>
      </c>
      <c r="C39" s="11">
        <f>실제값!C39/10000000</f>
        <v>1.0362104955696947E-3</v>
      </c>
      <c r="D39" s="11">
        <f>실제값!D39/10000000</f>
        <v>9.4894617480700122E-4</v>
      </c>
      <c r="E39" s="11">
        <f>실제값!E39/10000000</f>
        <v>9.5401041456682557E-4</v>
      </c>
      <c r="F39" s="11">
        <f>실제값!F39/10000000</f>
        <v>9.156884324793606E-4</v>
      </c>
      <c r="G39" s="11">
        <f>실제값!G39/10000000</f>
        <v>9.0249395598008327E-4</v>
      </c>
      <c r="H39" s="11">
        <f>실제값!H39/10000000</f>
        <v>9.3577138121225876E-4</v>
      </c>
      <c r="I39" s="11">
        <f>실제값!I39/10000000</f>
        <v>9.5115702749896404E-4</v>
      </c>
      <c r="J39" s="11">
        <f>실제값!J39/10000000</f>
        <v>9.7647818378688482E-4</v>
      </c>
      <c r="K39" s="11">
        <f>실제값!K39/10000000</f>
        <v>9.2112592954107753E-4</v>
      </c>
      <c r="L39" s="11">
        <f>실제값!L39/10000000</f>
        <v>9.0880535408819903E-4</v>
      </c>
      <c r="M39" s="11">
        <f>실제값!M39/10000000</f>
        <v>9.0387780843780659E-4</v>
      </c>
      <c r="N39" s="11">
        <f>실제값!N39/10000000</f>
        <v>9.0127878043739368E-4</v>
      </c>
      <c r="O39" s="11">
        <f>실제값!O39/10000000</f>
        <v>8.9715290509185283E-4</v>
      </c>
      <c r="P39" s="11">
        <f>실제값!P39/10000000</f>
        <v>8.6209392222261162E-4</v>
      </c>
      <c r="Q39" s="11">
        <f>실제값!Q39/10000000</f>
        <v>8.7368853645934446E-4</v>
      </c>
      <c r="R39" s="11">
        <f>실제값!R39/10000000</f>
        <v>8.7099162605248058E-4</v>
      </c>
      <c r="S39" s="11">
        <f>실제값!S39/10000000</f>
        <v>9.1428957027349302E-4</v>
      </c>
      <c r="T39" s="11">
        <f>실제값!T39/10000000</f>
        <v>9.5352679422047184E-4</v>
      </c>
      <c r="U39" s="11">
        <f>실제값!U39/10000000</f>
        <v>1.0044281860812064E-3</v>
      </c>
      <c r="V39" s="11">
        <f>실제값!V39/10000000</f>
        <v>9.7831840587580946E-4</v>
      </c>
      <c r="W39" s="12">
        <f>실제값!W39/10000000</f>
        <v>1.0717532627471532E-3</v>
      </c>
      <c r="X39" s="12">
        <f>실제값!X39/10000000</f>
        <v>1.1014581496653047E-3</v>
      </c>
      <c r="Y39" s="12">
        <f>실제값!Y39/10000000</f>
        <v>1.0983151932285069E-3</v>
      </c>
      <c r="Z39" s="12">
        <f>실제값!Z39/10000000</f>
        <v>1.0766391921494273E-3</v>
      </c>
      <c r="AA39" s="12">
        <f>실제값!AA39/10000000</f>
        <v>1.2502201874858645E-3</v>
      </c>
      <c r="AB39" s="12">
        <f>실제값!AB39/10000000</f>
        <v>1.3490232509395269E-3</v>
      </c>
      <c r="AC39" s="12">
        <f>실제값!AC39/10000000</f>
        <v>1.2474527907931096E-3</v>
      </c>
      <c r="AD39" s="12">
        <f>실제값!AD39/10000000</f>
        <v>1.2444284800480748E-3</v>
      </c>
      <c r="AE39" s="8"/>
    </row>
    <row r="40" spans="1:31">
      <c r="A40" s="1">
        <v>36</v>
      </c>
      <c r="B40" s="11">
        <f>실제값!B40/10000000</f>
        <v>1.1593647873628461E-3</v>
      </c>
      <c r="C40" s="11">
        <f>실제값!C40/10000000</f>
        <v>1.1165664109588336E-3</v>
      </c>
      <c r="D40" s="11">
        <f>실제값!D40/10000000</f>
        <v>1.0633828996532298E-3</v>
      </c>
      <c r="E40" s="11">
        <f>실제값!E40/10000000</f>
        <v>1.037058096213901E-3</v>
      </c>
      <c r="F40" s="11">
        <f>실제값!F40/10000000</f>
        <v>1.0355017561515618E-3</v>
      </c>
      <c r="G40" s="11">
        <f>실제값!G40/10000000</f>
        <v>1.0054203203319113E-3</v>
      </c>
      <c r="H40" s="11">
        <f>실제값!H40/10000000</f>
        <v>1.0402550674785344E-3</v>
      </c>
      <c r="I40" s="11">
        <f>실제값!I40/10000000</f>
        <v>1.0124290328271896E-3</v>
      </c>
      <c r="J40" s="11">
        <f>실제값!J40/10000000</f>
        <v>1.0290718007754471E-3</v>
      </c>
      <c r="K40" s="11">
        <f>실제값!K40/10000000</f>
        <v>9.6573593205461525E-4</v>
      </c>
      <c r="L40" s="11">
        <f>실제값!L40/10000000</f>
        <v>1.0113014482093174E-3</v>
      </c>
      <c r="M40" s="11">
        <f>실제값!M40/10000000</f>
        <v>9.9645652363717827E-4</v>
      </c>
      <c r="N40" s="11">
        <f>실제값!N40/10000000</f>
        <v>9.4738666408232552E-4</v>
      </c>
      <c r="O40" s="11">
        <f>실제값!O40/10000000</f>
        <v>8.9698417632204743E-4</v>
      </c>
      <c r="P40" s="11">
        <f>실제값!P40/10000000</f>
        <v>9.3175204087722673E-4</v>
      </c>
      <c r="Q40" s="11">
        <f>실제값!Q40/10000000</f>
        <v>9.621790422531198E-4</v>
      </c>
      <c r="R40" s="11">
        <f>실제값!R40/10000000</f>
        <v>9.7569838609371331E-4</v>
      </c>
      <c r="S40" s="11">
        <f>실제값!S40/10000000</f>
        <v>9.3860494556320976E-4</v>
      </c>
      <c r="T40" s="11">
        <f>실제값!T40/10000000</f>
        <v>9.6780781963613349E-4</v>
      </c>
      <c r="U40" s="11">
        <f>실제값!U40/10000000</f>
        <v>9.9124318170159317E-4</v>
      </c>
      <c r="V40" s="11">
        <f>실제값!V40/10000000</f>
        <v>1.1076671056641312E-3</v>
      </c>
      <c r="W40" s="12">
        <f>실제값!W40/10000000</f>
        <v>1.1641069085396075E-3</v>
      </c>
      <c r="X40" s="12">
        <f>실제값!X40/10000000</f>
        <v>1.135757844762044E-3</v>
      </c>
      <c r="Y40" s="12">
        <f>실제값!Y40/10000000</f>
        <v>1.1568697556290572E-3</v>
      </c>
      <c r="Z40" s="12">
        <f>실제값!Z40/10000000</f>
        <v>1.1324079295317706E-3</v>
      </c>
      <c r="AA40" s="12">
        <f>실제값!AA40/10000000</f>
        <v>1.3024741627134897E-3</v>
      </c>
      <c r="AB40" s="12">
        <f>실제값!AB40/10000000</f>
        <v>1.4245537958226058E-3</v>
      </c>
      <c r="AC40" s="12">
        <f>실제값!AC40/10000000</f>
        <v>1.3600365817883282E-3</v>
      </c>
      <c r="AD40" s="12">
        <f>실제값!AD40/10000000</f>
        <v>1.2152899456232906E-3</v>
      </c>
      <c r="AE40" s="8"/>
    </row>
    <row r="41" spans="1:31">
      <c r="A41" s="1">
        <v>37</v>
      </c>
      <c r="B41" s="11">
        <f>실제값!B41/10000000</f>
        <v>1.2633978142694549E-3</v>
      </c>
      <c r="C41" s="11">
        <f>실제값!C41/10000000</f>
        <v>1.1921561996679441E-3</v>
      </c>
      <c r="D41" s="11">
        <f>실제값!D41/10000000</f>
        <v>1.1541893191467706E-3</v>
      </c>
      <c r="E41" s="11">
        <f>실제값!E41/10000000</f>
        <v>1.1706170487240472E-3</v>
      </c>
      <c r="F41" s="11">
        <f>실제값!F41/10000000</f>
        <v>1.1273131351674417E-3</v>
      </c>
      <c r="G41" s="11">
        <f>실제값!G41/10000000</f>
        <v>1.1419137364569896E-3</v>
      </c>
      <c r="H41" s="11">
        <f>실제값!H41/10000000</f>
        <v>1.1482383652207957E-3</v>
      </c>
      <c r="I41" s="11">
        <f>실제값!I41/10000000</f>
        <v>1.1131001207572934E-3</v>
      </c>
      <c r="J41" s="11">
        <f>실제값!J41/10000000</f>
        <v>1.1097214810035561E-3</v>
      </c>
      <c r="K41" s="11">
        <f>실제값!K41/10000000</f>
        <v>1.0926672273718417E-3</v>
      </c>
      <c r="L41" s="11">
        <f>실제값!L41/10000000</f>
        <v>1.0628244753026232E-3</v>
      </c>
      <c r="M41" s="11">
        <f>실제값!M41/10000000</f>
        <v>1.0628493127813315E-3</v>
      </c>
      <c r="N41" s="11">
        <f>실제값!N41/10000000</f>
        <v>1.0297354092071887E-3</v>
      </c>
      <c r="O41" s="11">
        <f>실제값!O41/10000000</f>
        <v>1.0182974576375152E-3</v>
      </c>
      <c r="P41" s="11">
        <f>실제값!P41/10000000</f>
        <v>1.0238379628849442E-3</v>
      </c>
      <c r="Q41" s="11">
        <f>실제값!Q41/10000000</f>
        <v>9.9848243702844661E-4</v>
      </c>
      <c r="R41" s="11">
        <f>실제값!R41/10000000</f>
        <v>9.9528967406379708E-4</v>
      </c>
      <c r="S41" s="11">
        <f>실제값!S41/10000000</f>
        <v>9.8444655991599436E-4</v>
      </c>
      <c r="T41" s="11">
        <f>실제값!T41/10000000</f>
        <v>1.0261079265888489E-3</v>
      </c>
      <c r="U41" s="11">
        <f>실제값!U41/10000000</f>
        <v>1.1177026774819776E-3</v>
      </c>
      <c r="V41" s="11">
        <f>실제값!V41/10000000</f>
        <v>1.1026712281478144E-3</v>
      </c>
      <c r="W41" s="12">
        <f>실제값!W41/10000000</f>
        <v>1.2017058388777053E-3</v>
      </c>
      <c r="X41" s="12">
        <f>실제값!X41/10000000</f>
        <v>1.2543777007168249E-3</v>
      </c>
      <c r="Y41" s="12">
        <f>실제값!Y41/10000000</f>
        <v>1.1900859465732807E-3</v>
      </c>
      <c r="Z41" s="12">
        <f>실제값!Z41/10000000</f>
        <v>1.2112478955093227E-3</v>
      </c>
      <c r="AA41" s="12">
        <f>실제값!AA41/10000000</f>
        <v>1.4280051389161644E-3</v>
      </c>
      <c r="AB41" s="12">
        <f>실제값!AB41/10000000</f>
        <v>1.4775735262709075E-3</v>
      </c>
      <c r="AC41" s="12">
        <f>실제값!AC41/10000000</f>
        <v>1.437941590217802E-3</v>
      </c>
      <c r="AD41" s="12">
        <f>실제값!AD41/10000000</f>
        <v>1.3721142824403988E-3</v>
      </c>
      <c r="AE41" s="8"/>
    </row>
    <row r="42" spans="1:31">
      <c r="A42" s="1">
        <v>38</v>
      </c>
      <c r="B42" s="11">
        <f>실제값!B42/10000000</f>
        <v>1.4152180173656423E-3</v>
      </c>
      <c r="C42" s="11">
        <f>실제값!C42/10000000</f>
        <v>1.3542444895817383E-3</v>
      </c>
      <c r="D42" s="11">
        <f>실제값!D42/10000000</f>
        <v>1.2400559961976165E-3</v>
      </c>
      <c r="E42" s="11">
        <f>실제값!E42/10000000</f>
        <v>1.2508340735327666E-3</v>
      </c>
      <c r="F42" s="11">
        <f>실제값!F42/10000000</f>
        <v>1.285116646291753E-3</v>
      </c>
      <c r="G42" s="11">
        <f>실제값!G42/10000000</f>
        <v>1.2298692165456559E-3</v>
      </c>
      <c r="H42" s="11">
        <f>실제값!H42/10000000</f>
        <v>1.3043075548452314E-3</v>
      </c>
      <c r="I42" s="11">
        <f>실제값!I42/10000000</f>
        <v>1.226726623667445E-3</v>
      </c>
      <c r="J42" s="11">
        <f>실제값!J42/10000000</f>
        <v>1.2026887631916027E-3</v>
      </c>
      <c r="K42" s="11">
        <f>실제값!K42/10000000</f>
        <v>1.1507304764671058E-3</v>
      </c>
      <c r="L42" s="11">
        <f>실제값!L42/10000000</f>
        <v>1.1612248653910173E-3</v>
      </c>
      <c r="M42" s="11">
        <f>실제값!M42/10000000</f>
        <v>1.1713153316441462E-3</v>
      </c>
      <c r="N42" s="11">
        <f>실제값!N42/10000000</f>
        <v>1.1771451250725941E-3</v>
      </c>
      <c r="O42" s="11">
        <f>실제값!O42/10000000</f>
        <v>1.1005765535694204E-3</v>
      </c>
      <c r="P42" s="11">
        <f>실제값!P42/10000000</f>
        <v>1.1178668892970066E-3</v>
      </c>
      <c r="Q42" s="11">
        <f>실제값!Q42/10000000</f>
        <v>1.0684238124951877E-3</v>
      </c>
      <c r="R42" s="11">
        <f>실제값!R42/10000000</f>
        <v>1.0928907770117551E-3</v>
      </c>
      <c r="S42" s="11">
        <f>실제값!S42/10000000</f>
        <v>1.0772509232954038E-3</v>
      </c>
      <c r="T42" s="11">
        <f>실제값!T42/10000000</f>
        <v>1.105245217108601E-3</v>
      </c>
      <c r="U42" s="11">
        <f>실제값!U42/10000000</f>
        <v>1.1445487959582409E-3</v>
      </c>
      <c r="V42" s="11">
        <f>실제값!V42/10000000</f>
        <v>1.21535186523453E-3</v>
      </c>
      <c r="W42" s="12">
        <f>실제값!W42/10000000</f>
        <v>1.2994115750941701E-3</v>
      </c>
      <c r="X42" s="12">
        <f>실제값!X42/10000000</f>
        <v>1.2373759843668534E-3</v>
      </c>
      <c r="Y42" s="12">
        <f>실제값!Y42/10000000</f>
        <v>1.2774971528035275E-3</v>
      </c>
      <c r="Z42" s="12">
        <f>실제값!Z42/10000000</f>
        <v>1.3329163020335227E-3</v>
      </c>
      <c r="AA42" s="12">
        <f>실제값!AA42/10000000</f>
        <v>1.4475983585248043E-3</v>
      </c>
      <c r="AB42" s="12">
        <f>실제값!AB42/10000000</f>
        <v>1.5686631797640078E-3</v>
      </c>
      <c r="AC42" s="12">
        <f>실제값!AC42/10000000</f>
        <v>1.5281266199713853E-3</v>
      </c>
      <c r="AD42" s="12">
        <f>실제값!AD42/10000000</f>
        <v>1.4739802765585208E-3</v>
      </c>
      <c r="AE42" s="8"/>
    </row>
    <row r="43" spans="1:31">
      <c r="A43" s="1">
        <v>39</v>
      </c>
      <c r="B43" s="11">
        <f>실제값!B43/10000000</f>
        <v>1.4117701238417608E-3</v>
      </c>
      <c r="C43" s="11">
        <f>실제값!C43/10000000</f>
        <v>1.3347465240453351E-3</v>
      </c>
      <c r="D43" s="11">
        <f>실제값!D43/10000000</f>
        <v>1.31473278220315E-3</v>
      </c>
      <c r="E43" s="11">
        <f>실제값!E43/10000000</f>
        <v>1.3328270256441682E-3</v>
      </c>
      <c r="F43" s="11">
        <f>실제값!F43/10000000</f>
        <v>1.3487416306854007E-3</v>
      </c>
      <c r="G43" s="11">
        <f>실제값!G43/10000000</f>
        <v>1.3579166635829434E-3</v>
      </c>
      <c r="H43" s="11">
        <f>실제값!H43/10000000</f>
        <v>1.4047253347835215E-3</v>
      </c>
      <c r="I43" s="11">
        <f>실제값!I43/10000000</f>
        <v>1.4359122754236005E-3</v>
      </c>
      <c r="J43" s="11">
        <f>실제값!J43/10000000</f>
        <v>1.3594984474976607E-3</v>
      </c>
      <c r="K43" s="11">
        <f>실제값!K43/10000000</f>
        <v>1.2717175182075102E-3</v>
      </c>
      <c r="L43" s="11">
        <f>실제값!L43/10000000</f>
        <v>1.3132219998861399E-3</v>
      </c>
      <c r="M43" s="11">
        <f>실제값!M43/10000000</f>
        <v>1.3164470935655358E-3</v>
      </c>
      <c r="N43" s="11">
        <f>실제값!N43/10000000</f>
        <v>1.2553034712969083E-3</v>
      </c>
      <c r="O43" s="11">
        <f>실제값!O43/10000000</f>
        <v>1.2211961324384002E-3</v>
      </c>
      <c r="P43" s="11">
        <f>실제값!P43/10000000</f>
        <v>1.2151958835302512E-3</v>
      </c>
      <c r="Q43" s="11">
        <f>실제값!Q43/10000000</f>
        <v>1.1780913392535743E-3</v>
      </c>
      <c r="R43" s="11">
        <f>실제값!R43/10000000</f>
        <v>1.1334805648484528E-3</v>
      </c>
      <c r="S43" s="11">
        <f>실제값!S43/10000000</f>
        <v>1.1769758526628384E-3</v>
      </c>
      <c r="T43" s="11">
        <f>실제값!T43/10000000</f>
        <v>1.1879790137277291E-3</v>
      </c>
      <c r="U43" s="11">
        <f>실제값!U43/10000000</f>
        <v>1.2171971710728481E-3</v>
      </c>
      <c r="V43" s="11">
        <f>실제값!V43/10000000</f>
        <v>1.1845370122296004E-3</v>
      </c>
      <c r="W43" s="12">
        <f>실제값!W43/10000000</f>
        <v>1.3416865089029304E-3</v>
      </c>
      <c r="X43" s="12">
        <f>실제값!X43/10000000</f>
        <v>1.3785562501741186E-3</v>
      </c>
      <c r="Y43" s="12">
        <f>실제값!Y43/10000000</f>
        <v>1.4208194780898889E-3</v>
      </c>
      <c r="Z43" s="12">
        <f>실제값!Z43/10000000</f>
        <v>1.4479857602694886E-3</v>
      </c>
      <c r="AA43" s="12">
        <f>실제값!AA43/10000000</f>
        <v>1.533427101173811E-3</v>
      </c>
      <c r="AB43" s="12">
        <f>실제값!AB43/10000000</f>
        <v>1.6615824340722458E-3</v>
      </c>
      <c r="AC43" s="12">
        <f>실제값!AC43/10000000</f>
        <v>1.633266534283024E-3</v>
      </c>
      <c r="AD43" s="12">
        <f>실제값!AD43/10000000</f>
        <v>1.4892154517458461E-3</v>
      </c>
      <c r="AE43" s="8"/>
    </row>
    <row r="44" spans="1:31">
      <c r="A44" s="1">
        <v>40</v>
      </c>
      <c r="B44" s="11">
        <f>실제값!B44/10000000</f>
        <v>1.4960804054479407E-3</v>
      </c>
      <c r="C44" s="11">
        <f>실제값!C44/10000000</f>
        <v>1.5006532272731808E-3</v>
      </c>
      <c r="D44" s="11">
        <f>실제값!D44/10000000</f>
        <v>1.4663783210560138E-3</v>
      </c>
      <c r="E44" s="11">
        <f>실제값!E44/10000000</f>
        <v>1.3974595783709032E-3</v>
      </c>
      <c r="F44" s="11">
        <f>실제값!F44/10000000</f>
        <v>1.3941712220774992E-3</v>
      </c>
      <c r="G44" s="11">
        <f>실제값!G44/10000000</f>
        <v>1.4493447226907887E-3</v>
      </c>
      <c r="H44" s="11">
        <f>실제값!H44/10000000</f>
        <v>1.5141826817826832E-3</v>
      </c>
      <c r="I44" s="11">
        <f>실제값!I44/10000000</f>
        <v>1.495346084307605E-3</v>
      </c>
      <c r="J44" s="11">
        <f>실제값!J44/10000000</f>
        <v>1.5199001055684279E-3</v>
      </c>
      <c r="K44" s="11">
        <f>실제값!K44/10000000</f>
        <v>1.4746296952994611E-3</v>
      </c>
      <c r="L44" s="11">
        <f>실제값!L44/10000000</f>
        <v>1.3946005705676415E-3</v>
      </c>
      <c r="M44" s="11">
        <f>실제값!M44/10000000</f>
        <v>1.3583655749466314E-3</v>
      </c>
      <c r="N44" s="11">
        <f>실제값!N44/10000000</f>
        <v>1.3961668552261656E-3</v>
      </c>
      <c r="O44" s="11">
        <f>실제값!O44/10000000</f>
        <v>1.3668926743091766E-3</v>
      </c>
      <c r="P44" s="11">
        <f>실제값!P44/10000000</f>
        <v>1.3852085175444803E-3</v>
      </c>
      <c r="Q44" s="11">
        <f>실제값!Q44/10000000</f>
        <v>1.2670653263433522E-3</v>
      </c>
      <c r="R44" s="11">
        <f>실제값!R44/10000000</f>
        <v>1.2892753447632489E-3</v>
      </c>
      <c r="S44" s="11">
        <f>실제값!S44/10000000</f>
        <v>1.2539754105726497E-3</v>
      </c>
      <c r="T44" s="11">
        <f>실제값!T44/10000000</f>
        <v>1.2891094049668336E-3</v>
      </c>
      <c r="U44" s="11">
        <f>실제값!U44/10000000</f>
        <v>1.2957455977310906E-3</v>
      </c>
      <c r="V44" s="11">
        <f>실제값!V44/10000000</f>
        <v>1.3253850488014638E-3</v>
      </c>
      <c r="W44" s="12">
        <f>실제값!W44/10000000</f>
        <v>1.3930579101112382E-3</v>
      </c>
      <c r="X44" s="12">
        <f>실제값!X44/10000000</f>
        <v>1.4710669156184294E-3</v>
      </c>
      <c r="Y44" s="12">
        <f>실제값!Y44/10000000</f>
        <v>1.4256631651918144E-3</v>
      </c>
      <c r="Z44" s="12">
        <f>실제값!Z44/10000000</f>
        <v>1.4771776687713739E-3</v>
      </c>
      <c r="AA44" s="12">
        <f>실제값!AA44/10000000</f>
        <v>1.6467064486502142E-3</v>
      </c>
      <c r="AB44" s="12">
        <f>실제값!AB44/10000000</f>
        <v>1.7498663968587148E-3</v>
      </c>
      <c r="AC44" s="12">
        <f>실제값!AC44/10000000</f>
        <v>1.7395831007226913E-3</v>
      </c>
      <c r="AD44" s="12">
        <f>실제값!AD44/10000000</f>
        <v>1.6907202250995767E-3</v>
      </c>
      <c r="AE44" s="8"/>
    </row>
    <row r="45" spans="1:31">
      <c r="A45" s="1">
        <v>41</v>
      </c>
      <c r="B45" s="11">
        <f>실제값!B45/10000000</f>
        <v>1.6866920602288781E-3</v>
      </c>
      <c r="C45" s="11">
        <f>실제값!C45/10000000</f>
        <v>1.6478536795777796E-3</v>
      </c>
      <c r="D45" s="11">
        <f>실제값!D45/10000000</f>
        <v>1.6085912377364318E-3</v>
      </c>
      <c r="E45" s="11">
        <f>실제값!E45/10000000</f>
        <v>1.5782385717908111E-3</v>
      </c>
      <c r="F45" s="11">
        <f>실제값!F45/10000000</f>
        <v>1.5751170196250119E-3</v>
      </c>
      <c r="G45" s="11">
        <f>실제값!G45/10000000</f>
        <v>1.6277977724494367E-3</v>
      </c>
      <c r="H45" s="11">
        <f>실제값!H45/10000000</f>
        <v>1.6098742094186184E-3</v>
      </c>
      <c r="I45" s="11">
        <f>실제값!I45/10000000</f>
        <v>1.6432419598586998E-3</v>
      </c>
      <c r="J45" s="11">
        <f>실제값!J45/10000000</f>
        <v>1.6303141325052257E-3</v>
      </c>
      <c r="K45" s="11">
        <f>실제값!K45/10000000</f>
        <v>1.5593807880630406E-3</v>
      </c>
      <c r="L45" s="11">
        <f>실제값!L45/10000000</f>
        <v>1.5701031467711527E-3</v>
      </c>
      <c r="M45" s="11">
        <f>실제값!M45/10000000</f>
        <v>1.5106474893201705E-3</v>
      </c>
      <c r="N45" s="11">
        <f>실제값!N45/10000000</f>
        <v>1.4433687315285393E-3</v>
      </c>
      <c r="O45" s="11">
        <f>실제값!O45/10000000</f>
        <v>1.4882752265590897E-3</v>
      </c>
      <c r="P45" s="11">
        <f>실제값!P45/10000000</f>
        <v>1.4822712201573126E-3</v>
      </c>
      <c r="Q45" s="11">
        <f>실제값!Q45/10000000</f>
        <v>1.405636641124803E-3</v>
      </c>
      <c r="R45" s="11">
        <f>실제값!R45/10000000</f>
        <v>1.3800953331395468E-3</v>
      </c>
      <c r="S45" s="11">
        <f>실제값!S45/10000000</f>
        <v>1.3878952390090221E-3</v>
      </c>
      <c r="T45" s="11">
        <f>실제값!T45/10000000</f>
        <v>1.3647619197651004E-3</v>
      </c>
      <c r="U45" s="11">
        <f>실제값!U45/10000000</f>
        <v>1.455994763279581E-3</v>
      </c>
      <c r="V45" s="11">
        <f>실제값!V45/10000000</f>
        <v>1.4513126722039507E-3</v>
      </c>
      <c r="W45" s="12">
        <f>실제값!W45/10000000</f>
        <v>1.4556517651951155E-3</v>
      </c>
      <c r="X45" s="12">
        <f>실제값!X45/10000000</f>
        <v>1.5009960426434486E-3</v>
      </c>
      <c r="Y45" s="12">
        <f>실제값!Y45/10000000</f>
        <v>1.5146709313683718E-3</v>
      </c>
      <c r="Z45" s="12">
        <f>실제값!Z45/10000000</f>
        <v>1.5267981218249633E-3</v>
      </c>
      <c r="AA45" s="12">
        <f>실제값!AA45/10000000</f>
        <v>1.8007742883800885E-3</v>
      </c>
      <c r="AB45" s="12">
        <f>실제값!AB45/10000000</f>
        <v>1.8609440677071366E-3</v>
      </c>
      <c r="AC45" s="12">
        <f>실제값!AC45/10000000</f>
        <v>1.8178094271256552E-3</v>
      </c>
      <c r="AD45" s="12">
        <f>실제값!AD45/10000000</f>
        <v>1.748648679376241E-3</v>
      </c>
      <c r="AE45" s="8"/>
    </row>
    <row r="46" spans="1:31">
      <c r="A46" s="1">
        <v>42</v>
      </c>
      <c r="B46" s="11">
        <f>실제값!B46/10000000</f>
        <v>1.7895560936989855E-3</v>
      </c>
      <c r="C46" s="11">
        <f>실제값!C46/10000000</f>
        <v>1.7347312110399594E-3</v>
      </c>
      <c r="D46" s="11">
        <f>실제값!D46/10000000</f>
        <v>1.6571391407969121E-3</v>
      </c>
      <c r="E46" s="11">
        <f>실제값!E46/10000000</f>
        <v>1.6847619294158864E-3</v>
      </c>
      <c r="F46" s="11">
        <f>실제값!F46/10000000</f>
        <v>1.7179058064793543E-3</v>
      </c>
      <c r="G46" s="11">
        <f>실제값!G46/10000000</f>
        <v>1.6976087237399495E-3</v>
      </c>
      <c r="H46" s="11">
        <f>실제값!H46/10000000</f>
        <v>1.7431138662728212E-3</v>
      </c>
      <c r="I46" s="11">
        <f>실제값!I46/10000000</f>
        <v>1.7900792926057139E-3</v>
      </c>
      <c r="J46" s="11">
        <f>실제값!J46/10000000</f>
        <v>1.7757290074796553E-3</v>
      </c>
      <c r="K46" s="11">
        <f>실제값!K46/10000000</f>
        <v>1.7479361758750093E-3</v>
      </c>
      <c r="L46" s="11">
        <f>실제값!L46/10000000</f>
        <v>1.7613499261848868E-3</v>
      </c>
      <c r="M46" s="11">
        <f>실제값!M46/10000000</f>
        <v>1.7256532544698507E-3</v>
      </c>
      <c r="N46" s="11">
        <f>실제값!N46/10000000</f>
        <v>1.5569788296773068E-3</v>
      </c>
      <c r="O46" s="11">
        <f>실제값!O46/10000000</f>
        <v>1.5744573661616535E-3</v>
      </c>
      <c r="P46" s="11">
        <f>실제값!P46/10000000</f>
        <v>1.5861432426448447E-3</v>
      </c>
      <c r="Q46" s="11">
        <f>실제값!Q46/10000000</f>
        <v>1.5129688322577284E-3</v>
      </c>
      <c r="R46" s="11">
        <f>실제값!R46/10000000</f>
        <v>1.6071479835019203E-3</v>
      </c>
      <c r="S46" s="11">
        <f>실제값!S46/10000000</f>
        <v>1.53708848702056E-3</v>
      </c>
      <c r="T46" s="11">
        <f>실제값!T46/10000000</f>
        <v>1.5242646520756389E-3</v>
      </c>
      <c r="U46" s="11">
        <f>실제값!U46/10000000</f>
        <v>1.5592972422423424E-3</v>
      </c>
      <c r="V46" s="11">
        <f>실제값!V46/10000000</f>
        <v>1.5779311661197034E-3</v>
      </c>
      <c r="W46" s="12">
        <f>실제값!W46/10000000</f>
        <v>1.6046310245473711E-3</v>
      </c>
      <c r="X46" s="12">
        <f>실제값!X46/10000000</f>
        <v>1.66406359108315E-3</v>
      </c>
      <c r="Y46" s="12">
        <f>실제값!Y46/10000000</f>
        <v>1.5723863075770958E-3</v>
      </c>
      <c r="Z46" s="12">
        <f>실제값!Z46/10000000</f>
        <v>1.589576273602547E-3</v>
      </c>
      <c r="AA46" s="12">
        <f>실제값!AA46/10000000</f>
        <v>1.7761107416500931E-3</v>
      </c>
      <c r="AB46" s="12">
        <f>실제값!AB46/10000000</f>
        <v>2.0377331338720687E-3</v>
      </c>
      <c r="AC46" s="12">
        <f>실제값!AC46/10000000</f>
        <v>1.9470807120025096E-3</v>
      </c>
      <c r="AD46" s="12">
        <f>실제값!AD46/10000000</f>
        <v>1.8570918562471274E-3</v>
      </c>
      <c r="AE46" s="8"/>
    </row>
    <row r="47" spans="1:31">
      <c r="A47" s="1">
        <v>43</v>
      </c>
      <c r="B47" s="11">
        <f>실제값!B47/10000000</f>
        <v>1.9522151263885363E-3</v>
      </c>
      <c r="C47" s="11">
        <f>실제값!C47/10000000</f>
        <v>1.901433924691517E-3</v>
      </c>
      <c r="D47" s="11">
        <f>실제값!D47/10000000</f>
        <v>1.8857407231978453E-3</v>
      </c>
      <c r="E47" s="11">
        <f>실제값!E47/10000000</f>
        <v>1.8797521606554925E-3</v>
      </c>
      <c r="F47" s="11">
        <f>실제값!F47/10000000</f>
        <v>1.8587287810838573E-3</v>
      </c>
      <c r="G47" s="11">
        <f>실제값!G47/10000000</f>
        <v>1.9313369976499948E-3</v>
      </c>
      <c r="H47" s="11">
        <f>실제값!H47/10000000</f>
        <v>1.9426891559954939E-3</v>
      </c>
      <c r="I47" s="11">
        <f>실제값!I47/10000000</f>
        <v>2.0074456406856947E-3</v>
      </c>
      <c r="J47" s="11">
        <f>실제값!J47/10000000</f>
        <v>1.9136737661734559E-3</v>
      </c>
      <c r="K47" s="11">
        <f>실제값!K47/10000000</f>
        <v>1.915997529618035E-3</v>
      </c>
      <c r="L47" s="11">
        <f>실제값!L47/10000000</f>
        <v>1.9373604364583323E-3</v>
      </c>
      <c r="M47" s="11">
        <f>실제값!M47/10000000</f>
        <v>1.9134533105120515E-3</v>
      </c>
      <c r="N47" s="11">
        <f>실제값!N47/10000000</f>
        <v>1.8089080596275474E-3</v>
      </c>
      <c r="O47" s="11">
        <f>실제값!O47/10000000</f>
        <v>1.746253455471589E-3</v>
      </c>
      <c r="P47" s="11">
        <f>실제값!P47/10000000</f>
        <v>1.7221087057127662E-3</v>
      </c>
      <c r="Q47" s="11">
        <f>실제값!Q47/10000000</f>
        <v>1.6713459370443478E-3</v>
      </c>
      <c r="R47" s="11">
        <f>실제값!R47/10000000</f>
        <v>1.7175466458870801E-3</v>
      </c>
      <c r="S47" s="11">
        <f>실제값!S47/10000000</f>
        <v>1.6957100115929131E-3</v>
      </c>
      <c r="T47" s="11">
        <f>실제값!T47/10000000</f>
        <v>1.6883172841832912E-3</v>
      </c>
      <c r="U47" s="11">
        <f>실제값!U47/10000000</f>
        <v>1.6747312681514416E-3</v>
      </c>
      <c r="V47" s="11">
        <f>실제값!V47/10000000</f>
        <v>1.6458247496038286E-3</v>
      </c>
      <c r="W47" s="12">
        <f>실제값!W47/10000000</f>
        <v>1.7304443488656129E-3</v>
      </c>
      <c r="X47" s="12">
        <f>실제값!X47/10000000</f>
        <v>1.7561365033702515E-3</v>
      </c>
      <c r="Y47" s="12">
        <f>실제값!Y47/10000000</f>
        <v>1.7330844800209427E-3</v>
      </c>
      <c r="Z47" s="12">
        <f>실제값!Z47/10000000</f>
        <v>1.7119606355781175E-3</v>
      </c>
      <c r="AA47" s="12">
        <f>실제값!AA47/10000000</f>
        <v>1.9375989742400064E-3</v>
      </c>
      <c r="AB47" s="12">
        <f>실제값!AB47/10000000</f>
        <v>2.0614119384256644E-3</v>
      </c>
      <c r="AC47" s="12">
        <f>실제값!AC47/10000000</f>
        <v>2.0519930405566316E-3</v>
      </c>
      <c r="AD47" s="12">
        <f>실제값!AD47/10000000</f>
        <v>1.9702618329253681E-3</v>
      </c>
      <c r="AE47" s="8"/>
    </row>
    <row r="48" spans="1:31">
      <c r="A48" s="1">
        <v>44</v>
      </c>
      <c r="B48" s="11">
        <f>실제값!B48/10000000</f>
        <v>2.0270310123635111E-3</v>
      </c>
      <c r="C48" s="11">
        <f>실제값!C48/10000000</f>
        <v>1.9525340761093757E-3</v>
      </c>
      <c r="D48" s="11">
        <f>실제값!D48/10000000</f>
        <v>1.9558471506293616E-3</v>
      </c>
      <c r="E48" s="11">
        <f>실제값!E48/10000000</f>
        <v>2.006774737210676E-3</v>
      </c>
      <c r="F48" s="11">
        <f>실제값!F48/10000000</f>
        <v>2.0522318150184198E-3</v>
      </c>
      <c r="G48" s="11">
        <f>실제값!G48/10000000</f>
        <v>2.0173080141689817E-3</v>
      </c>
      <c r="H48" s="11">
        <f>실제값!H48/10000000</f>
        <v>2.1096041080135449E-3</v>
      </c>
      <c r="I48" s="11">
        <f>실제값!I48/10000000</f>
        <v>2.116122408784814E-3</v>
      </c>
      <c r="J48" s="11">
        <f>실제값!J48/10000000</f>
        <v>2.1325373444442399E-3</v>
      </c>
      <c r="K48" s="11">
        <f>실제값!K48/10000000</f>
        <v>2.0497204946624929E-3</v>
      </c>
      <c r="L48" s="11">
        <f>실제값!L48/10000000</f>
        <v>2.0441819554744994E-3</v>
      </c>
      <c r="M48" s="11">
        <f>실제값!M48/10000000</f>
        <v>2.0736459488971907E-3</v>
      </c>
      <c r="N48" s="11">
        <f>실제값!N48/10000000</f>
        <v>2.0226258244751601E-3</v>
      </c>
      <c r="O48" s="11">
        <f>실제값!O48/10000000</f>
        <v>2.0182581831981305E-3</v>
      </c>
      <c r="P48" s="11">
        <f>실제값!P48/10000000</f>
        <v>1.9460725574489603E-3</v>
      </c>
      <c r="Q48" s="11">
        <f>실제값!Q48/10000000</f>
        <v>1.8317396980374028E-3</v>
      </c>
      <c r="R48" s="11">
        <f>실제값!R48/10000000</f>
        <v>1.878817191405605E-3</v>
      </c>
      <c r="S48" s="11">
        <f>실제값!S48/10000000</f>
        <v>1.8172049081682479E-3</v>
      </c>
      <c r="T48" s="11">
        <f>실제값!T48/10000000</f>
        <v>1.8265922179008147E-3</v>
      </c>
      <c r="U48" s="11">
        <f>실제값!U48/10000000</f>
        <v>1.8875316855018801E-3</v>
      </c>
      <c r="V48" s="11">
        <f>실제값!V48/10000000</f>
        <v>1.8663486224690358E-3</v>
      </c>
      <c r="W48" s="12">
        <f>실제값!W48/10000000</f>
        <v>1.8296938340349892E-3</v>
      </c>
      <c r="X48" s="12">
        <f>실제값!X48/10000000</f>
        <v>1.8035968274721396E-3</v>
      </c>
      <c r="Y48" s="12">
        <f>실제값!Y48/10000000</f>
        <v>1.8107119386290512E-3</v>
      </c>
      <c r="Z48" s="12">
        <f>실제값!Z48/10000000</f>
        <v>1.8132408672259872E-3</v>
      </c>
      <c r="AA48" s="12">
        <f>실제값!AA48/10000000</f>
        <v>2.0155016518049323E-3</v>
      </c>
      <c r="AB48" s="12">
        <f>실제값!AB48/10000000</f>
        <v>2.1933370330529242E-3</v>
      </c>
      <c r="AC48" s="12">
        <f>실제값!AC48/10000000</f>
        <v>2.0985991022165994E-3</v>
      </c>
      <c r="AD48" s="12">
        <f>실제값!AD48/10000000</f>
        <v>2.1424015318285659E-3</v>
      </c>
      <c r="AE48" s="8"/>
    </row>
    <row r="49" spans="1:31">
      <c r="A49" s="1">
        <v>45</v>
      </c>
      <c r="B49" s="11">
        <f>실제값!B49/10000000</f>
        <v>2.1154891520634247E-3</v>
      </c>
      <c r="C49" s="11">
        <f>실제값!C49/10000000</f>
        <v>2.1912207660916491E-3</v>
      </c>
      <c r="D49" s="11">
        <f>실제값!D49/10000000</f>
        <v>2.0466701153872354E-3</v>
      </c>
      <c r="E49" s="11">
        <f>실제값!E49/10000000</f>
        <v>2.0778792862111194E-3</v>
      </c>
      <c r="F49" s="11">
        <f>실제값!F49/10000000</f>
        <v>2.1632584745476043E-3</v>
      </c>
      <c r="G49" s="11">
        <f>실제값!G49/10000000</f>
        <v>2.18716393495771E-3</v>
      </c>
      <c r="H49" s="11">
        <f>실제값!H49/10000000</f>
        <v>2.2623161779972583E-3</v>
      </c>
      <c r="I49" s="11">
        <f>실제값!I49/10000000</f>
        <v>2.3380897053477587E-3</v>
      </c>
      <c r="J49" s="11">
        <f>실제값!J49/10000000</f>
        <v>2.28848727058442E-3</v>
      </c>
      <c r="K49" s="11">
        <f>실제값!K49/10000000</f>
        <v>2.2601634403038458E-3</v>
      </c>
      <c r="L49" s="11">
        <f>실제값!L49/10000000</f>
        <v>2.2335654795933345E-3</v>
      </c>
      <c r="M49" s="11">
        <f>실제값!M49/10000000</f>
        <v>2.2441913842575979E-3</v>
      </c>
      <c r="N49" s="11">
        <f>실제값!N49/10000000</f>
        <v>2.1412288384173401E-3</v>
      </c>
      <c r="O49" s="11">
        <f>실제값!O49/10000000</f>
        <v>2.1833034433126099E-3</v>
      </c>
      <c r="P49" s="11">
        <f>실제값!P49/10000000</f>
        <v>2.1614319412646427E-3</v>
      </c>
      <c r="Q49" s="11">
        <f>실제값!Q49/10000000</f>
        <v>1.9733012929077473E-3</v>
      </c>
      <c r="R49" s="11">
        <f>실제값!R49/10000000</f>
        <v>1.993898278124598E-3</v>
      </c>
      <c r="S49" s="11">
        <f>실제값!S49/10000000</f>
        <v>2.0049278904574063E-3</v>
      </c>
      <c r="T49" s="11">
        <f>실제값!T49/10000000</f>
        <v>2.0081750008104741E-3</v>
      </c>
      <c r="U49" s="11">
        <f>실제값!U49/10000000</f>
        <v>2.0210841268404989E-3</v>
      </c>
      <c r="V49" s="11">
        <f>실제값!V49/10000000</f>
        <v>2.0484102064623824E-3</v>
      </c>
      <c r="W49" s="12">
        <f>실제값!W49/10000000</f>
        <v>2.0799730253034015E-3</v>
      </c>
      <c r="X49" s="12">
        <f>실제값!X49/10000000</f>
        <v>1.9574304344825919E-3</v>
      </c>
      <c r="Y49" s="12">
        <f>실제값!Y49/10000000</f>
        <v>2.001901357299142E-3</v>
      </c>
      <c r="Z49" s="12">
        <f>실제값!Z49/10000000</f>
        <v>1.9741253870820298E-3</v>
      </c>
      <c r="AA49" s="12">
        <f>실제값!AA49/10000000</f>
        <v>2.2289256587992535E-3</v>
      </c>
      <c r="AB49" s="12">
        <f>실제값!AB49/10000000</f>
        <v>2.2439964023717304E-3</v>
      </c>
      <c r="AC49" s="12">
        <f>실제값!AC49/10000000</f>
        <v>2.2437964637931386E-3</v>
      </c>
      <c r="AD49" s="12">
        <f>실제값!AD49/10000000</f>
        <v>2.1914655469458112E-3</v>
      </c>
      <c r="AE49" s="8"/>
    </row>
    <row r="50" spans="1:31">
      <c r="A50" s="1">
        <v>46</v>
      </c>
      <c r="B50" s="11">
        <f>실제값!B50/10000000</f>
        <v>2.3189152218464227E-3</v>
      </c>
      <c r="C50" s="11">
        <f>실제값!C50/10000000</f>
        <v>2.3577023988720783E-3</v>
      </c>
      <c r="D50" s="11">
        <f>실제값!D50/10000000</f>
        <v>2.3201422568975031E-3</v>
      </c>
      <c r="E50" s="11">
        <f>실제값!E50/10000000</f>
        <v>2.2467899270904724E-3</v>
      </c>
      <c r="F50" s="11">
        <f>실제값!F50/10000000</f>
        <v>2.3490801394392626E-3</v>
      </c>
      <c r="G50" s="11">
        <f>실제값!G50/10000000</f>
        <v>2.3224819884370548E-3</v>
      </c>
      <c r="H50" s="11">
        <f>실제값!H50/10000000</f>
        <v>2.4111401452023484E-3</v>
      </c>
      <c r="I50" s="11">
        <f>실제값!I50/10000000</f>
        <v>2.4051787446817286E-3</v>
      </c>
      <c r="J50" s="11">
        <f>실제값!J50/10000000</f>
        <v>2.5163074961861332E-3</v>
      </c>
      <c r="K50" s="11">
        <f>실제값!K50/10000000</f>
        <v>2.5240449468292808E-3</v>
      </c>
      <c r="L50" s="11">
        <f>실제값!L50/10000000</f>
        <v>2.4706695162906825E-3</v>
      </c>
      <c r="M50" s="11">
        <f>실제값!M50/10000000</f>
        <v>2.3839119609467517E-3</v>
      </c>
      <c r="N50" s="11">
        <f>실제값!N50/10000000</f>
        <v>2.3480727013546728E-3</v>
      </c>
      <c r="O50" s="11">
        <f>실제값!O50/10000000</f>
        <v>2.3670121961725235E-3</v>
      </c>
      <c r="P50" s="11">
        <f>실제값!P50/10000000</f>
        <v>2.3921153199706682E-3</v>
      </c>
      <c r="Q50" s="11">
        <f>실제값!Q50/10000000</f>
        <v>2.3329825356317698E-3</v>
      </c>
      <c r="R50" s="11">
        <f>실제값!R50/10000000</f>
        <v>2.2645569593843558E-3</v>
      </c>
      <c r="S50" s="11">
        <f>실제값!S50/10000000</f>
        <v>2.1538437484329626E-3</v>
      </c>
      <c r="T50" s="11">
        <f>실제값!T50/10000000</f>
        <v>2.1580619904705109E-3</v>
      </c>
      <c r="U50" s="11">
        <f>실제값!U50/10000000</f>
        <v>2.1951883675238098E-3</v>
      </c>
      <c r="V50" s="11">
        <f>실제값!V50/10000000</f>
        <v>2.2543186193934705E-3</v>
      </c>
      <c r="W50" s="12">
        <f>실제값!W50/10000000</f>
        <v>2.2701826937268077E-3</v>
      </c>
      <c r="X50" s="12">
        <f>실제값!X50/10000000</f>
        <v>2.2235415872284333E-3</v>
      </c>
      <c r="Y50" s="12">
        <f>실제값!Y50/10000000</f>
        <v>2.1810315251683003E-3</v>
      </c>
      <c r="Z50" s="12">
        <f>실제값!Z50/10000000</f>
        <v>2.1185505953939536E-3</v>
      </c>
      <c r="AA50" s="12">
        <f>실제값!AA50/10000000</f>
        <v>2.3479603498015858E-3</v>
      </c>
      <c r="AB50" s="12">
        <f>실제값!AB50/10000000</f>
        <v>2.5067302974452173E-3</v>
      </c>
      <c r="AC50" s="12">
        <f>실제값!AC50/10000000</f>
        <v>2.3460187712716616E-3</v>
      </c>
      <c r="AD50" s="12">
        <f>실제값!AD50/10000000</f>
        <v>2.3607281175964528E-3</v>
      </c>
      <c r="AE50" s="8"/>
    </row>
    <row r="51" spans="1:31">
      <c r="A51" s="1">
        <v>47</v>
      </c>
      <c r="B51" s="11">
        <f>실제값!B51/10000000</f>
        <v>2.5291867732939628E-3</v>
      </c>
      <c r="C51" s="11">
        <f>실제값!C51/10000000</f>
        <v>2.5406249921766278E-3</v>
      </c>
      <c r="D51" s="11">
        <f>실제값!D51/10000000</f>
        <v>2.4524453426177538E-3</v>
      </c>
      <c r="E51" s="11">
        <f>실제값!E51/10000000</f>
        <v>2.4472302740069021E-3</v>
      </c>
      <c r="F51" s="11">
        <f>실제값!F51/10000000</f>
        <v>2.5017743094692233E-3</v>
      </c>
      <c r="G51" s="11">
        <f>실제값!G51/10000000</f>
        <v>2.5435378646711504E-3</v>
      </c>
      <c r="H51" s="11">
        <f>실제값!H51/10000000</f>
        <v>2.6015584400188845E-3</v>
      </c>
      <c r="I51" s="11">
        <f>실제값!I51/10000000</f>
        <v>2.6240870550915062E-3</v>
      </c>
      <c r="J51" s="11">
        <f>실제값!J51/10000000</f>
        <v>2.6318788400404489E-3</v>
      </c>
      <c r="K51" s="11">
        <f>실제값!K51/10000000</f>
        <v>2.6520318677007086E-3</v>
      </c>
      <c r="L51" s="11">
        <f>실제값!L51/10000000</f>
        <v>2.6508618597447008E-3</v>
      </c>
      <c r="M51" s="11">
        <f>실제값!M51/10000000</f>
        <v>2.643217346525591E-3</v>
      </c>
      <c r="N51" s="11">
        <f>실제값!N51/10000000</f>
        <v>2.6444348479343939E-3</v>
      </c>
      <c r="O51" s="11">
        <f>실제값!O51/10000000</f>
        <v>2.5780990839679918E-3</v>
      </c>
      <c r="P51" s="11">
        <f>실제값!P51/10000000</f>
        <v>2.6108309456955663E-3</v>
      </c>
      <c r="Q51" s="11">
        <f>실제값!Q51/10000000</f>
        <v>2.4932348576721043E-3</v>
      </c>
      <c r="R51" s="11">
        <f>실제값!R51/10000000</f>
        <v>2.4411943239670223E-3</v>
      </c>
      <c r="S51" s="11">
        <f>실제값!S51/10000000</f>
        <v>2.3911757638122801E-3</v>
      </c>
      <c r="T51" s="11">
        <f>실제값!T51/10000000</f>
        <v>2.3793478658564507E-3</v>
      </c>
      <c r="U51" s="11">
        <f>실제값!U51/10000000</f>
        <v>2.3714792077965175E-3</v>
      </c>
      <c r="V51" s="11">
        <f>실제값!V51/10000000</f>
        <v>2.3841314671911576E-3</v>
      </c>
      <c r="W51" s="12">
        <f>실제값!W51/10000000</f>
        <v>2.3890795478680249E-3</v>
      </c>
      <c r="X51" s="12">
        <f>실제값!X51/10000000</f>
        <v>2.4554140577029366E-3</v>
      </c>
      <c r="Y51" s="12">
        <f>실제값!Y51/10000000</f>
        <v>2.325292458057392E-3</v>
      </c>
      <c r="Z51" s="12">
        <f>실제값!Z51/10000000</f>
        <v>2.2651389636696218E-3</v>
      </c>
      <c r="AA51" s="12">
        <f>실제값!AA51/10000000</f>
        <v>2.523531399455969E-3</v>
      </c>
      <c r="AB51" s="12">
        <f>실제값!AB51/10000000</f>
        <v>2.608888686220002E-3</v>
      </c>
      <c r="AC51" s="12">
        <f>실제값!AC51/10000000</f>
        <v>2.5686272683875201E-3</v>
      </c>
      <c r="AD51" s="12">
        <f>실제값!AD51/10000000</f>
        <v>2.4298914309455457E-3</v>
      </c>
      <c r="AE51" s="8"/>
    </row>
    <row r="52" spans="1:31">
      <c r="A52" s="1">
        <v>48</v>
      </c>
      <c r="B52" s="11">
        <f>실제값!B52/10000000</f>
        <v>3.2023780362455193E-3</v>
      </c>
      <c r="C52" s="11">
        <f>실제값!C52/10000000</f>
        <v>2.7659903730531533E-3</v>
      </c>
      <c r="D52" s="11">
        <f>실제값!D52/10000000</f>
        <v>2.7662580171837325E-3</v>
      </c>
      <c r="E52" s="11">
        <f>실제값!E52/10000000</f>
        <v>2.7630622165411276E-3</v>
      </c>
      <c r="F52" s="11">
        <f>실제값!F52/10000000</f>
        <v>2.72342935944625E-3</v>
      </c>
      <c r="G52" s="11">
        <f>실제값!G52/10000000</f>
        <v>2.7656821607330612E-3</v>
      </c>
      <c r="H52" s="11">
        <f>실제값!H52/10000000</f>
        <v>2.7379861547789769E-3</v>
      </c>
      <c r="I52" s="11">
        <f>실제값!I52/10000000</f>
        <v>2.9123957981978389E-3</v>
      </c>
      <c r="J52" s="11">
        <f>실제값!J52/10000000</f>
        <v>2.8331757341933696E-3</v>
      </c>
      <c r="K52" s="11">
        <f>실제값!K52/10000000</f>
        <v>2.7972840874856625E-3</v>
      </c>
      <c r="L52" s="11">
        <f>실제값!L52/10000000</f>
        <v>2.9168447757655456E-3</v>
      </c>
      <c r="M52" s="11">
        <f>실제값!M52/10000000</f>
        <v>2.8696238950291007E-3</v>
      </c>
      <c r="N52" s="11">
        <f>실제값!N52/10000000</f>
        <v>2.8640812425688349E-3</v>
      </c>
      <c r="O52" s="11">
        <f>실제값!O52/10000000</f>
        <v>2.7851960909381786E-3</v>
      </c>
      <c r="P52" s="11">
        <f>실제값!P52/10000000</f>
        <v>2.8126837914835209E-3</v>
      </c>
      <c r="Q52" s="11">
        <f>실제값!Q52/10000000</f>
        <v>2.6787589379550026E-3</v>
      </c>
      <c r="R52" s="11">
        <f>실제값!R52/10000000</f>
        <v>2.7040571954322361E-3</v>
      </c>
      <c r="S52" s="11">
        <f>실제값!S52/10000000</f>
        <v>2.6934667032581113E-3</v>
      </c>
      <c r="T52" s="11">
        <f>실제값!T52/10000000</f>
        <v>2.5523245100066237E-3</v>
      </c>
      <c r="U52" s="11">
        <f>실제값!U52/10000000</f>
        <v>2.6111226420966432E-3</v>
      </c>
      <c r="V52" s="11">
        <f>실제값!V52/10000000</f>
        <v>2.6684400431055068E-3</v>
      </c>
      <c r="W52" s="12">
        <f>실제값!W52/10000000</f>
        <v>2.6280260983261236E-3</v>
      </c>
      <c r="X52" s="12">
        <f>실제값!X52/10000000</f>
        <v>2.6369742920044239E-3</v>
      </c>
      <c r="Y52" s="12">
        <f>실제값!Y52/10000000</f>
        <v>2.5585601019426367E-3</v>
      </c>
      <c r="Z52" s="12">
        <f>실제값!Z52/10000000</f>
        <v>2.544708436896435E-3</v>
      </c>
      <c r="AA52" s="12">
        <f>실제값!AA52/10000000</f>
        <v>2.6627826383270842E-3</v>
      </c>
      <c r="AB52" s="12">
        <f>실제값!AB52/10000000</f>
        <v>2.8011807265615235E-3</v>
      </c>
      <c r="AC52" s="12">
        <f>실제값!AC52/10000000</f>
        <v>2.7256038337074681E-3</v>
      </c>
      <c r="AD52" s="12">
        <f>실제값!AD52/10000000</f>
        <v>2.6185192517438338E-3</v>
      </c>
      <c r="AE52" s="8"/>
    </row>
    <row r="53" spans="1:31">
      <c r="A53" s="1">
        <v>49</v>
      </c>
      <c r="B53" s="11">
        <f>실제값!B53/10000000</f>
        <v>3.1566857172121506E-3</v>
      </c>
      <c r="C53" s="11">
        <f>실제값!C53/10000000</f>
        <v>3.2068952061609928E-3</v>
      </c>
      <c r="D53" s="11">
        <f>실제값!D53/10000000</f>
        <v>2.8972175893827016E-3</v>
      </c>
      <c r="E53" s="11">
        <f>실제값!E53/10000000</f>
        <v>2.8383948950578266E-3</v>
      </c>
      <c r="F53" s="11">
        <f>실제값!F53/10000000</f>
        <v>2.9068254331625905E-3</v>
      </c>
      <c r="G53" s="11">
        <f>실제값!G53/10000000</f>
        <v>2.9341023240177459E-3</v>
      </c>
      <c r="H53" s="11">
        <f>실제값!H53/10000000</f>
        <v>3.0986476192956382E-3</v>
      </c>
      <c r="I53" s="11">
        <f>실제값!I53/10000000</f>
        <v>3.0904032607513305E-3</v>
      </c>
      <c r="J53" s="11">
        <f>실제값!J53/10000000</f>
        <v>3.0897610726587097E-3</v>
      </c>
      <c r="K53" s="11">
        <f>실제값!K53/10000000</f>
        <v>3.0388684071110746E-3</v>
      </c>
      <c r="L53" s="11">
        <f>실제값!L53/10000000</f>
        <v>3.1149684627558905E-3</v>
      </c>
      <c r="M53" s="11">
        <f>실제값!M53/10000000</f>
        <v>3.1156247019252375E-3</v>
      </c>
      <c r="N53" s="11">
        <f>실제값!N53/10000000</f>
        <v>2.9591947386153391E-3</v>
      </c>
      <c r="O53" s="11">
        <f>실제값!O53/10000000</f>
        <v>3.107220622760139E-3</v>
      </c>
      <c r="P53" s="11">
        <f>실제값!P53/10000000</f>
        <v>2.9938807319667077E-3</v>
      </c>
      <c r="Q53" s="11">
        <f>실제값!Q53/10000000</f>
        <v>2.9263161827560104E-3</v>
      </c>
      <c r="R53" s="11">
        <f>실제값!R53/10000000</f>
        <v>2.9844978946457928E-3</v>
      </c>
      <c r="S53" s="11">
        <f>실제값!S53/10000000</f>
        <v>2.9158777738567771E-3</v>
      </c>
      <c r="T53" s="11">
        <f>실제값!T53/10000000</f>
        <v>2.9705211113029528E-3</v>
      </c>
      <c r="U53" s="11">
        <f>실제값!U53/10000000</f>
        <v>2.8809165918536328E-3</v>
      </c>
      <c r="V53" s="11">
        <f>실제값!V53/10000000</f>
        <v>2.8289245084713588E-3</v>
      </c>
      <c r="W53" s="12">
        <f>실제값!W53/10000000</f>
        <v>2.941988393568456E-3</v>
      </c>
      <c r="X53" s="12">
        <f>실제값!X53/10000000</f>
        <v>2.8284390690566353E-3</v>
      </c>
      <c r="Y53" s="12">
        <f>실제값!Y53/10000000</f>
        <v>2.779545387343861E-3</v>
      </c>
      <c r="Z53" s="12">
        <f>실제값!Z53/10000000</f>
        <v>2.7859514870861523E-3</v>
      </c>
      <c r="AA53" s="12">
        <f>실제값!AA53/10000000</f>
        <v>2.9140839487274482E-3</v>
      </c>
      <c r="AB53" s="12">
        <f>실제값!AB53/10000000</f>
        <v>2.9779048882868325E-3</v>
      </c>
      <c r="AC53" s="12">
        <f>실제값!AC53/10000000</f>
        <v>2.9590440654301479E-3</v>
      </c>
      <c r="AD53" s="12">
        <f>실제값!AD53/10000000</f>
        <v>2.7438553972177118E-3</v>
      </c>
      <c r="AE53" s="8"/>
    </row>
    <row r="54" spans="1:31">
      <c r="A54" s="1">
        <v>50</v>
      </c>
      <c r="B54" s="11">
        <f>실제값!B54/10000000</f>
        <v>3.3548020452988008E-3</v>
      </c>
      <c r="C54" s="11">
        <f>실제값!C54/10000000</f>
        <v>3.317870695610885E-3</v>
      </c>
      <c r="D54" s="11">
        <f>실제값!D54/10000000</f>
        <v>3.4811485231021279E-3</v>
      </c>
      <c r="E54" s="11">
        <f>실제값!E54/10000000</f>
        <v>3.0569055409746821E-3</v>
      </c>
      <c r="F54" s="11">
        <f>실제값!F54/10000000</f>
        <v>3.0727082646100062E-3</v>
      </c>
      <c r="G54" s="11">
        <f>실제값!G54/10000000</f>
        <v>3.171847435361393E-3</v>
      </c>
      <c r="H54" s="11">
        <f>실제값!H54/10000000</f>
        <v>3.1844823213736085E-3</v>
      </c>
      <c r="I54" s="11">
        <f>실제값!I54/10000000</f>
        <v>3.2764716817700813E-3</v>
      </c>
      <c r="J54" s="11">
        <f>실제값!J54/10000000</f>
        <v>3.3247792816611501E-3</v>
      </c>
      <c r="K54" s="11">
        <f>실제값!K54/10000000</f>
        <v>3.3296084894497459E-3</v>
      </c>
      <c r="L54" s="11">
        <f>실제값!L54/10000000</f>
        <v>3.3826647516731856E-3</v>
      </c>
      <c r="M54" s="11">
        <f>실제값!M54/10000000</f>
        <v>3.3009628006709594E-3</v>
      </c>
      <c r="N54" s="11">
        <f>실제값!N54/10000000</f>
        <v>3.350579851152453E-3</v>
      </c>
      <c r="O54" s="11">
        <f>실제값!O54/10000000</f>
        <v>3.3477671274384935E-3</v>
      </c>
      <c r="P54" s="11">
        <f>실제값!P54/10000000</f>
        <v>3.3092307125760826E-3</v>
      </c>
      <c r="Q54" s="11">
        <f>실제값!Q54/10000000</f>
        <v>3.2534919646302974E-3</v>
      </c>
      <c r="R54" s="11">
        <f>실제값!R54/10000000</f>
        <v>3.2387938615905908E-3</v>
      </c>
      <c r="S54" s="11">
        <f>실제값!S54/10000000</f>
        <v>3.1984461210920177E-3</v>
      </c>
      <c r="T54" s="11">
        <f>실제값!T54/10000000</f>
        <v>3.1844674824732947E-3</v>
      </c>
      <c r="U54" s="11">
        <f>실제값!U54/10000000</f>
        <v>3.16510136398932E-3</v>
      </c>
      <c r="V54" s="11">
        <f>실제값!V54/10000000</f>
        <v>3.1392550065359858E-3</v>
      </c>
      <c r="W54" s="12">
        <f>실제값!W54/10000000</f>
        <v>3.1211688943365815E-3</v>
      </c>
      <c r="X54" s="12">
        <f>실제값!X54/10000000</f>
        <v>3.1397023564663823E-3</v>
      </c>
      <c r="Y54" s="12">
        <f>실제값!Y54/10000000</f>
        <v>3.0029641843050342E-3</v>
      </c>
      <c r="Z54" s="12">
        <f>실제값!Z54/10000000</f>
        <v>3.0285541306240807E-3</v>
      </c>
      <c r="AA54" s="12">
        <f>실제값!AA54/10000000</f>
        <v>3.2551718317164321E-3</v>
      </c>
      <c r="AB54" s="12">
        <f>실제값!AB54/10000000</f>
        <v>3.3617437748504476E-3</v>
      </c>
      <c r="AC54" s="12">
        <f>실제값!AC54/10000000</f>
        <v>3.1335366726393623E-3</v>
      </c>
      <c r="AD54" s="12">
        <f>실제값!AD54/10000000</f>
        <v>2.9863778820083645E-3</v>
      </c>
      <c r="AE54" s="8"/>
    </row>
    <row r="55" spans="1:31">
      <c r="A55" s="1">
        <v>51</v>
      </c>
      <c r="B55" s="11">
        <f>실제값!B55/10000000</f>
        <v>3.657274692502406E-3</v>
      </c>
      <c r="C55" s="11">
        <f>실제값!C55/10000000</f>
        <v>3.6483120417590055E-3</v>
      </c>
      <c r="D55" s="11">
        <f>실제값!D55/10000000</f>
        <v>3.6835849930498313E-3</v>
      </c>
      <c r="E55" s="11">
        <f>실제값!E55/10000000</f>
        <v>3.8075698630884881E-3</v>
      </c>
      <c r="F55" s="11">
        <f>실제값!F55/10000000</f>
        <v>3.3705664758754655E-3</v>
      </c>
      <c r="G55" s="11">
        <f>실제값!G55/10000000</f>
        <v>3.4382661229644292E-3</v>
      </c>
      <c r="H55" s="11">
        <f>실제값!H55/10000000</f>
        <v>3.4297428676008457E-3</v>
      </c>
      <c r="I55" s="11">
        <f>실제값!I55/10000000</f>
        <v>3.4973159606786772E-3</v>
      </c>
      <c r="J55" s="11">
        <f>실제값!J55/10000000</f>
        <v>3.5814227452630114E-3</v>
      </c>
      <c r="K55" s="11">
        <f>실제값!K55/10000000</f>
        <v>3.5121976875847854E-3</v>
      </c>
      <c r="L55" s="11">
        <f>실제값!L55/10000000</f>
        <v>3.6416819734060198E-3</v>
      </c>
      <c r="M55" s="11">
        <f>실제값!M55/10000000</f>
        <v>3.532363989463258E-3</v>
      </c>
      <c r="N55" s="11">
        <f>실제값!N55/10000000</f>
        <v>3.5912031589384022E-3</v>
      </c>
      <c r="O55" s="11">
        <f>실제값!O55/10000000</f>
        <v>3.5490028360063972E-3</v>
      </c>
      <c r="P55" s="11">
        <f>실제값!P55/10000000</f>
        <v>3.4798147078369504E-3</v>
      </c>
      <c r="Q55" s="11">
        <f>실제값!Q55/10000000</f>
        <v>3.4416065735839701E-3</v>
      </c>
      <c r="R55" s="11">
        <f>실제값!R55/10000000</f>
        <v>3.5084679755241306E-3</v>
      </c>
      <c r="S55" s="11">
        <f>실제값!S55/10000000</f>
        <v>3.4993211801071281E-3</v>
      </c>
      <c r="T55" s="11">
        <f>실제값!T55/10000000</f>
        <v>3.5085752186500047E-3</v>
      </c>
      <c r="U55" s="11">
        <f>실제값!U55/10000000</f>
        <v>3.5768558634743566E-3</v>
      </c>
      <c r="V55" s="11">
        <f>실제값!V55/10000000</f>
        <v>3.4536333364341715E-3</v>
      </c>
      <c r="W55" s="12">
        <f>실제값!W55/10000000</f>
        <v>3.4198146350981652E-3</v>
      </c>
      <c r="X55" s="12">
        <f>실제값!X55/10000000</f>
        <v>3.3573997284242667E-3</v>
      </c>
      <c r="Y55" s="12">
        <f>실제값!Y55/10000000</f>
        <v>3.368614778908003E-3</v>
      </c>
      <c r="Z55" s="12">
        <f>실제값!Z55/10000000</f>
        <v>3.2199831825466927E-3</v>
      </c>
      <c r="AA55" s="12">
        <f>실제값!AA55/10000000</f>
        <v>3.5195548463388213E-3</v>
      </c>
      <c r="AB55" s="12">
        <f>실제값!AB55/10000000</f>
        <v>3.5766357381868765E-3</v>
      </c>
      <c r="AC55" s="12">
        <f>실제값!AC55/10000000</f>
        <v>3.4280053415894026E-3</v>
      </c>
      <c r="AD55" s="12">
        <f>실제값!AD55/10000000</f>
        <v>3.227498368640338E-3</v>
      </c>
      <c r="AE55" s="8"/>
    </row>
    <row r="56" spans="1:31">
      <c r="A56" s="1">
        <v>52</v>
      </c>
      <c r="B56" s="11">
        <f>실제값!B56/10000000</f>
        <v>4.3561592693058919E-3</v>
      </c>
      <c r="C56" s="11">
        <f>실제값!C56/10000000</f>
        <v>4.0237604851221728E-3</v>
      </c>
      <c r="D56" s="11">
        <f>실제값!D56/10000000</f>
        <v>3.9868122110945882E-3</v>
      </c>
      <c r="E56" s="11">
        <f>실제값!E56/10000000</f>
        <v>3.9894034982081838E-3</v>
      </c>
      <c r="F56" s="11">
        <f>실제값!F56/10000000</f>
        <v>4.2036789563677721E-3</v>
      </c>
      <c r="G56" s="11">
        <f>실제값!G56/10000000</f>
        <v>3.6757737085600863E-3</v>
      </c>
      <c r="H56" s="11">
        <f>실제값!H56/10000000</f>
        <v>3.8317308682251504E-3</v>
      </c>
      <c r="I56" s="11">
        <f>실제값!I56/10000000</f>
        <v>3.6957552704820519E-3</v>
      </c>
      <c r="J56" s="11">
        <f>실제값!J56/10000000</f>
        <v>3.7928380628786452E-3</v>
      </c>
      <c r="K56" s="11">
        <f>실제값!K56/10000000</f>
        <v>3.7456838716290112E-3</v>
      </c>
      <c r="L56" s="11">
        <f>실제값!L56/10000000</f>
        <v>3.9079272700799908E-3</v>
      </c>
      <c r="M56" s="11">
        <f>실제값!M56/10000000</f>
        <v>3.8378634772590057E-3</v>
      </c>
      <c r="N56" s="11">
        <f>실제값!N56/10000000</f>
        <v>3.7417589544186352E-3</v>
      </c>
      <c r="O56" s="11">
        <f>실제값!O56/10000000</f>
        <v>3.8500632447556718E-3</v>
      </c>
      <c r="P56" s="11">
        <f>실제값!P56/10000000</f>
        <v>3.9466487502868635E-3</v>
      </c>
      <c r="Q56" s="11">
        <f>실제값!Q56/10000000</f>
        <v>3.835855086894188E-3</v>
      </c>
      <c r="R56" s="11">
        <f>실제값!R56/10000000</f>
        <v>3.8227701477084536E-3</v>
      </c>
      <c r="S56" s="11">
        <f>실제값!S56/10000000</f>
        <v>3.7403787097113773E-3</v>
      </c>
      <c r="T56" s="11">
        <f>실제값!T56/10000000</f>
        <v>3.7558805429235903E-3</v>
      </c>
      <c r="U56" s="11">
        <f>실제값!U56/10000000</f>
        <v>3.787554971270664E-3</v>
      </c>
      <c r="V56" s="11">
        <f>실제값!V56/10000000</f>
        <v>3.8433258303648874E-3</v>
      </c>
      <c r="W56" s="12">
        <f>실제값!W56/10000000</f>
        <v>3.7685676431102018E-3</v>
      </c>
      <c r="X56" s="12">
        <f>실제값!X56/10000000</f>
        <v>3.6521776066970554E-3</v>
      </c>
      <c r="Y56" s="12">
        <f>실제값!Y56/10000000</f>
        <v>3.5345671590440494E-3</v>
      </c>
      <c r="Z56" s="12">
        <f>실제값!Z56/10000000</f>
        <v>3.496162880849551E-3</v>
      </c>
      <c r="AA56" s="12">
        <f>실제값!AA56/10000000</f>
        <v>3.7762492878205072E-3</v>
      </c>
      <c r="AB56" s="12">
        <f>실제값!AB56/10000000</f>
        <v>3.8771094142637814E-3</v>
      </c>
      <c r="AC56" s="12">
        <f>실제값!AC56/10000000</f>
        <v>3.7579619967893466E-3</v>
      </c>
      <c r="AD56" s="12">
        <f>실제값!AD56/10000000</f>
        <v>3.5735794298747043E-3</v>
      </c>
      <c r="AE56" s="8"/>
    </row>
    <row r="57" spans="1:31">
      <c r="A57" s="1">
        <v>53</v>
      </c>
      <c r="B57" s="11">
        <f>실제값!B57/10000000</f>
        <v>4.6315149403358263E-3</v>
      </c>
      <c r="C57" s="11">
        <f>실제값!C57/10000000</f>
        <v>4.6736506447348728E-3</v>
      </c>
      <c r="D57" s="11">
        <f>실제값!D57/10000000</f>
        <v>4.3000952336755081E-3</v>
      </c>
      <c r="E57" s="11">
        <f>실제값!E57/10000000</f>
        <v>4.2510709900929235E-3</v>
      </c>
      <c r="F57" s="11">
        <f>실제값!F57/10000000</f>
        <v>4.3692026960467662E-3</v>
      </c>
      <c r="G57" s="11">
        <f>실제값!G57/10000000</f>
        <v>4.6470103330842772E-3</v>
      </c>
      <c r="H57" s="11">
        <f>실제값!H57/10000000</f>
        <v>4.1140279826491219E-3</v>
      </c>
      <c r="I57" s="11">
        <f>실제값!I57/10000000</f>
        <v>4.1450622284957247E-3</v>
      </c>
      <c r="J57" s="11">
        <f>실제값!J57/10000000</f>
        <v>4.0365242166028013E-3</v>
      </c>
      <c r="K57" s="11">
        <f>실제값!K57/10000000</f>
        <v>3.9031137780225493E-3</v>
      </c>
      <c r="L57" s="11">
        <f>실제값!L57/10000000</f>
        <v>4.0896772294665576E-3</v>
      </c>
      <c r="M57" s="11">
        <f>실제값!M57/10000000</f>
        <v>4.0688437968257911E-3</v>
      </c>
      <c r="N57" s="11">
        <f>실제값!N57/10000000</f>
        <v>3.9865159499989427E-3</v>
      </c>
      <c r="O57" s="11">
        <f>실제값!O57/10000000</f>
        <v>3.9951313665399415E-3</v>
      </c>
      <c r="P57" s="11">
        <f>실제값!P57/10000000</f>
        <v>4.1407196334263714E-3</v>
      </c>
      <c r="Q57" s="11">
        <f>실제값!Q57/10000000</f>
        <v>3.9900985313754272E-3</v>
      </c>
      <c r="R57" s="11">
        <f>실제값!R57/10000000</f>
        <v>4.0062823119085276E-3</v>
      </c>
      <c r="S57" s="11">
        <f>실제값!S57/10000000</f>
        <v>4.0061452107151363E-3</v>
      </c>
      <c r="T57" s="11">
        <f>실제값!T57/10000000</f>
        <v>4.0580156955974875E-3</v>
      </c>
      <c r="U57" s="11">
        <f>실제값!U57/10000000</f>
        <v>4.1290313212397683E-3</v>
      </c>
      <c r="V57" s="11">
        <f>실제값!V57/10000000</f>
        <v>4.1394557601324607E-3</v>
      </c>
      <c r="W57" s="12">
        <f>실제값!W57/10000000</f>
        <v>4.1835569524378852E-3</v>
      </c>
      <c r="X57" s="12">
        <f>실제값!X57/10000000</f>
        <v>4.0016750277692059E-3</v>
      </c>
      <c r="Y57" s="12">
        <f>실제값!Y57/10000000</f>
        <v>3.8423508223919562E-3</v>
      </c>
      <c r="Z57" s="12">
        <f>실제값!Z57/10000000</f>
        <v>3.7695539708576457E-3</v>
      </c>
      <c r="AA57" s="12">
        <f>실제값!AA57/10000000</f>
        <v>4.0592264313547349E-3</v>
      </c>
      <c r="AB57" s="12">
        <f>실제값!AB57/10000000</f>
        <v>4.0851069845921038E-3</v>
      </c>
      <c r="AC57" s="12">
        <f>실제값!AC57/10000000</f>
        <v>3.9693462851313503E-3</v>
      </c>
      <c r="AD57" s="12">
        <f>실제값!AD57/10000000</f>
        <v>3.9233889371306941E-3</v>
      </c>
      <c r="AE57" s="8"/>
    </row>
    <row r="58" spans="1:31">
      <c r="A58" s="1">
        <v>54</v>
      </c>
      <c r="B58" s="11">
        <f>실제값!B58/10000000</f>
        <v>5.0264656056159748E-3</v>
      </c>
      <c r="C58" s="11">
        <f>실제값!C58/10000000</f>
        <v>4.9600435714170403E-3</v>
      </c>
      <c r="D58" s="11">
        <f>실제값!D58/10000000</f>
        <v>4.82742436318883E-3</v>
      </c>
      <c r="E58" s="11">
        <f>실제값!E58/10000000</f>
        <v>4.3635715798014561E-3</v>
      </c>
      <c r="F58" s="11">
        <f>실제값!F58/10000000</f>
        <v>4.5509985487053282E-3</v>
      </c>
      <c r="G58" s="11">
        <f>실제값!G58/10000000</f>
        <v>4.6435110014753575E-3</v>
      </c>
      <c r="H58" s="11">
        <f>실제값!H58/10000000</f>
        <v>4.9535721601632644E-3</v>
      </c>
      <c r="I58" s="11">
        <f>실제값!I58/10000000</f>
        <v>4.4086476103455067E-3</v>
      </c>
      <c r="J58" s="11">
        <f>실제값!J58/10000000</f>
        <v>4.4844673712078984E-3</v>
      </c>
      <c r="K58" s="11">
        <f>실제값!K58/10000000</f>
        <v>4.3489578326894457E-3</v>
      </c>
      <c r="L58" s="11">
        <f>실제값!L58/10000000</f>
        <v>4.2665427612169375E-3</v>
      </c>
      <c r="M58" s="11">
        <f>실제값!M58/10000000</f>
        <v>4.4137788879687629E-3</v>
      </c>
      <c r="N58" s="11">
        <f>실제값!N58/10000000</f>
        <v>4.3506858022943325E-3</v>
      </c>
      <c r="O58" s="11">
        <f>실제값!O58/10000000</f>
        <v>4.2796251840259147E-3</v>
      </c>
      <c r="P58" s="11">
        <f>실제값!P58/10000000</f>
        <v>4.3542397897099634E-3</v>
      </c>
      <c r="Q58" s="11">
        <f>실제값!Q58/10000000</f>
        <v>4.3365545814528905E-3</v>
      </c>
      <c r="R58" s="11">
        <f>실제값!R58/10000000</f>
        <v>4.4112124830748131E-3</v>
      </c>
      <c r="S58" s="11">
        <f>실제값!S58/10000000</f>
        <v>4.3443729254588771E-3</v>
      </c>
      <c r="T58" s="11">
        <f>실제값!T58/10000000</f>
        <v>4.3934644899628209E-3</v>
      </c>
      <c r="U58" s="11">
        <f>실제값!U58/10000000</f>
        <v>4.4220168148554366E-3</v>
      </c>
      <c r="V58" s="11">
        <f>실제값!V58/10000000</f>
        <v>4.4340232956117873E-3</v>
      </c>
      <c r="W58" s="12">
        <f>실제값!W58/10000000</f>
        <v>4.476239248323844E-3</v>
      </c>
      <c r="X58" s="12">
        <f>실제값!X58/10000000</f>
        <v>4.4131833264753817E-3</v>
      </c>
      <c r="Y58" s="12">
        <f>실제값!Y58/10000000</f>
        <v>4.3164442696372179E-3</v>
      </c>
      <c r="Z58" s="12">
        <f>실제값!Z58/10000000</f>
        <v>4.1404871155903767E-3</v>
      </c>
      <c r="AA58" s="12">
        <f>실제값!AA58/10000000</f>
        <v>4.3276728237895221E-3</v>
      </c>
      <c r="AB58" s="12">
        <f>실제값!AB58/10000000</f>
        <v>4.3299585997798448E-3</v>
      </c>
      <c r="AC58" s="12">
        <f>실제값!AC58/10000000</f>
        <v>4.3199241304189414E-3</v>
      </c>
      <c r="AD58" s="12">
        <f>실제값!AD58/10000000</f>
        <v>4.2101321100428482E-3</v>
      </c>
      <c r="AE58" s="8"/>
    </row>
    <row r="59" spans="1:31">
      <c r="A59" s="1">
        <v>55</v>
      </c>
      <c r="B59" s="11">
        <f>실제값!B59/10000000</f>
        <v>5.3756501961918337E-3</v>
      </c>
      <c r="C59" s="11">
        <f>실제값!C59/10000000</f>
        <v>5.3570053052403597E-3</v>
      </c>
      <c r="D59" s="11">
        <f>실제값!D59/10000000</f>
        <v>5.4036535695161751E-3</v>
      </c>
      <c r="E59" s="11">
        <f>실제값!E59/10000000</f>
        <v>5.2858757510658395E-3</v>
      </c>
      <c r="F59" s="11">
        <f>실제값!F59/10000000</f>
        <v>4.9460664672323759E-3</v>
      </c>
      <c r="G59" s="11">
        <f>실제값!G59/10000000</f>
        <v>4.972695021597656E-3</v>
      </c>
      <c r="H59" s="11">
        <f>실제값!H59/10000000</f>
        <v>5.0614384800199627E-3</v>
      </c>
      <c r="I59" s="11">
        <f>실제값!I59/10000000</f>
        <v>5.4138746361593439E-3</v>
      </c>
      <c r="J59" s="11">
        <f>실제값!J59/10000000</f>
        <v>4.7293814127530517E-3</v>
      </c>
      <c r="K59" s="11">
        <f>실제값!K59/10000000</f>
        <v>4.7270732301372019E-3</v>
      </c>
      <c r="L59" s="11">
        <f>실제값!L59/10000000</f>
        <v>4.6380340242568943E-3</v>
      </c>
      <c r="M59" s="11">
        <f>실제값!M59/10000000</f>
        <v>4.6618737665661478E-3</v>
      </c>
      <c r="N59" s="11">
        <f>실제값!N59/10000000</f>
        <v>4.6355481749148645E-3</v>
      </c>
      <c r="O59" s="11">
        <f>실제값!O59/10000000</f>
        <v>4.6675485000806736E-3</v>
      </c>
      <c r="P59" s="11">
        <f>실제값!P59/10000000</f>
        <v>4.7051108795504925E-3</v>
      </c>
      <c r="Q59" s="11">
        <f>실제값!Q59/10000000</f>
        <v>4.4988385534416005E-3</v>
      </c>
      <c r="R59" s="11">
        <f>실제값!R59/10000000</f>
        <v>4.6706076024382211E-3</v>
      </c>
      <c r="S59" s="11">
        <f>실제값!S59/10000000</f>
        <v>4.7131641348704054E-3</v>
      </c>
      <c r="T59" s="11">
        <f>실제값!T59/10000000</f>
        <v>4.7411517688867207E-3</v>
      </c>
      <c r="U59" s="11">
        <f>실제값!U59/10000000</f>
        <v>4.8830927783598665E-3</v>
      </c>
      <c r="V59" s="11">
        <f>실제값!V59/10000000</f>
        <v>4.7727555177813274E-3</v>
      </c>
      <c r="W59" s="12">
        <f>실제값!W59/10000000</f>
        <v>4.8617837273420188E-3</v>
      </c>
      <c r="X59" s="12">
        <f>실제값!X59/10000000</f>
        <v>4.82476221149247E-3</v>
      </c>
      <c r="Y59" s="12">
        <f>실제값!Y59/10000000</f>
        <v>4.7044401934622756E-3</v>
      </c>
      <c r="Z59" s="12">
        <f>실제값!Z59/10000000</f>
        <v>4.5778091156756778E-3</v>
      </c>
      <c r="AA59" s="12">
        <f>실제값!AA59/10000000</f>
        <v>4.7219899652955928E-3</v>
      </c>
      <c r="AB59" s="12">
        <f>실제값!AB59/10000000</f>
        <v>4.732340845519668E-3</v>
      </c>
      <c r="AC59" s="12">
        <f>실제값!AC59/10000000</f>
        <v>4.690491198179895E-3</v>
      </c>
      <c r="AD59" s="12">
        <f>실제값!AD59/10000000</f>
        <v>4.5504333189401308E-3</v>
      </c>
      <c r="AE59" s="8"/>
    </row>
    <row r="60" spans="1:31">
      <c r="A60" s="1">
        <v>56</v>
      </c>
      <c r="B60" s="11">
        <f>실제값!B60/10000000</f>
        <v>5.9923579636684751E-3</v>
      </c>
      <c r="C60" s="11">
        <f>실제값!C60/10000000</f>
        <v>5.8499046951624506E-3</v>
      </c>
      <c r="D60" s="11">
        <f>실제값!D60/10000000</f>
        <v>5.8680191932146677E-3</v>
      </c>
      <c r="E60" s="11">
        <f>실제값!E60/10000000</f>
        <v>5.9472636276823353E-3</v>
      </c>
      <c r="F60" s="11">
        <f>실제값!F60/10000000</f>
        <v>5.9239296635789571E-3</v>
      </c>
      <c r="G60" s="11">
        <f>실제값!G60/10000000</f>
        <v>5.44279775071732E-3</v>
      </c>
      <c r="H60" s="11">
        <f>실제값!H60/10000000</f>
        <v>5.4532838553271769E-3</v>
      </c>
      <c r="I60" s="11">
        <f>실제값!I60/10000000</f>
        <v>5.4380873597652283E-3</v>
      </c>
      <c r="J60" s="11">
        <f>실제값!J60/10000000</f>
        <v>5.7793491755036251E-3</v>
      </c>
      <c r="K60" s="11">
        <f>실제값!K60/10000000</f>
        <v>4.9934140452704487E-3</v>
      </c>
      <c r="L60" s="11">
        <f>실제값!L60/10000000</f>
        <v>5.0439520829209288E-3</v>
      </c>
      <c r="M60" s="11">
        <f>실제값!M60/10000000</f>
        <v>4.9495160035819595E-3</v>
      </c>
      <c r="N60" s="11">
        <f>실제값!N60/10000000</f>
        <v>4.8812141591034926E-3</v>
      </c>
      <c r="O60" s="11">
        <f>실제값!O60/10000000</f>
        <v>4.9987533952341161E-3</v>
      </c>
      <c r="P60" s="11">
        <f>실제값!P60/10000000</f>
        <v>5.0096538062763488E-3</v>
      </c>
      <c r="Q60" s="11">
        <f>실제값!Q60/10000000</f>
        <v>4.972224704085336E-3</v>
      </c>
      <c r="R60" s="11">
        <f>실제값!R60/10000000</f>
        <v>4.8596949768064607E-3</v>
      </c>
      <c r="S60" s="11">
        <f>실제값!S60/10000000</f>
        <v>5.1011966329994763E-3</v>
      </c>
      <c r="T60" s="11">
        <f>실제값!T60/10000000</f>
        <v>5.1595764085895371E-3</v>
      </c>
      <c r="U60" s="11">
        <f>실제값!U60/10000000</f>
        <v>5.211267881578917E-3</v>
      </c>
      <c r="V60" s="11">
        <f>실제값!V60/10000000</f>
        <v>5.2643168961029312E-3</v>
      </c>
      <c r="W60" s="12">
        <f>실제값!W60/10000000</f>
        <v>5.2401033550029527E-3</v>
      </c>
      <c r="X60" s="12">
        <f>실제값!X60/10000000</f>
        <v>5.1756873583442145E-3</v>
      </c>
      <c r="Y60" s="12">
        <f>실제값!Y60/10000000</f>
        <v>5.1690283725966384E-3</v>
      </c>
      <c r="Z60" s="12">
        <f>실제값!Z60/10000000</f>
        <v>4.9921620730110101E-3</v>
      </c>
      <c r="AA60" s="12">
        <f>실제값!AA60/10000000</f>
        <v>5.1583358480932068E-3</v>
      </c>
      <c r="AB60" s="12">
        <f>실제값!AB60/10000000</f>
        <v>5.2374638084415137E-3</v>
      </c>
      <c r="AC60" s="12">
        <f>실제값!AC60/10000000</f>
        <v>5.0102294860148201E-3</v>
      </c>
      <c r="AD60" s="12">
        <f>실제값!AD60/10000000</f>
        <v>4.8302627263303154E-3</v>
      </c>
      <c r="AE60" s="8"/>
    </row>
    <row r="61" spans="1:31">
      <c r="A61" s="1">
        <v>57</v>
      </c>
      <c r="B61" s="11">
        <f>실제값!B61/10000000</f>
        <v>6.5401529997658019E-3</v>
      </c>
      <c r="C61" s="11">
        <f>실제값!C61/10000000</f>
        <v>6.357065968856412E-3</v>
      </c>
      <c r="D61" s="11">
        <f>실제값!D61/10000000</f>
        <v>6.4043561015781495E-3</v>
      </c>
      <c r="E61" s="11">
        <f>실제값!E61/10000000</f>
        <v>6.2477443946755574E-3</v>
      </c>
      <c r="F61" s="11">
        <f>실제값!F61/10000000</f>
        <v>6.2708314968033885E-3</v>
      </c>
      <c r="G61" s="11">
        <f>실제값!G61/10000000</f>
        <v>6.3056799397760129E-3</v>
      </c>
      <c r="H61" s="11">
        <f>실제값!H61/10000000</f>
        <v>5.9725308453135208E-3</v>
      </c>
      <c r="I61" s="11">
        <f>실제값!I61/10000000</f>
        <v>5.8841281651953832E-3</v>
      </c>
      <c r="J61" s="11">
        <f>실제값!J61/10000000</f>
        <v>5.9341687680369059E-3</v>
      </c>
      <c r="K61" s="11">
        <f>실제값!K61/10000000</f>
        <v>6.2176877817598083E-3</v>
      </c>
      <c r="L61" s="11">
        <f>실제값!L61/10000000</f>
        <v>5.4161681706225585E-3</v>
      </c>
      <c r="M61" s="11">
        <f>실제값!M61/10000000</f>
        <v>5.4574744349025527E-3</v>
      </c>
      <c r="N61" s="11">
        <f>실제값!N61/10000000</f>
        <v>5.2993210003812576E-3</v>
      </c>
      <c r="O61" s="11">
        <f>실제값!O61/10000000</f>
        <v>5.2254773816034382E-3</v>
      </c>
      <c r="P61" s="11">
        <f>실제값!P61/10000000</f>
        <v>5.3345902326357815E-3</v>
      </c>
      <c r="Q61" s="11">
        <f>실제값!Q61/10000000</f>
        <v>5.2573938972518509E-3</v>
      </c>
      <c r="R61" s="11">
        <f>실제값!R61/10000000</f>
        <v>5.4655913957955375E-3</v>
      </c>
      <c r="S61" s="11">
        <f>실제값!S61/10000000</f>
        <v>5.3705236806202922E-3</v>
      </c>
      <c r="T61" s="11">
        <f>실제값!T61/10000000</f>
        <v>5.4917113263033722E-3</v>
      </c>
      <c r="U61" s="11">
        <f>실제값!U61/10000000</f>
        <v>5.6445104665857702E-3</v>
      </c>
      <c r="V61" s="11">
        <f>실제값!V61/10000000</f>
        <v>5.6308681360666153E-3</v>
      </c>
      <c r="W61" s="12">
        <f>실제값!W61/10000000</f>
        <v>5.6547078310277606E-3</v>
      </c>
      <c r="X61" s="12">
        <f>실제값!X61/10000000</f>
        <v>5.6978012356851647E-3</v>
      </c>
      <c r="Y61" s="12">
        <f>실제값!Y61/10000000</f>
        <v>5.5391801597344656E-3</v>
      </c>
      <c r="Z61" s="12">
        <f>실제값!Z61/10000000</f>
        <v>5.4714872501523794E-3</v>
      </c>
      <c r="AA61" s="12">
        <f>실제값!AA61/10000000</f>
        <v>5.7470907928179483E-3</v>
      </c>
      <c r="AB61" s="12">
        <f>실제값!AB61/10000000</f>
        <v>5.6675025600156307E-3</v>
      </c>
      <c r="AC61" s="12">
        <f>실제값!AC61/10000000</f>
        <v>5.5603562837915326E-3</v>
      </c>
      <c r="AD61" s="12">
        <f>실제값!AD61/10000000</f>
        <v>5.3546260898091978E-3</v>
      </c>
      <c r="AE61" s="8"/>
    </row>
    <row r="62" spans="1:31">
      <c r="A62" s="1">
        <v>58</v>
      </c>
      <c r="B62" s="11">
        <f>실제값!B62/10000000</f>
        <v>7.3420616597162352E-3</v>
      </c>
      <c r="C62" s="11">
        <f>실제값!C62/10000000</f>
        <v>7.1807345604965349E-3</v>
      </c>
      <c r="D62" s="11">
        <f>실제값!D62/10000000</f>
        <v>7.0930736049128118E-3</v>
      </c>
      <c r="E62" s="11">
        <f>실제값!E62/10000000</f>
        <v>6.8058551342892954E-3</v>
      </c>
      <c r="F62" s="11">
        <f>실제값!F62/10000000</f>
        <v>6.9153353364745825E-3</v>
      </c>
      <c r="G62" s="11">
        <f>실제값!G62/10000000</f>
        <v>6.8690742248758525E-3</v>
      </c>
      <c r="H62" s="11">
        <f>실제값!H62/10000000</f>
        <v>6.9184740352456935E-3</v>
      </c>
      <c r="I62" s="11">
        <f>실제값!I62/10000000</f>
        <v>6.3863315961135295E-3</v>
      </c>
      <c r="J62" s="11">
        <f>실제값!J62/10000000</f>
        <v>6.4879975462297061E-3</v>
      </c>
      <c r="K62" s="11">
        <f>실제값!K62/10000000</f>
        <v>6.3428868512404981E-3</v>
      </c>
      <c r="L62" s="11">
        <f>실제값!L62/10000000</f>
        <v>6.6800990399739834E-3</v>
      </c>
      <c r="M62" s="11">
        <f>실제값!M62/10000000</f>
        <v>5.853040867326873E-3</v>
      </c>
      <c r="N62" s="11">
        <f>실제값!N62/10000000</f>
        <v>5.7875222111422632E-3</v>
      </c>
      <c r="O62" s="11">
        <f>실제값!O62/10000000</f>
        <v>5.6850339433794292E-3</v>
      </c>
      <c r="P62" s="11">
        <f>실제값!P62/10000000</f>
        <v>5.6292176586775029E-3</v>
      </c>
      <c r="Q62" s="11">
        <f>실제값!Q62/10000000</f>
        <v>5.7483903598000395E-3</v>
      </c>
      <c r="R62" s="11">
        <f>실제값!R62/10000000</f>
        <v>5.7040048525971885E-3</v>
      </c>
      <c r="S62" s="11">
        <f>실제값!S62/10000000</f>
        <v>5.7720503323193204E-3</v>
      </c>
      <c r="T62" s="11">
        <f>실제값!T62/10000000</f>
        <v>5.806462589776221E-3</v>
      </c>
      <c r="U62" s="11">
        <f>실제값!U62/10000000</f>
        <v>5.8935083044415575E-3</v>
      </c>
      <c r="V62" s="11">
        <f>실제값!V62/10000000</f>
        <v>6.0982009434344632E-3</v>
      </c>
      <c r="W62" s="12">
        <f>실제값!W62/10000000</f>
        <v>6.023704466497028E-3</v>
      </c>
      <c r="X62" s="12">
        <f>실제값!X62/10000000</f>
        <v>6.0873830838731905E-3</v>
      </c>
      <c r="Y62" s="12">
        <f>실제값!Y62/10000000</f>
        <v>5.9767078823323803E-3</v>
      </c>
      <c r="Z62" s="12">
        <f>실제값!Z62/10000000</f>
        <v>5.9146116902190488E-3</v>
      </c>
      <c r="AA62" s="12">
        <f>실제값!AA62/10000000</f>
        <v>5.9736567338231298E-3</v>
      </c>
      <c r="AB62" s="12">
        <f>실제값!AB62/10000000</f>
        <v>6.0427439099271941E-3</v>
      </c>
      <c r="AC62" s="12">
        <f>실제값!AC62/10000000</f>
        <v>6.0660273562282881E-3</v>
      </c>
      <c r="AD62" s="12">
        <f>실제값!AD62/10000000</f>
        <v>5.6985287541754482E-3</v>
      </c>
      <c r="AE62" s="8"/>
    </row>
    <row r="63" spans="1:31">
      <c r="A63" s="1">
        <v>59</v>
      </c>
      <c r="B63" s="11">
        <f>실제값!B63/10000000</f>
        <v>7.7036619986022492E-3</v>
      </c>
      <c r="C63" s="11">
        <f>실제값!C63/10000000</f>
        <v>7.5316600883539361E-3</v>
      </c>
      <c r="D63" s="11">
        <f>실제값!D63/10000000</f>
        <v>7.5401264343523391E-3</v>
      </c>
      <c r="E63" s="11">
        <f>실제값!E63/10000000</f>
        <v>7.3101219297245085E-3</v>
      </c>
      <c r="F63" s="11">
        <f>실제값!F63/10000000</f>
        <v>7.5162041050229715E-3</v>
      </c>
      <c r="G63" s="11">
        <f>실제값!G63/10000000</f>
        <v>7.4520332139153137E-3</v>
      </c>
      <c r="H63" s="11">
        <f>실제값!H63/10000000</f>
        <v>7.5362311072142939E-3</v>
      </c>
      <c r="I63" s="11">
        <f>실제값!I63/10000000</f>
        <v>7.4118509120344855E-3</v>
      </c>
      <c r="J63" s="11">
        <f>실제값!J63/10000000</f>
        <v>7.0213713419608002E-3</v>
      </c>
      <c r="K63" s="11">
        <f>실제값!K63/10000000</f>
        <v>6.759617431053834E-3</v>
      </c>
      <c r="L63" s="11">
        <f>실제값!L63/10000000</f>
        <v>6.7771048158192793E-3</v>
      </c>
      <c r="M63" s="11">
        <f>실제값!M63/10000000</f>
        <v>7.235535088335689E-3</v>
      </c>
      <c r="N63" s="11">
        <f>실제값!N63/10000000</f>
        <v>6.2456920295456131E-3</v>
      </c>
      <c r="O63" s="11">
        <f>실제값!O63/10000000</f>
        <v>6.1945860023075597E-3</v>
      </c>
      <c r="P63" s="11">
        <f>실제값!P63/10000000</f>
        <v>6.1219629056777081E-3</v>
      </c>
      <c r="Q63" s="11">
        <f>실제값!Q63/10000000</f>
        <v>6.0261295088559746E-3</v>
      </c>
      <c r="R63" s="11">
        <f>실제값!R63/10000000</f>
        <v>6.1194630096139619E-3</v>
      </c>
      <c r="S63" s="11">
        <f>실제값!S63/10000000</f>
        <v>6.2147712875566859E-3</v>
      </c>
      <c r="T63" s="11">
        <f>실제값!T63/10000000</f>
        <v>6.1826222412273216E-3</v>
      </c>
      <c r="U63" s="11">
        <f>실제값!U63/10000000</f>
        <v>6.3056406171582285E-3</v>
      </c>
      <c r="V63" s="11">
        <f>실제값!V63/10000000</f>
        <v>6.3906789395019531E-3</v>
      </c>
      <c r="W63" s="12">
        <f>실제값!W63/10000000</f>
        <v>6.5604830426783866E-3</v>
      </c>
      <c r="X63" s="12">
        <f>실제값!X63/10000000</f>
        <v>6.5020115711153679E-3</v>
      </c>
      <c r="Y63" s="12">
        <f>실제값!Y63/10000000</f>
        <v>6.4536742596109139E-3</v>
      </c>
      <c r="Z63" s="12">
        <f>실제값!Z63/10000000</f>
        <v>6.3356543603385294E-3</v>
      </c>
      <c r="AA63" s="12">
        <f>실제값!AA63/10000000</f>
        <v>6.6117915711684265E-3</v>
      </c>
      <c r="AB63" s="12">
        <f>실제값!AB63/10000000</f>
        <v>6.7289190500036955E-3</v>
      </c>
      <c r="AC63" s="12">
        <f>실제값!AC63/10000000</f>
        <v>6.6080862563547282E-3</v>
      </c>
      <c r="AD63" s="12">
        <f>실제값!AD63/10000000</f>
        <v>6.2983665006047457E-3</v>
      </c>
      <c r="AE63" s="8"/>
    </row>
    <row r="64" spans="1:31">
      <c r="A64" s="1">
        <v>60</v>
      </c>
      <c r="B64" s="11">
        <f>실제값!B64/10000000</f>
        <v>8.6355599078537671E-3</v>
      </c>
      <c r="C64" s="11">
        <f>실제값!C64/10000000</f>
        <v>8.3866978917840358E-3</v>
      </c>
      <c r="D64" s="11">
        <f>실제값!D64/10000000</f>
        <v>8.0138140129959942E-3</v>
      </c>
      <c r="E64" s="11">
        <f>실제값!E64/10000000</f>
        <v>8.1636299229592979E-3</v>
      </c>
      <c r="F64" s="11">
        <f>실제값!F64/10000000</f>
        <v>7.9671988566634381E-3</v>
      </c>
      <c r="G64" s="11">
        <f>실제값!G64/10000000</f>
        <v>7.923346379346153E-3</v>
      </c>
      <c r="H64" s="11">
        <f>실제값!H64/10000000</f>
        <v>7.9808579288726793E-3</v>
      </c>
      <c r="I64" s="11">
        <f>실제값!I64/10000000</f>
        <v>8.1414773072872437E-3</v>
      </c>
      <c r="J64" s="11">
        <f>실제값!J64/10000000</f>
        <v>8.1557653827867577E-3</v>
      </c>
      <c r="K64" s="11">
        <f>실제값!K64/10000000</f>
        <v>7.3156349463166142E-3</v>
      </c>
      <c r="L64" s="11">
        <f>실제값!L64/10000000</f>
        <v>7.255360512749557E-3</v>
      </c>
      <c r="M64" s="11">
        <f>실제값!M64/10000000</f>
        <v>7.3797083249891879E-3</v>
      </c>
      <c r="N64" s="11">
        <f>실제값!N64/10000000</f>
        <v>7.6900927359706793E-3</v>
      </c>
      <c r="O64" s="11">
        <f>실제값!O64/10000000</f>
        <v>6.8184068875539842E-3</v>
      </c>
      <c r="P64" s="11">
        <f>실제값!P64/10000000</f>
        <v>6.8822915083177347E-3</v>
      </c>
      <c r="Q64" s="11">
        <f>실제값!Q64/10000000</f>
        <v>6.5312458104319435E-3</v>
      </c>
      <c r="R64" s="11">
        <f>실제값!R64/10000000</f>
        <v>6.4735874832998414E-3</v>
      </c>
      <c r="S64" s="11">
        <f>실제값!S64/10000000</f>
        <v>6.6839853292154699E-3</v>
      </c>
      <c r="T64" s="11">
        <f>실제값!T64/10000000</f>
        <v>6.7390368751389408E-3</v>
      </c>
      <c r="U64" s="11">
        <f>실제값!U64/10000000</f>
        <v>6.8477480312424278E-3</v>
      </c>
      <c r="V64" s="11">
        <f>실제값!V64/10000000</f>
        <v>6.761837272483499E-3</v>
      </c>
      <c r="W64" s="12">
        <f>실제값!W64/10000000</f>
        <v>6.9790064033959749E-3</v>
      </c>
      <c r="X64" s="12">
        <f>실제값!X64/10000000</f>
        <v>7.0949523008831264E-3</v>
      </c>
      <c r="Y64" s="12">
        <f>실제값!Y64/10000000</f>
        <v>6.8957905649028673E-3</v>
      </c>
      <c r="Z64" s="12">
        <f>실제값!Z64/10000000</f>
        <v>6.9981892687662169E-3</v>
      </c>
      <c r="AA64" s="12">
        <f>실제값!AA64/10000000</f>
        <v>7.3373327418414045E-3</v>
      </c>
      <c r="AB64" s="12">
        <f>실제값!AB64/10000000</f>
        <v>7.1291862101036272E-3</v>
      </c>
      <c r="AC64" s="12">
        <f>실제값!AC64/10000000</f>
        <v>7.1047277493869665E-3</v>
      </c>
      <c r="AD64" s="12">
        <f>실제값!AD64/10000000</f>
        <v>6.9382695607381273E-3</v>
      </c>
      <c r="AE64" s="8"/>
    </row>
    <row r="65" spans="1:31">
      <c r="A65" s="1">
        <v>61</v>
      </c>
      <c r="B65" s="11">
        <f>실제값!B65/10000000</f>
        <v>9.6797621352433128E-3</v>
      </c>
      <c r="C65" s="11">
        <f>실제값!C65/10000000</f>
        <v>9.6217839793662739E-3</v>
      </c>
      <c r="D65" s="11">
        <f>실제값!D65/10000000</f>
        <v>9.2180219349172424E-3</v>
      </c>
      <c r="E65" s="11">
        <f>실제값!E65/10000000</f>
        <v>9.0503940272246685E-3</v>
      </c>
      <c r="F65" s="11">
        <f>실제값!F65/10000000</f>
        <v>9.1951800827809668E-3</v>
      </c>
      <c r="G65" s="11">
        <f>실제값!G65/10000000</f>
        <v>9.0727798477378673E-3</v>
      </c>
      <c r="H65" s="11">
        <f>실제값!H65/10000000</f>
        <v>8.6857157726623231E-3</v>
      </c>
      <c r="I65" s="11">
        <f>실제값!I65/10000000</f>
        <v>8.5880414522762853E-3</v>
      </c>
      <c r="J65" s="11">
        <f>실제값!J65/10000000</f>
        <v>8.6990420345701702E-3</v>
      </c>
      <c r="K65" s="11">
        <f>실제값!K65/10000000</f>
        <v>8.5551172607403574E-3</v>
      </c>
      <c r="L65" s="11">
        <f>실제값!L65/10000000</f>
        <v>7.8629855865795743E-3</v>
      </c>
      <c r="M65" s="11">
        <f>실제값!M65/10000000</f>
        <v>7.7003734253526888E-3</v>
      </c>
      <c r="N65" s="11">
        <f>실제값!N65/10000000</f>
        <v>7.6322347583028883E-3</v>
      </c>
      <c r="O65" s="11">
        <f>실제값!O65/10000000</f>
        <v>8.3124673499471308E-3</v>
      </c>
      <c r="P65" s="11">
        <f>실제값!P65/10000000</f>
        <v>7.1186684986801326E-3</v>
      </c>
      <c r="Q65" s="11">
        <f>실제값!Q65/10000000</f>
        <v>7.0840193488920207E-3</v>
      </c>
      <c r="R65" s="11">
        <f>실제값!R65/10000000</f>
        <v>6.9734258271303374E-3</v>
      </c>
      <c r="S65" s="11">
        <f>실제값!S65/10000000</f>
        <v>7.1548670596814625E-3</v>
      </c>
      <c r="T65" s="11">
        <f>실제값!T65/10000000</f>
        <v>7.1948417741317973E-3</v>
      </c>
      <c r="U65" s="11">
        <f>실제값!U65/10000000</f>
        <v>7.3873991559395349E-3</v>
      </c>
      <c r="V65" s="11">
        <f>실제값!V65/10000000</f>
        <v>7.3685007608315124E-3</v>
      </c>
      <c r="W65" s="12">
        <f>실제값!W65/10000000</f>
        <v>7.3185605447681195E-3</v>
      </c>
      <c r="X65" s="12">
        <f>실제값!X65/10000000</f>
        <v>7.5019227389443313E-3</v>
      </c>
      <c r="Y65" s="12">
        <f>실제값!Y65/10000000</f>
        <v>7.5372340662668413E-3</v>
      </c>
      <c r="Z65" s="12">
        <f>실제값!Z65/10000000</f>
        <v>7.4847879422909273E-3</v>
      </c>
      <c r="AA65" s="12">
        <f>실제값!AA65/10000000</f>
        <v>7.7280787009890725E-3</v>
      </c>
      <c r="AB65" s="12">
        <f>실제값!AB65/10000000</f>
        <v>7.8724411642399541E-3</v>
      </c>
      <c r="AC65" s="12">
        <f>실제값!AC65/10000000</f>
        <v>7.7999025148684942E-3</v>
      </c>
      <c r="AD65" s="12">
        <f>실제값!AD65/10000000</f>
        <v>7.5308147467147337E-3</v>
      </c>
      <c r="AE65" s="8"/>
    </row>
    <row r="66" spans="1:31">
      <c r="A66" s="1">
        <v>62</v>
      </c>
      <c r="B66" s="11">
        <f>실제값!B66/10000000</f>
        <v>1.0586555779852137E-2</v>
      </c>
      <c r="C66" s="11">
        <f>실제값!C66/10000000</f>
        <v>1.0500235035412498E-2</v>
      </c>
      <c r="D66" s="11">
        <f>실제값!D66/10000000</f>
        <v>1.0405861355987121E-2</v>
      </c>
      <c r="E66" s="11">
        <f>실제값!E66/10000000</f>
        <v>9.7575002591585979E-3</v>
      </c>
      <c r="F66" s="11">
        <f>실제값!F66/10000000</f>
        <v>9.8826774495635664E-3</v>
      </c>
      <c r="G66" s="11">
        <f>실제값!G66/10000000</f>
        <v>9.90694834820466E-3</v>
      </c>
      <c r="H66" s="11">
        <f>실제값!H66/10000000</f>
        <v>9.6222014315096287E-3</v>
      </c>
      <c r="I66" s="11">
        <f>실제값!I66/10000000</f>
        <v>9.3857340780321933E-3</v>
      </c>
      <c r="J66" s="11">
        <f>실제값!J66/10000000</f>
        <v>9.4389698979273576E-3</v>
      </c>
      <c r="K66" s="11">
        <f>실제값!K66/10000000</f>
        <v>9.2463307684118208E-3</v>
      </c>
      <c r="L66" s="11">
        <f>실제값!L66/10000000</f>
        <v>9.3391794030181913E-3</v>
      </c>
      <c r="M66" s="11">
        <f>실제값!M66/10000000</f>
        <v>8.4704158519565056E-3</v>
      </c>
      <c r="N66" s="11">
        <f>실제값!N66/10000000</f>
        <v>8.2307218269324564E-3</v>
      </c>
      <c r="O66" s="11">
        <f>실제값!O66/10000000</f>
        <v>8.3890152306357966E-3</v>
      </c>
      <c r="P66" s="11">
        <f>실제값!P66/10000000</f>
        <v>8.7731662208241894E-3</v>
      </c>
      <c r="Q66" s="11">
        <f>실제값!Q66/10000000</f>
        <v>7.60388714169622E-3</v>
      </c>
      <c r="R66" s="11">
        <f>실제값!R66/10000000</f>
        <v>7.747977404890834E-3</v>
      </c>
      <c r="S66" s="11">
        <f>실제값!S66/10000000</f>
        <v>7.5549797858575421E-3</v>
      </c>
      <c r="T66" s="11">
        <f>실제값!T66/10000000</f>
        <v>7.646246261835756E-3</v>
      </c>
      <c r="U66" s="11">
        <f>실제값!U66/10000000</f>
        <v>7.9490774643220709E-3</v>
      </c>
      <c r="V66" s="11">
        <f>실제값!V66/10000000</f>
        <v>8.026944727437646E-3</v>
      </c>
      <c r="W66" s="12">
        <f>실제값!W66/10000000</f>
        <v>8.0997524142915681E-3</v>
      </c>
      <c r="X66" s="12">
        <f>실제값!X66/10000000</f>
        <v>7.9416774517470784E-3</v>
      </c>
      <c r="Y66" s="12">
        <f>실제값!Y66/10000000</f>
        <v>7.9464303439736109E-3</v>
      </c>
      <c r="Z66" s="12">
        <f>실제값!Z66/10000000</f>
        <v>8.1123374303723478E-3</v>
      </c>
      <c r="AA66" s="12">
        <f>실제값!AA66/10000000</f>
        <v>8.2374043324143307E-3</v>
      </c>
      <c r="AB66" s="12">
        <f>실제값!AB66/10000000</f>
        <v>8.4415881638440701E-3</v>
      </c>
      <c r="AC66" s="12">
        <f>실제값!AC66/10000000</f>
        <v>8.4516438490021273E-3</v>
      </c>
      <c r="AD66" s="12">
        <f>실제값!AD66/10000000</f>
        <v>8.3161553738129654E-3</v>
      </c>
      <c r="AE66" s="8"/>
    </row>
    <row r="67" spans="1:31">
      <c r="A67" s="1">
        <v>63</v>
      </c>
      <c r="B67" s="11">
        <f>실제값!B67/10000000</f>
        <v>1.1084400473055036E-2</v>
      </c>
      <c r="C67" s="11">
        <f>실제값!C67/10000000</f>
        <v>1.116541482467469E-2</v>
      </c>
      <c r="D67" s="11">
        <f>실제값!D67/10000000</f>
        <v>1.1240735562390978E-2</v>
      </c>
      <c r="E67" s="11">
        <f>실제값!E67/10000000</f>
        <v>1.1039876955812988E-2</v>
      </c>
      <c r="F67" s="11">
        <f>실제값!F67/10000000</f>
        <v>1.0628025969318992E-2</v>
      </c>
      <c r="G67" s="11">
        <f>실제값!G67/10000000</f>
        <v>1.0588589642388355E-2</v>
      </c>
      <c r="H67" s="11">
        <f>실제값!H67/10000000</f>
        <v>1.0667929001261917E-2</v>
      </c>
      <c r="I67" s="11">
        <f>실제값!I67/10000000</f>
        <v>1.020630257114207E-2</v>
      </c>
      <c r="J67" s="11">
        <f>실제값!J67/10000000</f>
        <v>1.0186680042713267E-2</v>
      </c>
      <c r="K67" s="11">
        <f>실제값!K67/10000000</f>
        <v>9.8274763412713375E-3</v>
      </c>
      <c r="L67" s="11">
        <f>실제값!L67/10000000</f>
        <v>1.0032026577157538E-2</v>
      </c>
      <c r="M67" s="11">
        <f>실제값!M67/10000000</f>
        <v>9.8419857214627725E-3</v>
      </c>
      <c r="N67" s="11">
        <f>실제값!N67/10000000</f>
        <v>8.8827197725582611E-3</v>
      </c>
      <c r="O67" s="11">
        <f>실제값!O67/10000000</f>
        <v>8.9705880184973615E-3</v>
      </c>
      <c r="P67" s="11">
        <f>실제값!P67/10000000</f>
        <v>9.016836573167316E-3</v>
      </c>
      <c r="Q67" s="11">
        <f>실제값!Q67/10000000</f>
        <v>9.3851031590045132E-3</v>
      </c>
      <c r="R67" s="11">
        <f>실제값!R67/10000000</f>
        <v>8.3051175600362386E-3</v>
      </c>
      <c r="S67" s="11">
        <f>실제값!S67/10000000</f>
        <v>8.3766292678585097E-3</v>
      </c>
      <c r="T67" s="11">
        <f>실제값!T67/10000000</f>
        <v>8.2967200499581683E-3</v>
      </c>
      <c r="U67" s="11">
        <f>실제값!U67/10000000</f>
        <v>8.4380309304097068E-3</v>
      </c>
      <c r="V67" s="11">
        <f>실제값!V67/10000000</f>
        <v>8.5897222640990509E-3</v>
      </c>
      <c r="W67" s="12">
        <f>실제값!W67/10000000</f>
        <v>8.627720677816168E-3</v>
      </c>
      <c r="X67" s="12">
        <f>실제값!X67/10000000</f>
        <v>8.667408290652219E-3</v>
      </c>
      <c r="Y67" s="12">
        <f>실제값!Y67/10000000</f>
        <v>8.5848187254438258E-3</v>
      </c>
      <c r="Z67" s="12">
        <f>실제값!Z67/10000000</f>
        <v>8.5402124680283679E-3</v>
      </c>
      <c r="AA67" s="12">
        <f>실제값!AA67/10000000</f>
        <v>8.9975807957807432E-3</v>
      </c>
      <c r="AB67" s="12">
        <f>실제값!AB67/10000000</f>
        <v>9.0048934415070375E-3</v>
      </c>
      <c r="AC67" s="12">
        <f>실제값!AC67/10000000</f>
        <v>9.1242099891693934E-3</v>
      </c>
      <c r="AD67" s="12">
        <f>실제값!AD67/10000000</f>
        <v>9.051396178715615E-3</v>
      </c>
      <c r="AE67" s="8"/>
    </row>
    <row r="68" spans="1:31">
      <c r="A68" s="1">
        <v>64</v>
      </c>
      <c r="B68" s="11">
        <f>실제값!B68/10000000</f>
        <v>1.1632819296553186E-2</v>
      </c>
      <c r="C68" s="11">
        <f>실제값!C68/10000000</f>
        <v>1.1700521738871622E-2</v>
      </c>
      <c r="D68" s="11">
        <f>실제값!D68/10000000</f>
        <v>1.1932327964244115E-2</v>
      </c>
      <c r="E68" s="11">
        <f>실제값!E68/10000000</f>
        <v>1.1857829255572758E-2</v>
      </c>
      <c r="F68" s="11">
        <f>실제값!F68/10000000</f>
        <v>1.2008829832866294E-2</v>
      </c>
      <c r="G68" s="11">
        <f>실제값!G68/10000000</f>
        <v>1.1554960060493483E-2</v>
      </c>
      <c r="H68" s="11">
        <f>실제값!H68/10000000</f>
        <v>1.1427712036262331E-2</v>
      </c>
      <c r="I68" s="11">
        <f>실제값!I68/10000000</f>
        <v>1.1395587417493287E-2</v>
      </c>
      <c r="J68" s="11">
        <f>실제값!J68/10000000</f>
        <v>1.1301086072991297E-2</v>
      </c>
      <c r="K68" s="11">
        <f>실제값!K68/10000000</f>
        <v>1.0789554754555159E-2</v>
      </c>
      <c r="L68" s="11">
        <f>실제값!L68/10000000</f>
        <v>1.0666673217860493E-2</v>
      </c>
      <c r="M68" s="11">
        <f>실제값!M68/10000000</f>
        <v>1.0497752961885156E-2</v>
      </c>
      <c r="N68" s="11">
        <f>실제값!N68/10000000</f>
        <v>1.0382014892689785E-2</v>
      </c>
      <c r="O68" s="11">
        <f>실제값!O68/10000000</f>
        <v>9.8172017355421613E-3</v>
      </c>
      <c r="P68" s="11">
        <f>실제값!P68/10000000</f>
        <v>9.5191902598791601E-3</v>
      </c>
      <c r="Q68" s="11">
        <f>실제값!Q68/10000000</f>
        <v>9.6088859164505831E-3</v>
      </c>
      <c r="R68" s="11">
        <f>실제값!R68/10000000</f>
        <v>1.0303216166532046E-2</v>
      </c>
      <c r="S68" s="11">
        <f>실제값!S68/10000000</f>
        <v>8.8064129667436743E-3</v>
      </c>
      <c r="T68" s="11">
        <f>실제값!T68/10000000</f>
        <v>9.1619914523415127E-3</v>
      </c>
      <c r="U68" s="11">
        <f>실제값!U68/10000000</f>
        <v>8.9951471548999507E-3</v>
      </c>
      <c r="V68" s="11">
        <f>실제값!V68/10000000</f>
        <v>9.1219265976349821E-3</v>
      </c>
      <c r="W68" s="12">
        <f>실제값!W68/10000000</f>
        <v>9.2932452955426584E-3</v>
      </c>
      <c r="X68" s="12">
        <f>실제값!X68/10000000</f>
        <v>9.3329517570449362E-3</v>
      </c>
      <c r="Y68" s="12">
        <f>실제값!Y68/10000000</f>
        <v>9.1405323294344934E-3</v>
      </c>
      <c r="Z68" s="12">
        <f>실제값!Z68/10000000</f>
        <v>9.1783156943634602E-3</v>
      </c>
      <c r="AA68" s="12">
        <f>실제값!AA68/10000000</f>
        <v>9.4147170399797933E-3</v>
      </c>
      <c r="AB68" s="12">
        <f>실제값!AB68/10000000</f>
        <v>9.8473543827642986E-3</v>
      </c>
      <c r="AC68" s="12">
        <f>실제값!AC68/10000000</f>
        <v>9.7013441684777584E-3</v>
      </c>
      <c r="AD68" s="12">
        <f>실제값!AD68/10000000</f>
        <v>9.465656060504991E-3</v>
      </c>
      <c r="AE68" s="8"/>
    </row>
    <row r="69" spans="1:31">
      <c r="A69" s="1">
        <v>65</v>
      </c>
      <c r="B69" s="11">
        <f>실제값!B69/10000000</f>
        <v>1.3114962477932864E-2</v>
      </c>
      <c r="C69" s="11">
        <f>실제값!C69/10000000</f>
        <v>1.2755253278408119E-2</v>
      </c>
      <c r="D69" s="11">
        <f>실제값!D69/10000000</f>
        <v>1.2665790776850023E-2</v>
      </c>
      <c r="E69" s="11">
        <f>실제값!E69/10000000</f>
        <v>1.3134951943756672E-2</v>
      </c>
      <c r="F69" s="11">
        <f>실제값!F69/10000000</f>
        <v>1.3097777400566255E-2</v>
      </c>
      <c r="G69" s="11">
        <f>실제값!G69/10000000</f>
        <v>1.2876908432348982E-2</v>
      </c>
      <c r="H69" s="11">
        <f>실제값!H69/10000000</f>
        <v>1.225491739103959E-2</v>
      </c>
      <c r="I69" s="11">
        <f>실제값!I69/10000000</f>
        <v>1.2175324402456828E-2</v>
      </c>
      <c r="J69" s="11">
        <f>실제값!J69/10000000</f>
        <v>1.2139249610846628E-2</v>
      </c>
      <c r="K69" s="11">
        <f>실제값!K69/10000000</f>
        <v>1.1661084704381108E-2</v>
      </c>
      <c r="L69" s="11">
        <f>실제값!L69/10000000</f>
        <v>1.141610203034546E-2</v>
      </c>
      <c r="M69" s="11">
        <f>실제값!M69/10000000</f>
        <v>1.1197795556614655E-2</v>
      </c>
      <c r="N69" s="11">
        <f>실제값!N69/10000000</f>
        <v>1.1335067154040541E-2</v>
      </c>
      <c r="O69" s="11">
        <f>실제값!O69/10000000</f>
        <v>1.1226114559584052E-2</v>
      </c>
      <c r="P69" s="11">
        <f>실제값!P69/10000000</f>
        <v>1.03226561169065E-2</v>
      </c>
      <c r="Q69" s="11">
        <f>실제값!Q69/10000000</f>
        <v>1.0148207755533701E-2</v>
      </c>
      <c r="R69" s="11">
        <f>실제값!R69/10000000</f>
        <v>1.0315563245287384E-2</v>
      </c>
      <c r="S69" s="11">
        <f>실제값!S69/10000000</f>
        <v>1.0944691651493352E-2</v>
      </c>
      <c r="T69" s="11">
        <f>실제값!T69/10000000</f>
        <v>9.7834626518192962E-3</v>
      </c>
      <c r="U69" s="11">
        <f>실제값!U69/10000000</f>
        <v>9.7328677647467027E-3</v>
      </c>
      <c r="V69" s="11">
        <f>실제값!V69/10000000</f>
        <v>9.7732724677309785E-3</v>
      </c>
      <c r="W69" s="12">
        <f>실제값!W69/10000000</f>
        <v>9.8365779921812321E-3</v>
      </c>
      <c r="X69" s="12">
        <f>실제값!X69/10000000</f>
        <v>1.0030258374338578E-2</v>
      </c>
      <c r="Y69" s="12">
        <f>실제값!Y69/10000000</f>
        <v>9.9214080545727557E-3</v>
      </c>
      <c r="Z69" s="12">
        <f>실제값!Z69/10000000</f>
        <v>9.7067269755115523E-3</v>
      </c>
      <c r="AA69" s="12">
        <f>실제값!AA69/10000000</f>
        <v>1.0185526027592899E-2</v>
      </c>
      <c r="AB69" s="12">
        <f>실제값!AB69/10000000</f>
        <v>1.0285940375513154E-2</v>
      </c>
      <c r="AC69" s="12">
        <f>실제값!AC69/10000000</f>
        <v>1.0514752127612119E-2</v>
      </c>
      <c r="AD69" s="12">
        <f>실제값!AD69/10000000</f>
        <v>1.0302602137918728E-2</v>
      </c>
      <c r="AE69" s="8"/>
    </row>
    <row r="70" spans="1:31">
      <c r="A70" s="1">
        <v>66</v>
      </c>
      <c r="B70" s="11">
        <f>실제값!B70/10000000</f>
        <v>1.3816494236921641E-2</v>
      </c>
      <c r="C70" s="11">
        <f>실제값!C70/10000000</f>
        <v>1.3955750258937968E-2</v>
      </c>
      <c r="D70" s="11">
        <f>실제값!D70/10000000</f>
        <v>1.3587297877086926E-2</v>
      </c>
      <c r="E70" s="11">
        <f>실제값!E70/10000000</f>
        <v>1.3989761781254662E-2</v>
      </c>
      <c r="F70" s="11">
        <f>실제값!F70/10000000</f>
        <v>1.4107409898335784E-2</v>
      </c>
      <c r="G70" s="11">
        <f>실제값!G70/10000000</f>
        <v>1.4016405964918124E-2</v>
      </c>
      <c r="H70" s="11">
        <f>실제값!H70/10000000</f>
        <v>1.3747096234676072E-2</v>
      </c>
      <c r="I70" s="11">
        <f>실제값!I70/10000000</f>
        <v>1.3039001759920028E-2</v>
      </c>
      <c r="J70" s="11">
        <f>실제값!J70/10000000</f>
        <v>1.295313121642497E-2</v>
      </c>
      <c r="K70" s="11">
        <f>실제값!K70/10000000</f>
        <v>1.284151038628456E-2</v>
      </c>
      <c r="L70" s="11">
        <f>실제값!L70/10000000</f>
        <v>1.2511066127646967E-2</v>
      </c>
      <c r="M70" s="11">
        <f>실제값!M70/10000000</f>
        <v>1.1936957350374233E-2</v>
      </c>
      <c r="N70" s="11">
        <f>실제값!N70/10000000</f>
        <v>1.1876781418162036E-2</v>
      </c>
      <c r="O70" s="11">
        <f>실제값!O70/10000000</f>
        <v>1.2111382730251833E-2</v>
      </c>
      <c r="P70" s="11">
        <f>실제값!P70/10000000</f>
        <v>1.1796783774807942E-2</v>
      </c>
      <c r="Q70" s="11">
        <f>실제값!Q70/10000000</f>
        <v>1.1053845677159887E-2</v>
      </c>
      <c r="R70" s="11">
        <f>실제값!R70/10000000</f>
        <v>1.080763844735032E-2</v>
      </c>
      <c r="S70" s="11">
        <f>실제값!S70/10000000</f>
        <v>1.1065150863085751E-2</v>
      </c>
      <c r="T70" s="11">
        <f>실제값!T70/10000000</f>
        <v>1.1890208438008636E-2</v>
      </c>
      <c r="U70" s="11">
        <f>실제값!U70/10000000</f>
        <v>1.0419551752196502E-2</v>
      </c>
      <c r="V70" s="11">
        <f>실제값!V70/10000000</f>
        <v>1.064177192353453E-2</v>
      </c>
      <c r="W70" s="12">
        <f>실제값!W70/10000000</f>
        <v>1.0501631279434171E-2</v>
      </c>
      <c r="X70" s="12">
        <f>실제값!X70/10000000</f>
        <v>1.0550512668925417E-2</v>
      </c>
      <c r="Y70" s="12">
        <f>실제값!Y70/10000000</f>
        <v>1.0604896513380686E-2</v>
      </c>
      <c r="Z70" s="12">
        <f>실제값!Z70/10000000</f>
        <v>1.0507219262527675E-2</v>
      </c>
      <c r="AA70" s="12">
        <f>실제값!AA70/10000000</f>
        <v>1.0831674367164829E-2</v>
      </c>
      <c r="AB70" s="12">
        <f>실제값!AB70/10000000</f>
        <v>1.0904570673621794E-2</v>
      </c>
      <c r="AC70" s="12">
        <f>실제값!AC70/10000000</f>
        <v>1.1227710440520728E-2</v>
      </c>
      <c r="AD70" s="12">
        <f>실제값!AD70/10000000</f>
        <v>1.1125358272226627E-2</v>
      </c>
      <c r="AE70" s="8"/>
    </row>
    <row r="71" spans="1:31">
      <c r="A71" s="1">
        <v>67</v>
      </c>
      <c r="B71" s="11">
        <f>실제값!B71/10000000</f>
        <v>1.5304402925662647E-2</v>
      </c>
      <c r="C71" s="11">
        <f>실제값!C71/10000000</f>
        <v>1.5051702905281513E-2</v>
      </c>
      <c r="D71" s="11">
        <f>실제값!D71/10000000</f>
        <v>1.4958448422790255E-2</v>
      </c>
      <c r="E71" s="11">
        <f>실제값!E71/10000000</f>
        <v>1.4450603733515567E-2</v>
      </c>
      <c r="F71" s="11">
        <f>실제값!F71/10000000</f>
        <v>1.4629012994419511E-2</v>
      </c>
      <c r="G71" s="11">
        <f>실제값!G71/10000000</f>
        <v>1.5013639335621113E-2</v>
      </c>
      <c r="H71" s="11">
        <f>실제값!H71/10000000</f>
        <v>1.4924287760822176E-2</v>
      </c>
      <c r="I71" s="11">
        <f>실제값!I71/10000000</f>
        <v>1.4890093921457872E-2</v>
      </c>
      <c r="J71" s="11">
        <f>실제값!J71/10000000</f>
        <v>1.4167277059169169E-2</v>
      </c>
      <c r="K71" s="11">
        <f>실제값!K71/10000000</f>
        <v>1.3900494573804923E-2</v>
      </c>
      <c r="L71" s="11">
        <f>실제값!L71/10000000</f>
        <v>1.3738172766850583E-2</v>
      </c>
      <c r="M71" s="11">
        <f>실제값!M71/10000000</f>
        <v>1.3231677788260992E-2</v>
      </c>
      <c r="N71" s="11">
        <f>실제값!N71/10000000</f>
        <v>1.2866678662254209E-2</v>
      </c>
      <c r="O71" s="11">
        <f>실제값!O71/10000000</f>
        <v>1.2957350958756978E-2</v>
      </c>
      <c r="P71" s="11">
        <f>실제값!P71/10000000</f>
        <v>1.2866732070137953E-2</v>
      </c>
      <c r="Q71" s="11">
        <f>실제값!Q71/10000000</f>
        <v>1.2647173826232995E-2</v>
      </c>
      <c r="R71" s="11">
        <f>실제값!R71/10000000</f>
        <v>1.1851755456130384E-2</v>
      </c>
      <c r="S71" s="11">
        <f>실제값!S71/10000000</f>
        <v>1.1648177149047804E-2</v>
      </c>
      <c r="T71" s="11">
        <f>실제값!T71/10000000</f>
        <v>1.1931678671984488E-2</v>
      </c>
      <c r="U71" s="11">
        <f>실제값!U71/10000000</f>
        <v>1.2994093317657931E-2</v>
      </c>
      <c r="V71" s="11">
        <f>실제값!V71/10000000</f>
        <v>1.1348270347820016E-2</v>
      </c>
      <c r="W71" s="12">
        <f>실제값!W71/10000000</f>
        <v>1.1602450104490576E-2</v>
      </c>
      <c r="X71" s="12">
        <f>실제값!X71/10000000</f>
        <v>1.1349354002367331E-2</v>
      </c>
      <c r="Y71" s="12">
        <f>실제값!Y71/10000000</f>
        <v>1.1409558104622103E-2</v>
      </c>
      <c r="Z71" s="12">
        <f>실제값!Z71/10000000</f>
        <v>1.1259687417332511E-2</v>
      </c>
      <c r="AA71" s="12">
        <f>실제값!AA71/10000000</f>
        <v>1.1700047164457354E-2</v>
      </c>
      <c r="AB71" s="12">
        <f>실제값!AB71/10000000</f>
        <v>1.1698892732431304E-2</v>
      </c>
      <c r="AC71" s="12">
        <f>실제값!AC71/10000000</f>
        <v>1.1746996274946204E-2</v>
      </c>
      <c r="AD71" s="12">
        <f>실제값!AD71/10000000</f>
        <v>1.1857437854082813E-2</v>
      </c>
      <c r="AE71" s="8"/>
    </row>
    <row r="72" spans="1:31">
      <c r="A72" s="1">
        <v>68</v>
      </c>
      <c r="B72" s="11">
        <f>실제값!B72/10000000</f>
        <v>1.7203214523312919E-2</v>
      </c>
      <c r="C72" s="11">
        <f>실제값!C72/10000000</f>
        <v>1.6834970071207937E-2</v>
      </c>
      <c r="D72" s="11">
        <f>실제값!D72/10000000</f>
        <v>1.6289678011122112E-2</v>
      </c>
      <c r="E72" s="11">
        <f>실제값!E72/10000000</f>
        <v>1.6321049857649938E-2</v>
      </c>
      <c r="F72" s="11">
        <f>실제값!F72/10000000</f>
        <v>1.6307984403598465E-2</v>
      </c>
      <c r="G72" s="11">
        <f>실제값!G72/10000000</f>
        <v>1.6318395780534276E-2</v>
      </c>
      <c r="H72" s="11">
        <f>실제값!H72/10000000</f>
        <v>1.5956777415743896E-2</v>
      </c>
      <c r="I72" s="11">
        <f>실제값!I72/10000000</f>
        <v>1.5709688841140341E-2</v>
      </c>
      <c r="J72" s="11">
        <f>실제값!J72/10000000</f>
        <v>1.5780556087288726E-2</v>
      </c>
      <c r="K72" s="11">
        <f>실제값!K72/10000000</f>
        <v>1.4748896630768411E-2</v>
      </c>
      <c r="L72" s="11">
        <f>실제값!L72/10000000</f>
        <v>1.4857794133849134E-2</v>
      </c>
      <c r="M72" s="11">
        <f>실제값!M72/10000000</f>
        <v>1.4438343728044419E-2</v>
      </c>
      <c r="N72" s="11">
        <f>실제값!N72/10000000</f>
        <v>1.3907761905693511E-2</v>
      </c>
      <c r="O72" s="11">
        <f>실제값!O72/10000000</f>
        <v>1.3953260572726082E-2</v>
      </c>
      <c r="P72" s="11">
        <f>실제값!P72/10000000</f>
        <v>1.3593879310684438E-2</v>
      </c>
      <c r="Q72" s="11">
        <f>실제값!Q72/10000000</f>
        <v>1.3809585023021122E-2</v>
      </c>
      <c r="R72" s="11">
        <f>실제값!R72/10000000</f>
        <v>1.3596237917423301E-2</v>
      </c>
      <c r="S72" s="11">
        <f>실제값!S72/10000000</f>
        <v>1.2986644966990391E-2</v>
      </c>
      <c r="T72" s="11">
        <f>실제값!T72/10000000</f>
        <v>1.2815955144356017E-2</v>
      </c>
      <c r="U72" s="11">
        <f>실제값!U72/10000000</f>
        <v>1.2970961585462968E-2</v>
      </c>
      <c r="V72" s="11">
        <f>실제값!V72/10000000</f>
        <v>1.4004211769193411E-2</v>
      </c>
      <c r="W72" s="12">
        <f>실제값!W72/10000000</f>
        <v>1.2251496648738603E-2</v>
      </c>
      <c r="X72" s="12">
        <f>실제값!X72/10000000</f>
        <v>1.2631008761660361E-2</v>
      </c>
      <c r="Y72" s="12">
        <f>실제값!Y72/10000000</f>
        <v>1.2231837188257303E-2</v>
      </c>
      <c r="Z72" s="12">
        <f>실제값!Z72/10000000</f>
        <v>1.2176318497485137E-2</v>
      </c>
      <c r="AA72" s="12">
        <f>실제값!AA72/10000000</f>
        <v>1.2478321680966012E-2</v>
      </c>
      <c r="AB72" s="12">
        <f>실제값!AB72/10000000</f>
        <v>1.2486852259587448E-2</v>
      </c>
      <c r="AC72" s="12">
        <f>실제값!AC72/10000000</f>
        <v>1.2690768217574285E-2</v>
      </c>
      <c r="AD72" s="12">
        <f>실제값!AD72/10000000</f>
        <v>1.2716268641562091E-2</v>
      </c>
      <c r="AE72" s="8"/>
    </row>
    <row r="73" spans="1:31">
      <c r="A73" s="1">
        <v>69</v>
      </c>
      <c r="B73" s="11">
        <f>실제값!B73/10000000</f>
        <v>1.8563601163955071E-2</v>
      </c>
      <c r="C73" s="11">
        <f>실제값!C73/10000000</f>
        <v>1.8426572398794069E-2</v>
      </c>
      <c r="D73" s="11">
        <f>실제값!D73/10000000</f>
        <v>1.7935768673937695E-2</v>
      </c>
      <c r="E73" s="11">
        <f>실제값!E73/10000000</f>
        <v>1.747434718707723E-2</v>
      </c>
      <c r="F73" s="11">
        <f>실제값!F73/10000000</f>
        <v>1.818037784212162E-2</v>
      </c>
      <c r="G73" s="11">
        <f>실제값!G73/10000000</f>
        <v>1.7617865851885812E-2</v>
      </c>
      <c r="H73" s="11">
        <f>실제값!H73/10000000</f>
        <v>1.7542198008494457E-2</v>
      </c>
      <c r="I73" s="11">
        <f>실제값!I73/10000000</f>
        <v>1.7308345720938454E-2</v>
      </c>
      <c r="J73" s="11">
        <f>실제값!J73/10000000</f>
        <v>1.682784148603109E-2</v>
      </c>
      <c r="K73" s="11">
        <f>실제값!K73/10000000</f>
        <v>1.6379822041350023E-2</v>
      </c>
      <c r="L73" s="11">
        <f>실제값!L73/10000000</f>
        <v>1.594755969065182E-2</v>
      </c>
      <c r="M73" s="11">
        <f>실제값!M73/10000000</f>
        <v>1.5674430404349366E-2</v>
      </c>
      <c r="N73" s="11">
        <f>실제값!N73/10000000</f>
        <v>1.560331680860258E-2</v>
      </c>
      <c r="O73" s="11">
        <f>실제값!O73/10000000</f>
        <v>1.5525486631286299E-2</v>
      </c>
      <c r="P73" s="11">
        <f>실제값!P73/10000000</f>
        <v>1.46808718295645E-2</v>
      </c>
      <c r="Q73" s="11">
        <f>실제값!Q73/10000000</f>
        <v>1.4701170974736992E-2</v>
      </c>
      <c r="R73" s="11">
        <f>실제값!R73/10000000</f>
        <v>1.5013984417185065E-2</v>
      </c>
      <c r="S73" s="11">
        <f>실제값!S73/10000000</f>
        <v>1.4776359828033108E-2</v>
      </c>
      <c r="T73" s="11">
        <f>실제값!T73/10000000</f>
        <v>1.4201379873110712E-2</v>
      </c>
      <c r="U73" s="11">
        <f>실제값!U73/10000000</f>
        <v>1.3849245130599598E-2</v>
      </c>
      <c r="V73" s="11">
        <f>실제값!V73/10000000</f>
        <v>1.431623606635876E-2</v>
      </c>
      <c r="W73" s="12">
        <f>실제값!W73/10000000</f>
        <v>1.5289447810290539E-2</v>
      </c>
      <c r="X73" s="12">
        <f>실제값!X73/10000000</f>
        <v>1.3498759879154328E-2</v>
      </c>
      <c r="Y73" s="12">
        <f>실제값!Y73/10000000</f>
        <v>1.3362076139008146E-2</v>
      </c>
      <c r="Z73" s="12">
        <f>실제값!Z73/10000000</f>
        <v>1.3200731998331617E-2</v>
      </c>
      <c r="AA73" s="12">
        <f>실제값!AA73/10000000</f>
        <v>1.3313883274855208E-2</v>
      </c>
      <c r="AB73" s="12">
        <f>실제값!AB73/10000000</f>
        <v>1.3549707599517216E-2</v>
      </c>
      <c r="AC73" s="12">
        <f>실제값!AC73/10000000</f>
        <v>1.3820545399048723E-2</v>
      </c>
      <c r="AD73" s="12">
        <f>실제값!AD73/10000000</f>
        <v>1.388095257511205E-2</v>
      </c>
      <c r="AE73" s="8"/>
    </row>
    <row r="74" spans="1:31">
      <c r="A74" s="1">
        <v>70</v>
      </c>
      <c r="B74" s="11">
        <f>실제값!B74/10000000</f>
        <v>2.0416541625033993E-2</v>
      </c>
      <c r="C74" s="11">
        <f>실제값!C74/10000000</f>
        <v>1.9893654548286826E-2</v>
      </c>
      <c r="D74" s="11">
        <f>실제값!D74/10000000</f>
        <v>1.9622113633541983E-2</v>
      </c>
      <c r="E74" s="11">
        <f>실제값!E74/10000000</f>
        <v>1.9477896495054554E-2</v>
      </c>
      <c r="F74" s="11">
        <f>실제값!F74/10000000</f>
        <v>1.9005908538616889E-2</v>
      </c>
      <c r="G74" s="11">
        <f>실제값!G74/10000000</f>
        <v>1.921953082612779E-2</v>
      </c>
      <c r="H74" s="11">
        <f>실제값!H74/10000000</f>
        <v>1.8780226000872639E-2</v>
      </c>
      <c r="I74" s="11">
        <f>실제값!I74/10000000</f>
        <v>1.906804992498639E-2</v>
      </c>
      <c r="J74" s="11">
        <f>실제값!J74/10000000</f>
        <v>1.8837563788217285E-2</v>
      </c>
      <c r="K74" s="11">
        <f>실제값!K74/10000000</f>
        <v>1.8186440967331911E-2</v>
      </c>
      <c r="L74" s="11">
        <f>실제값!L74/10000000</f>
        <v>1.8069065215711069E-2</v>
      </c>
      <c r="M74" s="11">
        <f>실제값!M74/10000000</f>
        <v>1.7261920171508391E-2</v>
      </c>
      <c r="N74" s="11">
        <f>실제값!N74/10000000</f>
        <v>1.6789855650326275E-2</v>
      </c>
      <c r="O74" s="11">
        <f>실제값!O74/10000000</f>
        <v>1.7017934559694105E-2</v>
      </c>
      <c r="P74" s="11">
        <f>실제값!P74/10000000</f>
        <v>1.6380395751784797E-2</v>
      </c>
      <c r="Q74" s="11">
        <f>실제값!Q74/10000000</f>
        <v>1.620464008683976E-2</v>
      </c>
      <c r="R74" s="11">
        <f>실제값!R74/10000000</f>
        <v>1.6163225954947794E-2</v>
      </c>
      <c r="S74" s="11">
        <f>실제값!S74/10000000</f>
        <v>1.6190998667924113E-2</v>
      </c>
      <c r="T74" s="11">
        <f>실제값!T74/10000000</f>
        <v>1.631069154688175E-2</v>
      </c>
      <c r="U74" s="11">
        <f>실제값!U74/10000000</f>
        <v>1.5243058530911454E-2</v>
      </c>
      <c r="V74" s="11">
        <f>실제값!V74/10000000</f>
        <v>1.5395126660702177E-2</v>
      </c>
      <c r="W74" s="12">
        <f>실제값!W74/10000000</f>
        <v>1.538354197631292E-2</v>
      </c>
      <c r="X74" s="12">
        <f>실제값!X74/10000000</f>
        <v>1.6756817281216578E-2</v>
      </c>
      <c r="Y74" s="12">
        <f>실제값!Y74/10000000</f>
        <v>1.4471892045042248E-2</v>
      </c>
      <c r="Z74" s="12">
        <f>실제값!Z74/10000000</f>
        <v>1.4591877994785396E-2</v>
      </c>
      <c r="AA74" s="12">
        <f>실제값!AA74/10000000</f>
        <v>1.4650990147364654E-2</v>
      </c>
      <c r="AB74" s="12">
        <f>실제값!AB74/10000000</f>
        <v>1.4739780744225368E-2</v>
      </c>
      <c r="AC74" s="12">
        <f>실제값!AC74/10000000</f>
        <v>1.514177075041098E-2</v>
      </c>
      <c r="AD74" s="12">
        <f>실제값!AD74/10000000</f>
        <v>1.4816270442434698E-2</v>
      </c>
      <c r="AE74" s="8"/>
    </row>
    <row r="75" spans="1:31">
      <c r="A75" s="1">
        <v>71</v>
      </c>
      <c r="B75" s="11">
        <f>실제값!B75/10000000</f>
        <v>2.2348111380050578E-2</v>
      </c>
      <c r="C75" s="11">
        <f>실제값!C75/10000000</f>
        <v>2.2476579926349355E-2</v>
      </c>
      <c r="D75" s="11">
        <f>실제값!D75/10000000</f>
        <v>2.2038812474900502E-2</v>
      </c>
      <c r="E75" s="11">
        <f>실제값!E75/10000000</f>
        <v>2.2015885064323483E-2</v>
      </c>
      <c r="F75" s="11">
        <f>실제값!F75/10000000</f>
        <v>2.1600762772865087E-2</v>
      </c>
      <c r="G75" s="11">
        <f>실제값!G75/10000000</f>
        <v>2.1129127186728561E-2</v>
      </c>
      <c r="H75" s="11">
        <f>실제값!H75/10000000</f>
        <v>2.0971116346868671E-2</v>
      </c>
      <c r="I75" s="11">
        <f>실제값!I75/10000000</f>
        <v>2.0206476948188397E-2</v>
      </c>
      <c r="J75" s="11">
        <f>실제값!J75/10000000</f>
        <v>2.0110479984188197E-2</v>
      </c>
      <c r="K75" s="11">
        <f>실제값!K75/10000000</f>
        <v>1.942583954223577E-2</v>
      </c>
      <c r="L75" s="11">
        <f>실제값!L75/10000000</f>
        <v>1.9639161682901897E-2</v>
      </c>
      <c r="M75" s="11">
        <f>실제값!M75/10000000</f>
        <v>1.9174113220309579E-2</v>
      </c>
      <c r="N75" s="11">
        <f>실제값!N75/10000000</f>
        <v>1.7999233950237063E-2</v>
      </c>
      <c r="O75" s="11">
        <f>실제값!O75/10000000</f>
        <v>1.8180077271608544E-2</v>
      </c>
      <c r="P75" s="11">
        <f>실제값!P75/10000000</f>
        <v>1.7953243024774457E-2</v>
      </c>
      <c r="Q75" s="11">
        <f>실제값!Q75/10000000</f>
        <v>1.7606063720315805E-2</v>
      </c>
      <c r="R75" s="11">
        <f>실제값!R75/10000000</f>
        <v>1.732997931852755E-2</v>
      </c>
      <c r="S75" s="11">
        <f>실제값!S75/10000000</f>
        <v>1.7513016457955725E-2</v>
      </c>
      <c r="T75" s="11">
        <f>실제값!T75/10000000</f>
        <v>1.7699459365734319E-2</v>
      </c>
      <c r="U75" s="11">
        <f>실제값!U75/10000000</f>
        <v>1.7825416637457955E-2</v>
      </c>
      <c r="V75" s="11">
        <f>실제값!V75/10000000</f>
        <v>1.6677061069260382E-2</v>
      </c>
      <c r="W75" s="12">
        <f>실제값!W75/10000000</f>
        <v>1.6505413227766785E-2</v>
      </c>
      <c r="X75" s="12">
        <f>실제값!X75/10000000</f>
        <v>1.6742132575537239E-2</v>
      </c>
      <c r="Y75" s="12">
        <f>실제값!Y75/10000000</f>
        <v>1.8134380118206488E-2</v>
      </c>
      <c r="Z75" s="12">
        <f>실제값!Z75/10000000</f>
        <v>1.5723771908448037E-2</v>
      </c>
      <c r="AA75" s="12">
        <f>실제값!AA75/10000000</f>
        <v>1.6241178973600515E-2</v>
      </c>
      <c r="AB75" s="12">
        <f>실제값!AB75/10000000</f>
        <v>1.6077746725641405E-2</v>
      </c>
      <c r="AC75" s="12">
        <f>실제값!AC75/10000000</f>
        <v>1.6206143852448677E-2</v>
      </c>
      <c r="AD75" s="12">
        <f>실제값!AD75/10000000</f>
        <v>1.6360801113935515E-2</v>
      </c>
      <c r="AE75" s="8"/>
    </row>
    <row r="76" spans="1:31">
      <c r="A76" s="1">
        <v>72</v>
      </c>
      <c r="B76" s="11">
        <f>실제값!B76/10000000</f>
        <v>2.4280950881909482E-2</v>
      </c>
      <c r="C76" s="11">
        <f>실제값!C76/10000000</f>
        <v>2.4359247958030239E-2</v>
      </c>
      <c r="D76" s="11">
        <f>실제값!D76/10000000</f>
        <v>2.4177185771098633E-2</v>
      </c>
      <c r="E76" s="11">
        <f>실제값!E76/10000000</f>
        <v>2.434539426913674E-2</v>
      </c>
      <c r="F76" s="11">
        <f>실제값!F76/10000000</f>
        <v>2.4079757447803347E-2</v>
      </c>
      <c r="G76" s="11">
        <f>실제값!G76/10000000</f>
        <v>2.346992083896127E-2</v>
      </c>
      <c r="H76" s="11">
        <f>실제값!H76/10000000</f>
        <v>2.2696883968799601E-2</v>
      </c>
      <c r="I76" s="11">
        <f>실제값!I76/10000000</f>
        <v>2.2714810577997836E-2</v>
      </c>
      <c r="J76" s="11">
        <f>실제값!J76/10000000</f>
        <v>2.1889231143338933E-2</v>
      </c>
      <c r="K76" s="11">
        <f>실제값!K76/10000000</f>
        <v>2.1770357856728567E-2</v>
      </c>
      <c r="L76" s="11">
        <f>실제값!L76/10000000</f>
        <v>2.1211749748146221E-2</v>
      </c>
      <c r="M76" s="11">
        <f>실제값!M76/10000000</f>
        <v>2.058664126002345E-2</v>
      </c>
      <c r="N76" s="11">
        <f>실제값!N76/10000000</f>
        <v>2.079015988888715E-2</v>
      </c>
      <c r="O76" s="11">
        <f>실제값!O76/10000000</f>
        <v>2.0303239977657199E-2</v>
      </c>
      <c r="P76" s="11">
        <f>실제값!P76/10000000</f>
        <v>1.9343524926685372E-2</v>
      </c>
      <c r="Q76" s="11">
        <f>실제값!Q76/10000000</f>
        <v>1.9530321260365389E-2</v>
      </c>
      <c r="R76" s="11">
        <f>실제값!R76/10000000</f>
        <v>1.9144206337615328E-2</v>
      </c>
      <c r="S76" s="11">
        <f>실제값!S76/10000000</f>
        <v>1.874374426040093E-2</v>
      </c>
      <c r="T76" s="11">
        <f>실제값!T76/10000000</f>
        <v>1.8992814510801512E-2</v>
      </c>
      <c r="U76" s="11">
        <f>실제값!U76/10000000</f>
        <v>1.9204593061089233E-2</v>
      </c>
      <c r="V76" s="11">
        <f>실제값!V76/10000000</f>
        <v>1.9786277701043027E-2</v>
      </c>
      <c r="W76" s="12">
        <f>실제값!W76/10000000</f>
        <v>1.810214713704077E-2</v>
      </c>
      <c r="X76" s="12">
        <f>실제값!X76/10000000</f>
        <v>1.8378696658071746E-2</v>
      </c>
      <c r="Y76" s="12">
        <f>실제값!Y76/10000000</f>
        <v>1.8402328128910555E-2</v>
      </c>
      <c r="Z76" s="12">
        <f>실제값!Z76/10000000</f>
        <v>1.9677994640245691E-2</v>
      </c>
      <c r="AA76" s="12">
        <f>실제값!AA76/10000000</f>
        <v>1.7478743181826989E-2</v>
      </c>
      <c r="AB76" s="12">
        <f>실제값!AB76/10000000</f>
        <v>1.7632134691992121E-2</v>
      </c>
      <c r="AC76" s="12">
        <f>실제값!AC76/10000000</f>
        <v>1.7811368954765545E-2</v>
      </c>
      <c r="AD76" s="12">
        <f>실제값!AD76/10000000</f>
        <v>1.7918780445694595E-2</v>
      </c>
      <c r="AE76" s="8"/>
    </row>
    <row r="77" spans="1:31">
      <c r="A77" s="1">
        <v>73</v>
      </c>
      <c r="B77" s="11">
        <f>실제값!B77/10000000</f>
        <v>2.6468580505248394E-2</v>
      </c>
      <c r="C77" s="11">
        <f>실제값!C77/10000000</f>
        <v>2.621069468950564E-2</v>
      </c>
      <c r="D77" s="11">
        <f>실제값!D77/10000000</f>
        <v>2.6314427869719405E-2</v>
      </c>
      <c r="E77" s="11">
        <f>실제값!E77/10000000</f>
        <v>2.6225093464318512E-2</v>
      </c>
      <c r="F77" s="11">
        <f>실제값!F77/10000000</f>
        <v>2.5927816385424456E-2</v>
      </c>
      <c r="G77" s="11">
        <f>실제값!G77/10000000</f>
        <v>2.5556527364433201E-2</v>
      </c>
      <c r="H77" s="11">
        <f>실제값!H77/10000000</f>
        <v>2.5261352906476603E-2</v>
      </c>
      <c r="I77" s="11">
        <f>실제값!I77/10000000</f>
        <v>2.46310216968024E-2</v>
      </c>
      <c r="J77" s="11">
        <f>실제값!J77/10000000</f>
        <v>2.4305289997366957E-2</v>
      </c>
      <c r="K77" s="11">
        <f>실제값!K77/10000000</f>
        <v>2.2955494924216387E-2</v>
      </c>
      <c r="L77" s="11">
        <f>실제값!L77/10000000</f>
        <v>2.3440101741374179E-2</v>
      </c>
      <c r="M77" s="11">
        <f>실제값!M77/10000000</f>
        <v>2.2798990703081782E-2</v>
      </c>
      <c r="N77" s="11">
        <f>실제값!N77/10000000</f>
        <v>2.2070927540772264E-2</v>
      </c>
      <c r="O77" s="11">
        <f>실제값!O77/10000000</f>
        <v>2.2587914686828792E-2</v>
      </c>
      <c r="P77" s="11">
        <f>실제값!P77/10000000</f>
        <v>2.1127962990942432E-2</v>
      </c>
      <c r="Q77" s="11">
        <f>실제값!Q77/10000000</f>
        <v>2.1036516583142748E-2</v>
      </c>
      <c r="R77" s="11">
        <f>실제값!R77/10000000</f>
        <v>2.1140534155445239E-2</v>
      </c>
      <c r="S77" s="11">
        <f>실제값!S77/10000000</f>
        <v>2.0334628017919736E-2</v>
      </c>
      <c r="T77" s="11">
        <f>실제값!T77/10000000</f>
        <v>2.0640654577642102E-2</v>
      </c>
      <c r="U77" s="11">
        <f>실제값!U77/10000000</f>
        <v>2.0577844024688895E-2</v>
      </c>
      <c r="V77" s="11">
        <f>실제값!V77/10000000</f>
        <v>2.1206609284165064E-2</v>
      </c>
      <c r="W77" s="12">
        <f>실제값!W77/10000000</f>
        <v>2.1298702521514789E-2</v>
      </c>
      <c r="X77" s="12">
        <f>실제값!X77/10000000</f>
        <v>1.987994868613583E-2</v>
      </c>
      <c r="Y77" s="12">
        <f>실제값!Y77/10000000</f>
        <v>1.9762964651731579E-2</v>
      </c>
      <c r="Z77" s="12">
        <f>실제값!Z77/10000000</f>
        <v>2.004580904772893E-2</v>
      </c>
      <c r="AA77" s="12">
        <f>실제값!AA77/10000000</f>
        <v>2.1347679907445582E-2</v>
      </c>
      <c r="AB77" s="12">
        <f>실제값!AB77/10000000</f>
        <v>1.8744849545812174E-2</v>
      </c>
      <c r="AC77" s="12">
        <f>실제값!AC77/10000000</f>
        <v>1.964440625561727E-2</v>
      </c>
      <c r="AD77" s="12">
        <f>실제값!AD77/10000000</f>
        <v>1.9565245534409029E-2</v>
      </c>
      <c r="AE77" s="8"/>
    </row>
    <row r="78" spans="1:31">
      <c r="A78" s="1">
        <v>74</v>
      </c>
      <c r="B78" s="11">
        <f>실제값!B78/10000000</f>
        <v>2.8864933859887219E-2</v>
      </c>
      <c r="C78" s="11">
        <f>실제값!C78/10000000</f>
        <v>2.8238509585197642E-2</v>
      </c>
      <c r="D78" s="11">
        <f>실제값!D78/10000000</f>
        <v>2.7590405961538635E-2</v>
      </c>
      <c r="E78" s="11">
        <f>실제값!E78/10000000</f>
        <v>2.8451107133197966E-2</v>
      </c>
      <c r="F78" s="11">
        <f>실제값!F78/10000000</f>
        <v>2.8426980410660663E-2</v>
      </c>
      <c r="G78" s="11">
        <f>실제값!G78/10000000</f>
        <v>2.7768538200868019E-2</v>
      </c>
      <c r="H78" s="11">
        <f>실제값!H78/10000000</f>
        <v>2.7523798466527152E-2</v>
      </c>
      <c r="I78" s="11">
        <f>실제값!I78/10000000</f>
        <v>2.7338774193100525E-2</v>
      </c>
      <c r="J78" s="11">
        <f>실제값!J78/10000000</f>
        <v>2.6546350409782753E-2</v>
      </c>
      <c r="K78" s="11">
        <f>실제값!K78/10000000</f>
        <v>2.6058360972490181E-2</v>
      </c>
      <c r="L78" s="11">
        <f>실제값!L78/10000000</f>
        <v>2.5264601680378682E-2</v>
      </c>
      <c r="M78" s="11">
        <f>실제값!M78/10000000</f>
        <v>2.4978010683227761E-2</v>
      </c>
      <c r="N78" s="11">
        <f>실제값!N78/10000000</f>
        <v>2.4301479520237458E-2</v>
      </c>
      <c r="O78" s="11">
        <f>실제값!O78/10000000</f>
        <v>2.4545310996774691E-2</v>
      </c>
      <c r="P78" s="11">
        <f>실제값!P78/10000000</f>
        <v>2.4302595909407844E-2</v>
      </c>
      <c r="Q78" s="11">
        <f>실제값!Q78/10000000</f>
        <v>2.3000878439340188E-2</v>
      </c>
      <c r="R78" s="11">
        <f>실제값!R78/10000000</f>
        <v>2.3159699070960993E-2</v>
      </c>
      <c r="S78" s="11">
        <f>실제값!S78/10000000</f>
        <v>2.3009044702601782E-2</v>
      </c>
      <c r="T78" s="11">
        <f>실제값!T78/10000000</f>
        <v>2.2876894110426003E-2</v>
      </c>
      <c r="U78" s="11">
        <f>실제값!U78/10000000</f>
        <v>2.2361986856474551E-2</v>
      </c>
      <c r="V78" s="11">
        <f>실제값!V78/10000000</f>
        <v>2.2636491947485921E-2</v>
      </c>
      <c r="W78" s="12">
        <f>실제값!W78/10000000</f>
        <v>2.3071033756494112E-2</v>
      </c>
      <c r="X78" s="12">
        <f>실제값!X78/10000000</f>
        <v>2.3349210677571276E-2</v>
      </c>
      <c r="Y78" s="12">
        <f>실제값!Y78/10000000</f>
        <v>2.17779160406723E-2</v>
      </c>
      <c r="Z78" s="12">
        <f>실제값!Z78/10000000</f>
        <v>2.118334016701004E-2</v>
      </c>
      <c r="AA78" s="12">
        <f>실제값!AA78/10000000</f>
        <v>2.1885827774042226E-2</v>
      </c>
      <c r="AB78" s="12">
        <f>실제값!AB78/10000000</f>
        <v>2.3502902109175345E-2</v>
      </c>
      <c r="AC78" s="12">
        <f>실제값!AC78/10000000</f>
        <v>2.1275298734981456E-2</v>
      </c>
      <c r="AD78" s="12">
        <f>실제값!AD78/10000000</f>
        <v>2.1643279660577084E-2</v>
      </c>
      <c r="AE78" s="8"/>
    </row>
    <row r="79" spans="1:31">
      <c r="A79" s="1">
        <v>75</v>
      </c>
      <c r="B79" s="11">
        <f>실제값!B79/10000000</f>
        <v>3.2426566198103579E-2</v>
      </c>
      <c r="C79" s="11">
        <f>실제값!C79/10000000</f>
        <v>3.1283911202906356E-2</v>
      </c>
      <c r="D79" s="11">
        <f>실제값!D79/10000000</f>
        <v>3.0440907397771142E-2</v>
      </c>
      <c r="E79" s="11">
        <f>실제값!E79/10000000</f>
        <v>3.0116401429398275E-2</v>
      </c>
      <c r="F79" s="11">
        <f>실제값!F79/10000000</f>
        <v>3.1096435239770154E-2</v>
      </c>
      <c r="G79" s="11">
        <f>실제값!G79/10000000</f>
        <v>3.1220335615216709E-2</v>
      </c>
      <c r="H79" s="11">
        <f>실제값!H79/10000000</f>
        <v>2.9953863360240467E-2</v>
      </c>
      <c r="I79" s="11">
        <f>실제값!I79/10000000</f>
        <v>3.0453729458797287E-2</v>
      </c>
      <c r="J79" s="11">
        <f>실제값!J79/10000000</f>
        <v>2.9499305329544017E-2</v>
      </c>
      <c r="K79" s="11">
        <f>실제값!K79/10000000</f>
        <v>2.8280972088438296E-2</v>
      </c>
      <c r="L79" s="11">
        <f>실제값!L79/10000000</f>
        <v>2.79775168171616E-2</v>
      </c>
      <c r="M79" s="11">
        <f>실제값!M79/10000000</f>
        <v>2.6959765294363384E-2</v>
      </c>
      <c r="N79" s="11">
        <f>실제값!N79/10000000</f>
        <v>2.7200033602781913E-2</v>
      </c>
      <c r="O79" s="11">
        <f>실제값!O79/10000000</f>
        <v>2.7001489429679122E-2</v>
      </c>
      <c r="P79" s="11">
        <f>실제값!P79/10000000</f>
        <v>2.6308119631297176E-2</v>
      </c>
      <c r="Q79" s="11">
        <f>실제값!Q79/10000000</f>
        <v>2.6444461688852061E-2</v>
      </c>
      <c r="R79" s="11">
        <f>실제값!R79/10000000</f>
        <v>2.5343338484069267E-2</v>
      </c>
      <c r="S79" s="11">
        <f>실제값!S79/10000000</f>
        <v>2.5110632292838973E-2</v>
      </c>
      <c r="T79" s="11">
        <f>실제값!T79/10000000</f>
        <v>2.5163069790589482E-2</v>
      </c>
      <c r="U79" s="11">
        <f>실제값!U79/10000000</f>
        <v>2.4890852824799487E-2</v>
      </c>
      <c r="V79" s="11">
        <f>실제값!V79/10000000</f>
        <v>2.517955942249387E-2</v>
      </c>
      <c r="W79" s="12">
        <f>실제값!W79/10000000</f>
        <v>2.5056300182836361E-2</v>
      </c>
      <c r="X79" s="12">
        <f>실제값!X79/10000000</f>
        <v>2.5405183853421397E-2</v>
      </c>
      <c r="Y79" s="12">
        <f>실제값!Y79/10000000</f>
        <v>2.5604397511210786E-2</v>
      </c>
      <c r="Z79" s="12">
        <f>실제값!Z79/10000000</f>
        <v>2.3337746281111432E-2</v>
      </c>
      <c r="AA79" s="12">
        <f>실제값!AA79/10000000</f>
        <v>2.3849214276806103E-2</v>
      </c>
      <c r="AB79" s="12">
        <f>실제값!AB79/10000000</f>
        <v>2.3909339943813199E-2</v>
      </c>
      <c r="AC79" s="12">
        <f>실제값!AC79/10000000</f>
        <v>2.6411307520477316E-2</v>
      </c>
      <c r="AD79" s="12">
        <f>실제값!AD79/10000000</f>
        <v>2.3252547033640863E-2</v>
      </c>
      <c r="AE79" s="8"/>
    </row>
    <row r="80" spans="1:31">
      <c r="A80" s="1">
        <v>76</v>
      </c>
      <c r="B80" s="11">
        <f>실제값!B80/10000000</f>
        <v>3.4448042299694927E-2</v>
      </c>
      <c r="C80" s="11">
        <f>실제값!C80/10000000</f>
        <v>3.5627341383909696E-2</v>
      </c>
      <c r="D80" s="11">
        <f>실제값!D80/10000000</f>
        <v>3.4265487420529359E-2</v>
      </c>
      <c r="E80" s="11">
        <f>실제값!E80/10000000</f>
        <v>3.3536472904961888E-2</v>
      </c>
      <c r="F80" s="11">
        <f>실제값!F80/10000000</f>
        <v>3.3490519878857823E-2</v>
      </c>
      <c r="G80" s="11">
        <f>실제값!G80/10000000</f>
        <v>3.4143735884805862E-2</v>
      </c>
      <c r="H80" s="11">
        <f>실제값!H80/10000000</f>
        <v>3.3666193999568945E-2</v>
      </c>
      <c r="I80" s="11">
        <f>실제값!I80/10000000</f>
        <v>3.2570022680813798E-2</v>
      </c>
      <c r="J80" s="11">
        <f>실제값!J80/10000000</f>
        <v>3.2597691005364041E-2</v>
      </c>
      <c r="K80" s="11">
        <f>실제값!K80/10000000</f>
        <v>3.1239015390899155E-2</v>
      </c>
      <c r="L80" s="11">
        <f>실제값!L80/10000000</f>
        <v>3.0818001094639638E-2</v>
      </c>
      <c r="M80" s="11">
        <f>실제값!M80/10000000</f>
        <v>3.0162947050483637E-2</v>
      </c>
      <c r="N80" s="11">
        <f>실제값!N80/10000000</f>
        <v>2.9117660699643666E-2</v>
      </c>
      <c r="O80" s="11">
        <f>실제값!O80/10000000</f>
        <v>2.9623534070460963E-2</v>
      </c>
      <c r="P80" s="11">
        <f>실제값!P80/10000000</f>
        <v>2.8385882527776667E-2</v>
      </c>
      <c r="Q80" s="11">
        <f>실제값!Q80/10000000</f>
        <v>2.8227641484355921E-2</v>
      </c>
      <c r="R80" s="11">
        <f>실제값!R80/10000000</f>
        <v>2.8803074170609847E-2</v>
      </c>
      <c r="S80" s="11">
        <f>실제값!S80/10000000</f>
        <v>2.7817876180900699E-2</v>
      </c>
      <c r="T80" s="11">
        <f>실제값!T80/10000000</f>
        <v>2.7778997784372827E-2</v>
      </c>
      <c r="U80" s="11">
        <f>실제값!U80/10000000</f>
        <v>2.7673532147597005E-2</v>
      </c>
      <c r="V80" s="11">
        <f>실제값!V80/10000000</f>
        <v>2.7493131455621152E-2</v>
      </c>
      <c r="W80" s="12">
        <f>실제값!W80/10000000</f>
        <v>2.6842961538302113E-2</v>
      </c>
      <c r="X80" s="12">
        <f>실제값!X80/10000000</f>
        <v>2.7411835159377701E-2</v>
      </c>
      <c r="Y80" s="12">
        <f>실제값!Y80/10000000</f>
        <v>2.7692026644430413E-2</v>
      </c>
      <c r="Z80" s="12">
        <f>실제값!Z80/10000000</f>
        <v>2.7428633517454913E-2</v>
      </c>
      <c r="AA80" s="12">
        <f>실제값!AA80/10000000</f>
        <v>2.6013589420234101E-2</v>
      </c>
      <c r="AB80" s="12">
        <f>실제값!AB80/10000000</f>
        <v>2.6533645940867271E-2</v>
      </c>
      <c r="AC80" s="12">
        <f>실제값!AC80/10000000</f>
        <v>2.7569345317201257E-2</v>
      </c>
      <c r="AD80" s="12">
        <f>실제값!AD80/10000000</f>
        <v>2.944717078843086E-2</v>
      </c>
      <c r="AE80" s="8"/>
    </row>
    <row r="81" spans="1:31">
      <c r="A81" s="1">
        <v>77</v>
      </c>
      <c r="B81" s="11">
        <f>실제값!B81/10000000</f>
        <v>3.8089330631121153E-2</v>
      </c>
      <c r="C81" s="11">
        <f>실제값!C81/10000000</f>
        <v>3.7594518001608554E-2</v>
      </c>
      <c r="D81" s="11">
        <f>실제값!D81/10000000</f>
        <v>3.8740568633241761E-2</v>
      </c>
      <c r="E81" s="11">
        <f>실제값!E81/10000000</f>
        <v>3.8127107967394325E-2</v>
      </c>
      <c r="F81" s="11">
        <f>실제값!F81/10000000</f>
        <v>3.7581695825515835E-2</v>
      </c>
      <c r="G81" s="11">
        <f>실제값!G81/10000000</f>
        <v>3.7001567196885944E-2</v>
      </c>
      <c r="H81" s="11">
        <f>실제값!H81/10000000</f>
        <v>3.7097913474262077E-2</v>
      </c>
      <c r="I81" s="11">
        <f>실제값!I81/10000000</f>
        <v>3.6742274625433974E-2</v>
      </c>
      <c r="J81" s="11">
        <f>실제값!J81/10000000</f>
        <v>3.5777697968447285E-2</v>
      </c>
      <c r="K81" s="11">
        <f>실제값!K81/10000000</f>
        <v>3.4628801303175603E-2</v>
      </c>
      <c r="L81" s="11">
        <f>실제값!L81/10000000</f>
        <v>3.4304155823657742E-2</v>
      </c>
      <c r="M81" s="11">
        <f>실제값!M81/10000000</f>
        <v>3.3364979389841849E-2</v>
      </c>
      <c r="N81" s="11">
        <f>실제값!N81/10000000</f>
        <v>3.2646068017019504E-2</v>
      </c>
      <c r="O81" s="11">
        <f>실제값!O81/10000000</f>
        <v>3.2317869669065503E-2</v>
      </c>
      <c r="P81" s="11">
        <f>실제값!P81/10000000</f>
        <v>3.1428891216413422E-2</v>
      </c>
      <c r="Q81" s="11">
        <f>실제값!Q81/10000000</f>
        <v>3.1294562862204861E-2</v>
      </c>
      <c r="R81" s="11">
        <f>실제값!R81/10000000</f>
        <v>3.1298274745358824E-2</v>
      </c>
      <c r="S81" s="11">
        <f>실제값!S81/10000000</f>
        <v>3.1594467053229283E-2</v>
      </c>
      <c r="T81" s="11">
        <f>실제값!T81/10000000</f>
        <v>3.0608172583359246E-2</v>
      </c>
      <c r="U81" s="11">
        <f>실제값!U81/10000000</f>
        <v>3.0197831337657438E-2</v>
      </c>
      <c r="V81" s="11">
        <f>실제값!V81/10000000</f>
        <v>3.1006979432082457E-2</v>
      </c>
      <c r="W81" s="12">
        <f>실제값!W81/10000000</f>
        <v>3.0157660934174397E-2</v>
      </c>
      <c r="X81" s="12">
        <f>실제값!X81/10000000</f>
        <v>3.0023098721928942E-2</v>
      </c>
      <c r="Y81" s="12">
        <f>실제값!Y81/10000000</f>
        <v>2.9969870346441049E-2</v>
      </c>
      <c r="Z81" s="12">
        <f>실제값!Z81/10000000</f>
        <v>2.9814909252320328E-2</v>
      </c>
      <c r="AA81" s="12">
        <f>실제값!AA81/10000000</f>
        <v>3.0710526678280479E-2</v>
      </c>
      <c r="AB81" s="12">
        <f>실제값!AB81/10000000</f>
        <v>2.912450070443183E-2</v>
      </c>
      <c r="AC81" s="12">
        <f>실제값!AC81/10000000</f>
        <v>3.00308399510704E-2</v>
      </c>
      <c r="AD81" s="12">
        <f>실제값!AD81/10000000</f>
        <v>3.0556138051276143E-2</v>
      </c>
      <c r="AE81" s="8"/>
    </row>
    <row r="82" spans="1:31">
      <c r="A82" s="1">
        <v>78</v>
      </c>
      <c r="B82" s="11">
        <f>실제값!B82/10000000</f>
        <v>4.1270183743185106E-2</v>
      </c>
      <c r="C82" s="11">
        <f>실제값!C82/10000000</f>
        <v>4.1633682558462816E-2</v>
      </c>
      <c r="D82" s="11">
        <f>실제값!D82/10000000</f>
        <v>4.1164302985732225E-2</v>
      </c>
      <c r="E82" s="11">
        <f>실제값!E82/10000000</f>
        <v>4.2085448763870513E-2</v>
      </c>
      <c r="F82" s="11">
        <f>실제값!F82/10000000</f>
        <v>4.2486913937068264E-2</v>
      </c>
      <c r="G82" s="11">
        <f>실제값!G82/10000000</f>
        <v>4.163054386137402E-2</v>
      </c>
      <c r="H82" s="11">
        <f>실제값!H82/10000000</f>
        <v>4.0550988723858095E-2</v>
      </c>
      <c r="I82" s="11">
        <f>실제값!I82/10000000</f>
        <v>4.0574859696896261E-2</v>
      </c>
      <c r="J82" s="11">
        <f>실제값!J82/10000000</f>
        <v>3.955142238778514E-2</v>
      </c>
      <c r="K82" s="11">
        <f>실제값!K82/10000000</f>
        <v>3.7812146411391925E-2</v>
      </c>
      <c r="L82" s="11">
        <f>실제값!L82/10000000</f>
        <v>3.8579588929640911E-2</v>
      </c>
      <c r="M82" s="11">
        <f>실제값!M82/10000000</f>
        <v>3.6882516492143323E-2</v>
      </c>
      <c r="N82" s="11">
        <f>실제값!N82/10000000</f>
        <v>3.5864303975625865E-2</v>
      </c>
      <c r="O82" s="11">
        <f>실제값!O82/10000000</f>
        <v>3.6367000015162416E-2</v>
      </c>
      <c r="P82" s="11">
        <f>실제값!P82/10000000</f>
        <v>3.4368558160826346E-2</v>
      </c>
      <c r="Q82" s="11">
        <f>실제값!Q82/10000000</f>
        <v>3.4748494551469077E-2</v>
      </c>
      <c r="R82" s="11">
        <f>실제값!R82/10000000</f>
        <v>3.4310258787154289E-2</v>
      </c>
      <c r="S82" s="11">
        <f>실제값!S82/10000000</f>
        <v>3.3870169982615786E-2</v>
      </c>
      <c r="T82" s="11">
        <f>실제값!T82/10000000</f>
        <v>3.4787286457480963E-2</v>
      </c>
      <c r="U82" s="11">
        <f>실제값!U82/10000000</f>
        <v>3.3351222342716397E-2</v>
      </c>
      <c r="V82" s="11">
        <f>실제값!V82/10000000</f>
        <v>3.369146814624395E-2</v>
      </c>
      <c r="W82" s="12">
        <f>실제값!W82/10000000</f>
        <v>3.3609352687810047E-2</v>
      </c>
      <c r="X82" s="12">
        <f>실제값!X82/10000000</f>
        <v>3.352011265003263E-2</v>
      </c>
      <c r="Y82" s="12">
        <f>실제값!Y82/10000000</f>
        <v>3.2863826157364807E-2</v>
      </c>
      <c r="Z82" s="12">
        <f>실제값!Z82/10000000</f>
        <v>3.240648584909156E-2</v>
      </c>
      <c r="AA82" s="12">
        <f>실제값!AA82/10000000</f>
        <v>3.3160659513823305E-2</v>
      </c>
      <c r="AB82" s="12">
        <f>실제값!AB82/10000000</f>
        <v>3.4097866809789795E-2</v>
      </c>
      <c r="AC82" s="12">
        <f>실제값!AC82/10000000</f>
        <v>3.3052925848608007E-2</v>
      </c>
      <c r="AD82" s="12">
        <f>실제값!AD82/10000000</f>
        <v>3.3046665539879963E-2</v>
      </c>
      <c r="AE82" s="8"/>
    </row>
    <row r="83" spans="1:31">
      <c r="A83" s="1">
        <v>79</v>
      </c>
      <c r="B83" s="11">
        <f>실제값!B83/10000000</f>
        <v>4.5550738004061571E-2</v>
      </c>
      <c r="C83" s="11">
        <f>실제값!C83/10000000</f>
        <v>4.5771368276336953E-2</v>
      </c>
      <c r="D83" s="11">
        <f>실제값!D83/10000000</f>
        <v>4.5677745996384016E-2</v>
      </c>
      <c r="E83" s="11">
        <f>실제값!E83/10000000</f>
        <v>4.5023886452768225E-2</v>
      </c>
      <c r="F83" s="11">
        <f>실제값!F83/10000000</f>
        <v>4.7726557224354267E-2</v>
      </c>
      <c r="G83" s="11">
        <f>실제값!G83/10000000</f>
        <v>4.6434104930164116E-2</v>
      </c>
      <c r="H83" s="11">
        <f>실제값!H83/10000000</f>
        <v>4.5637351576864015E-2</v>
      </c>
      <c r="I83" s="11">
        <f>실제값!I83/10000000</f>
        <v>4.4477680164956006E-2</v>
      </c>
      <c r="J83" s="11">
        <f>실제값!J83/10000000</f>
        <v>4.4460043352842489E-2</v>
      </c>
      <c r="K83" s="11">
        <f>실제값!K83/10000000</f>
        <v>4.2065034080718655E-2</v>
      </c>
      <c r="L83" s="11">
        <f>실제값!L83/10000000</f>
        <v>4.1871979016772698E-2</v>
      </c>
      <c r="M83" s="11">
        <f>실제값!M83/10000000</f>
        <v>4.10849673810244E-2</v>
      </c>
      <c r="N83" s="11">
        <f>실제값!N83/10000000</f>
        <v>4.0033555763379081E-2</v>
      </c>
      <c r="O83" s="11">
        <f>실제값!O83/10000000</f>
        <v>3.980048484813678E-2</v>
      </c>
      <c r="P83" s="11">
        <f>실제값!P83/10000000</f>
        <v>3.8478907941365333E-2</v>
      </c>
      <c r="Q83" s="11">
        <f>실제값!Q83/10000000</f>
        <v>3.7569728667901814E-2</v>
      </c>
      <c r="R83" s="11">
        <f>실제값!R83/10000000</f>
        <v>3.8135677295184425E-2</v>
      </c>
      <c r="S83" s="11">
        <f>실제값!S83/10000000</f>
        <v>3.8022854960906294E-2</v>
      </c>
      <c r="T83" s="11">
        <f>실제값!T83/10000000</f>
        <v>3.7752431348493543E-2</v>
      </c>
      <c r="U83" s="11">
        <f>실제값!U83/10000000</f>
        <v>3.8229281410744255E-2</v>
      </c>
      <c r="V83" s="11">
        <f>실제값!V83/10000000</f>
        <v>3.7592431565425091E-2</v>
      </c>
      <c r="W83" s="12">
        <f>실제값!W83/10000000</f>
        <v>3.6992223275084113E-2</v>
      </c>
      <c r="X83" s="12">
        <f>실제값!X83/10000000</f>
        <v>3.7509183121039305E-2</v>
      </c>
      <c r="Y83" s="12">
        <f>실제값!Y83/10000000</f>
        <v>3.6496090330981369E-2</v>
      </c>
      <c r="Z83" s="12">
        <f>실제값!Z83/10000000</f>
        <v>3.6011460946407184E-2</v>
      </c>
      <c r="AA83" s="12">
        <f>실제값!AA83/10000000</f>
        <v>3.6222693840277431E-2</v>
      </c>
      <c r="AB83" s="12">
        <f>실제값!AB83/10000000</f>
        <v>3.691631835670367E-2</v>
      </c>
      <c r="AC83" s="12">
        <f>실제값!AC83/10000000</f>
        <v>3.8536283484782982E-2</v>
      </c>
      <c r="AD83" s="12">
        <f>실제값!AD83/10000000</f>
        <v>3.6614733415431373E-2</v>
      </c>
      <c r="AE83" s="8"/>
    </row>
    <row r="84" spans="1:31">
      <c r="A84" s="1">
        <v>80</v>
      </c>
      <c r="B84" s="11">
        <f>실제값!B84/10000000</f>
        <v>5.2386892992730728E-2</v>
      </c>
      <c r="C84" s="11">
        <f>실제값!C84/10000000</f>
        <v>5.2717659810333418E-2</v>
      </c>
      <c r="D84" s="11">
        <f>실제값!D84/10000000</f>
        <v>5.283886602635357E-2</v>
      </c>
      <c r="E84" s="11">
        <f>실제값!E84/10000000</f>
        <v>5.3595532045407311E-2</v>
      </c>
      <c r="F84" s="11">
        <f>실제값!F84/10000000</f>
        <v>5.2964440094709714E-2</v>
      </c>
      <c r="G84" s="11">
        <f>실제값!G84/10000000</f>
        <v>5.6552018764890577E-2</v>
      </c>
      <c r="H84" s="11">
        <f>실제값!H84/10000000</f>
        <v>5.2905859557775964E-2</v>
      </c>
      <c r="I84" s="11">
        <f>실제값!I84/10000000</f>
        <v>5.1675993597050177E-2</v>
      </c>
      <c r="J84" s="11">
        <f>실제값!J84/10000000</f>
        <v>5.10990181014674E-2</v>
      </c>
      <c r="K84" s="11">
        <f>실제값!K84/10000000</f>
        <v>4.9354342765061683E-2</v>
      </c>
      <c r="L84" s="11">
        <f>실제값!L84/10000000</f>
        <v>4.9126309758756537E-2</v>
      </c>
      <c r="M84" s="11">
        <f>실제값!M84/10000000</f>
        <v>4.7245146099094845E-2</v>
      </c>
      <c r="N84" s="11">
        <f>실제값!N84/10000000</f>
        <v>4.6270442099770624E-2</v>
      </c>
      <c r="O84" s="11">
        <f>실제값!O84/10000000</f>
        <v>4.5731281034775487E-2</v>
      </c>
      <c r="P84" s="11">
        <f>실제값!P84/10000000</f>
        <v>4.3838788384635154E-2</v>
      </c>
      <c r="Q84" s="11">
        <f>실제값!Q84/10000000</f>
        <v>4.4900523782228072E-2</v>
      </c>
      <c r="R84" s="11">
        <f>실제값!R84/10000000</f>
        <v>4.3424801050394E-2</v>
      </c>
      <c r="S84" s="11">
        <f>실제값!S84/10000000</f>
        <v>4.4000095811695693E-2</v>
      </c>
      <c r="T84" s="11">
        <f>실제값!T84/10000000</f>
        <v>4.3015420855377885E-2</v>
      </c>
      <c r="U84" s="11">
        <f>실제값!U84/10000000</f>
        <v>4.3363088672985738E-2</v>
      </c>
      <c r="V84" s="11">
        <f>실제값!V84/10000000</f>
        <v>4.2987369616765997E-2</v>
      </c>
      <c r="W84" s="12">
        <f>실제값!W84/10000000</f>
        <v>4.1331318170355562E-2</v>
      </c>
      <c r="X84" s="12">
        <f>실제값!X84/10000000</f>
        <v>4.1474373436238429E-2</v>
      </c>
      <c r="Y84" s="12">
        <f>실제값!Y84/10000000</f>
        <v>4.1118494320753991E-2</v>
      </c>
      <c r="Z84" s="12">
        <f>실제값!Z84/10000000</f>
        <v>4.0033019952238506E-2</v>
      </c>
      <c r="AA84" s="12">
        <f>실제값!AA84/10000000</f>
        <v>4.0538319978254793E-2</v>
      </c>
      <c r="AB84" s="12">
        <f>실제값!AB84/10000000</f>
        <v>4.0907959388283684E-2</v>
      </c>
      <c r="AC84" s="12">
        <f>실제값!AC84/10000000</f>
        <v>4.2725907626854222E-2</v>
      </c>
      <c r="AD84" s="12">
        <f>실제값!AD84/10000000</f>
        <v>4.3793558100066445E-2</v>
      </c>
      <c r="AE84" s="8"/>
    </row>
    <row r="85" spans="1:31">
      <c r="A85" s="1">
        <v>81</v>
      </c>
      <c r="B85" s="11">
        <f>실제값!B85/10000000</f>
        <v>5.9236568871710658E-2</v>
      </c>
      <c r="C85" s="11">
        <f>실제값!C85/10000000</f>
        <v>5.7703819369309781E-2</v>
      </c>
      <c r="D85" s="11">
        <f>실제값!D85/10000000</f>
        <v>5.7711289453673979E-2</v>
      </c>
      <c r="E85" s="11">
        <f>실제값!E85/10000000</f>
        <v>5.9151588674070527E-2</v>
      </c>
      <c r="F85" s="11">
        <f>실제값!F85/10000000</f>
        <v>5.9818038457144083E-2</v>
      </c>
      <c r="G85" s="11">
        <f>실제값!G85/10000000</f>
        <v>5.7637330276699268E-2</v>
      </c>
      <c r="H85" s="11">
        <f>실제값!H85/10000000</f>
        <v>6.150413897628626E-2</v>
      </c>
      <c r="I85" s="11">
        <f>실제값!I85/10000000</f>
        <v>5.8113542222344099E-2</v>
      </c>
      <c r="J85" s="11">
        <f>실제값!J85/10000000</f>
        <v>5.5893895189043703E-2</v>
      </c>
      <c r="K85" s="11">
        <f>실제값!K85/10000000</f>
        <v>5.4974435307262384E-2</v>
      </c>
      <c r="L85" s="11">
        <f>실제값!L85/10000000</f>
        <v>5.5308834900525967E-2</v>
      </c>
      <c r="M85" s="11">
        <f>실제값!M85/10000000</f>
        <v>5.2372500782852126E-2</v>
      </c>
      <c r="N85" s="11">
        <f>실제값!N85/10000000</f>
        <v>5.1525332548988244E-2</v>
      </c>
      <c r="O85" s="11">
        <f>실제값!O85/10000000</f>
        <v>5.1940384906845091E-2</v>
      </c>
      <c r="P85" s="11">
        <f>실제값!P85/10000000</f>
        <v>4.8973759156120997E-2</v>
      </c>
      <c r="Q85" s="11">
        <f>실제값!Q85/10000000</f>
        <v>4.8599539224694718E-2</v>
      </c>
      <c r="R85" s="11">
        <f>실제값!R85/10000000</f>
        <v>5.078745188744091E-2</v>
      </c>
      <c r="S85" s="11">
        <f>실제값!S85/10000000</f>
        <v>4.7668370528677222E-2</v>
      </c>
      <c r="T85" s="11">
        <f>실제값!T85/10000000</f>
        <v>4.8682360691952885E-2</v>
      </c>
      <c r="U85" s="11">
        <f>실제값!U85/10000000</f>
        <v>4.7452395572324613E-2</v>
      </c>
      <c r="V85" s="11">
        <f>실제값!V85/10000000</f>
        <v>4.807786269687557E-2</v>
      </c>
      <c r="W85" s="12">
        <f>실제값!W85/10000000</f>
        <v>4.6809208321851467E-2</v>
      </c>
      <c r="X85" s="12">
        <f>실제값!X85/10000000</f>
        <v>4.5583314213785114E-2</v>
      </c>
      <c r="Y85" s="12">
        <f>실제값!Y85/10000000</f>
        <v>4.5562333919752902E-2</v>
      </c>
      <c r="Z85" s="12">
        <f>실제값!Z85/10000000</f>
        <v>4.5074433672112536E-2</v>
      </c>
      <c r="AA85" s="12">
        <f>실제값!AA85/10000000</f>
        <v>4.4775568497236878E-2</v>
      </c>
      <c r="AB85" s="12">
        <f>실제값!AB85/10000000</f>
        <v>4.5096298708907107E-2</v>
      </c>
      <c r="AC85" s="12">
        <f>실제값!AC85/10000000</f>
        <v>4.6815160950169077E-2</v>
      </c>
      <c r="AD85" s="12">
        <f>실제값!AD85/10000000</f>
        <v>4.8131107588915471E-2</v>
      </c>
      <c r="AE85" s="8"/>
    </row>
    <row r="86" spans="1:31">
      <c r="A86" s="1">
        <v>82</v>
      </c>
      <c r="B86" s="11">
        <f>실제값!B86/10000000</f>
        <v>6.4974169770800394E-2</v>
      </c>
      <c r="C86" s="11">
        <f>실제값!C86/10000000</f>
        <v>6.5601118897658739E-2</v>
      </c>
      <c r="D86" s="11">
        <f>실제값!D86/10000000</f>
        <v>6.4013972787535539E-2</v>
      </c>
      <c r="E86" s="11">
        <f>실제값!E86/10000000</f>
        <v>6.4906096737647093E-2</v>
      </c>
      <c r="F86" s="11">
        <f>실제값!F86/10000000</f>
        <v>6.7090304188859667E-2</v>
      </c>
      <c r="G86" s="11">
        <f>실제값!G86/10000000</f>
        <v>6.6550833998427275E-2</v>
      </c>
      <c r="H86" s="11">
        <f>실제값!H86/10000000</f>
        <v>6.400460089393574E-2</v>
      </c>
      <c r="I86" s="11">
        <f>실제값!I86/10000000</f>
        <v>6.9490578578093681E-2</v>
      </c>
      <c r="J86" s="11">
        <f>실제값!J86/10000000</f>
        <v>6.4155918306075199E-2</v>
      </c>
      <c r="K86" s="11">
        <f>실제값!K86/10000000</f>
        <v>6.0726449815399104E-2</v>
      </c>
      <c r="L86" s="11">
        <f>실제값!L86/10000000</f>
        <v>6.1067539468969187E-2</v>
      </c>
      <c r="M86" s="11">
        <f>실제값!M86/10000000</f>
        <v>6.0431232671525885E-2</v>
      </c>
      <c r="N86" s="11">
        <f>실제값!N86/10000000</f>
        <v>5.7957448453553648E-2</v>
      </c>
      <c r="O86" s="11">
        <f>실제값!O86/10000000</f>
        <v>5.7653318688449647E-2</v>
      </c>
      <c r="P86" s="11">
        <f>실제값!P86/10000000</f>
        <v>5.6248368656328367E-2</v>
      </c>
      <c r="Q86" s="11">
        <f>실제값!Q86/10000000</f>
        <v>5.4981799396510364E-2</v>
      </c>
      <c r="R86" s="11">
        <f>실제값!R86/10000000</f>
        <v>5.4781593410600987E-2</v>
      </c>
      <c r="S86" s="11">
        <f>실제값!S86/10000000</f>
        <v>5.607166100837762E-2</v>
      </c>
      <c r="T86" s="11">
        <f>실제값!T86/10000000</f>
        <v>5.3303780880522206E-2</v>
      </c>
      <c r="U86" s="11">
        <f>실제값!U86/10000000</f>
        <v>5.3865986688815072E-2</v>
      </c>
      <c r="V86" s="11">
        <f>실제값!V86/10000000</f>
        <v>5.3810765207204132E-2</v>
      </c>
      <c r="W86" s="12">
        <f>실제값!W86/10000000</f>
        <v>5.3664732328294704E-2</v>
      </c>
      <c r="X86" s="12">
        <f>실제값!X86/10000000</f>
        <v>5.2592568521775622E-2</v>
      </c>
      <c r="Y86" s="12">
        <f>실제값!Y86/10000000</f>
        <v>5.0821633321902357E-2</v>
      </c>
      <c r="Z86" s="12">
        <f>실제값!Z86/10000000</f>
        <v>5.0211005632709138E-2</v>
      </c>
      <c r="AA86" s="12">
        <f>실제값!AA86/10000000</f>
        <v>5.1079729968818932E-2</v>
      </c>
      <c r="AB86" s="12">
        <f>실제값!AB86/10000000</f>
        <v>5.010548946818922E-2</v>
      </c>
      <c r="AC86" s="12">
        <f>실제값!AC86/10000000</f>
        <v>5.1759739604229034E-2</v>
      </c>
      <c r="AD86" s="12">
        <f>실제값!AD86/10000000</f>
        <v>5.3294005456482559E-2</v>
      </c>
      <c r="AE86" s="8"/>
    </row>
    <row r="87" spans="1:31">
      <c r="A87" s="1">
        <v>83</v>
      </c>
      <c r="B87" s="11">
        <f>실제값!B87/10000000</f>
        <v>7.348106079643095E-2</v>
      </c>
      <c r="C87" s="11">
        <f>실제값!C87/10000000</f>
        <v>7.222965967708829E-2</v>
      </c>
      <c r="D87" s="11">
        <f>실제값!D87/10000000</f>
        <v>7.295261052122981E-2</v>
      </c>
      <c r="E87" s="11">
        <f>실제값!E87/10000000</f>
        <v>7.1393868727062382E-2</v>
      </c>
      <c r="F87" s="11">
        <f>실제값!F87/10000000</f>
        <v>7.3523557764195294E-2</v>
      </c>
      <c r="G87" s="11">
        <f>실제값!G87/10000000</f>
        <v>7.3791288553106377E-2</v>
      </c>
      <c r="H87" s="11">
        <f>실제값!H87/10000000</f>
        <v>7.3644800861898355E-2</v>
      </c>
      <c r="I87" s="11">
        <f>실제값!I87/10000000</f>
        <v>7.1402706168910132E-2</v>
      </c>
      <c r="J87" s="11">
        <f>실제값!J87/10000000</f>
        <v>7.5884794582210022E-2</v>
      </c>
      <c r="K87" s="11">
        <f>실제값!K87/10000000</f>
        <v>6.8970945616149928E-2</v>
      </c>
      <c r="L87" s="11">
        <f>실제값!L87/10000000</f>
        <v>6.7482629293262389E-2</v>
      </c>
      <c r="M87" s="11">
        <f>실제값!M87/10000000</f>
        <v>6.5908358300556927E-2</v>
      </c>
      <c r="N87" s="11">
        <f>실제값!N87/10000000</f>
        <v>6.5887011810782992E-2</v>
      </c>
      <c r="O87" s="11">
        <f>실제값!O87/10000000</f>
        <v>6.5056168447784127E-2</v>
      </c>
      <c r="P87" s="11">
        <f>실제값!P87/10000000</f>
        <v>6.2070414008542303E-2</v>
      </c>
      <c r="Q87" s="11">
        <f>실제값!Q87/10000000</f>
        <v>6.2112486784031216E-2</v>
      </c>
      <c r="R87" s="11">
        <f>실제값!R87/10000000</f>
        <v>6.1624365694933923E-2</v>
      </c>
      <c r="S87" s="11">
        <f>실제값!S87/10000000</f>
        <v>6.0335140243923044E-2</v>
      </c>
      <c r="T87" s="11">
        <f>실제값!T87/10000000</f>
        <v>6.2523232778899568E-2</v>
      </c>
      <c r="U87" s="11">
        <f>실제값!U87/10000000</f>
        <v>5.8494744484651418E-2</v>
      </c>
      <c r="V87" s="11">
        <f>실제값!V87/10000000</f>
        <v>6.1064558983760314E-2</v>
      </c>
      <c r="W87" s="12">
        <f>실제값!W87/10000000</f>
        <v>5.822646754674364E-2</v>
      </c>
      <c r="X87" s="12">
        <f>실제값!X87/10000000</f>
        <v>6.0268936572176461E-2</v>
      </c>
      <c r="Y87" s="12">
        <f>실제값!Y87/10000000</f>
        <v>5.8148551311469239E-2</v>
      </c>
      <c r="Z87" s="12">
        <f>실제값!Z87/10000000</f>
        <v>5.6260584334653509E-2</v>
      </c>
      <c r="AA87" s="12">
        <f>실제값!AA87/10000000</f>
        <v>5.5256871172835897E-2</v>
      </c>
      <c r="AB87" s="12">
        <f>실제값!AB87/10000000</f>
        <v>5.6536274966570273E-2</v>
      </c>
      <c r="AC87" s="12">
        <f>실제값!AC87/10000000</f>
        <v>5.789234561492896E-2</v>
      </c>
      <c r="AD87" s="12">
        <f>실제값!AD87/10000000</f>
        <v>5.8717043046228996E-2</v>
      </c>
      <c r="AE87" s="8"/>
    </row>
    <row r="88" spans="1:31">
      <c r="A88" s="1">
        <v>84</v>
      </c>
      <c r="B88" s="11">
        <f>실제값!B88/10000000</f>
        <v>7.9650184615910641E-2</v>
      </c>
      <c r="C88" s="11">
        <f>실제값!C88/10000000</f>
        <v>8.2724821370150359E-2</v>
      </c>
      <c r="D88" s="11">
        <f>실제값!D88/10000000</f>
        <v>7.9187380416490816E-2</v>
      </c>
      <c r="E88" s="11">
        <f>실제값!E88/10000000</f>
        <v>8.2429120846591306E-2</v>
      </c>
      <c r="F88" s="11">
        <f>실제값!F88/10000000</f>
        <v>8.1369800866324685E-2</v>
      </c>
      <c r="G88" s="11">
        <f>실제값!G88/10000000</f>
        <v>8.1855976972420974E-2</v>
      </c>
      <c r="H88" s="11">
        <f>실제값!H88/10000000</f>
        <v>8.2485503792187581E-2</v>
      </c>
      <c r="I88" s="11">
        <f>실제값!I88/10000000</f>
        <v>8.2554840792399789E-2</v>
      </c>
      <c r="J88" s="11">
        <f>실제값!J88/10000000</f>
        <v>7.815463119198364E-2</v>
      </c>
      <c r="K88" s="11">
        <f>실제값!K88/10000000</f>
        <v>8.238520160962326E-2</v>
      </c>
      <c r="L88" s="11">
        <f>실제값!L88/10000000</f>
        <v>7.7902877109652241E-2</v>
      </c>
      <c r="M88" s="11">
        <f>실제값!M88/10000000</f>
        <v>7.3523251549220292E-2</v>
      </c>
      <c r="N88" s="11">
        <f>실제값!N88/10000000</f>
        <v>7.2493739089519532E-2</v>
      </c>
      <c r="O88" s="11">
        <f>실제값!O88/10000000</f>
        <v>7.3791469376530042E-2</v>
      </c>
      <c r="P88" s="11">
        <f>실제값!P88/10000000</f>
        <v>6.9703119130164026E-2</v>
      </c>
      <c r="Q88" s="11">
        <f>실제값!Q88/10000000</f>
        <v>6.9815264308857428E-2</v>
      </c>
      <c r="R88" s="11">
        <f>실제값!R88/10000000</f>
        <v>6.9864889859843446E-2</v>
      </c>
      <c r="S88" s="11">
        <f>실제값!S88/10000000</f>
        <v>6.8318118200012531E-2</v>
      </c>
      <c r="T88" s="11">
        <f>실제값!T88/10000000</f>
        <v>6.7825708479976904E-2</v>
      </c>
      <c r="U88" s="11">
        <f>실제값!U88/10000000</f>
        <v>6.9298722590047435E-2</v>
      </c>
      <c r="V88" s="11">
        <f>실제값!V88/10000000</f>
        <v>6.6936587232770337E-2</v>
      </c>
      <c r="W88" s="12">
        <f>실제값!W88/10000000</f>
        <v>6.6416903990185572E-2</v>
      </c>
      <c r="X88" s="12">
        <f>실제값!X88/10000000</f>
        <v>6.657702912267649E-2</v>
      </c>
      <c r="Y88" s="12">
        <f>실제값!Y88/10000000</f>
        <v>6.6631223013788876E-2</v>
      </c>
      <c r="Z88" s="12">
        <f>실제값!Z88/10000000</f>
        <v>6.355944688794414E-2</v>
      </c>
      <c r="AA88" s="12">
        <f>실제값!AA88/10000000</f>
        <v>6.1794464050964601E-2</v>
      </c>
      <c r="AB88" s="12">
        <f>실제값!AB88/10000000</f>
        <v>6.2175109537511375E-2</v>
      </c>
      <c r="AC88" s="12">
        <f>실제값!AC88/10000000</f>
        <v>6.594107286024059E-2</v>
      </c>
      <c r="AD88" s="12">
        <f>실제값!AD88/10000000</f>
        <v>6.6193069779112074E-2</v>
      </c>
      <c r="AE88" s="8"/>
    </row>
    <row r="89" spans="1:31">
      <c r="A89" s="1">
        <v>85</v>
      </c>
      <c r="B89" s="11">
        <f>실제값!B89/10000000</f>
        <v>9.1263455159726753E-2</v>
      </c>
      <c r="C89" s="11">
        <f>실제값!C89/10000000</f>
        <v>8.866230740596312E-2</v>
      </c>
      <c r="D89" s="11">
        <f>실제값!D89/10000000</f>
        <v>9.1050676150537677E-2</v>
      </c>
      <c r="E89" s="11">
        <f>실제값!E89/10000000</f>
        <v>8.9656252531788647E-2</v>
      </c>
      <c r="F89" s="11">
        <f>실제값!F89/10000000</f>
        <v>9.2636694879185633E-2</v>
      </c>
      <c r="G89" s="11">
        <f>실제값!G89/10000000</f>
        <v>9.1344677360232163E-2</v>
      </c>
      <c r="H89" s="11">
        <f>실제값!H89/10000000</f>
        <v>9.1424571424869677E-2</v>
      </c>
      <c r="I89" s="11">
        <f>실제값!I89/10000000</f>
        <v>9.1301534705855017E-2</v>
      </c>
      <c r="J89" s="11">
        <f>실제값!J89/10000000</f>
        <v>9.1368833705542454E-2</v>
      </c>
      <c r="K89" s="11">
        <f>실제값!K89/10000000</f>
        <v>8.4787231274604608E-2</v>
      </c>
      <c r="L89" s="11">
        <f>실제값!L89/10000000</f>
        <v>9.2326114779482424E-2</v>
      </c>
      <c r="M89" s="11">
        <f>실제값!M89/10000000</f>
        <v>8.4228726532371845E-2</v>
      </c>
      <c r="N89" s="11">
        <f>실제값!N89/10000000</f>
        <v>8.0960266721555721E-2</v>
      </c>
      <c r="O89" s="11">
        <f>실제값!O89/10000000</f>
        <v>8.2438064263838248E-2</v>
      </c>
      <c r="P89" s="11">
        <f>실제값!P89/10000000</f>
        <v>7.9887524597707732E-2</v>
      </c>
      <c r="Q89" s="11">
        <f>실제값!Q89/10000000</f>
        <v>7.9159903062682654E-2</v>
      </c>
      <c r="R89" s="11">
        <f>실제값!R89/10000000</f>
        <v>7.8263298543916698E-2</v>
      </c>
      <c r="S89" s="11">
        <f>실제값!S89/10000000</f>
        <v>7.8036052499601077E-2</v>
      </c>
      <c r="T89" s="11">
        <f>실제값!T89/10000000</f>
        <v>7.7708480037648922E-2</v>
      </c>
      <c r="U89" s="11">
        <f>실제값!U89/10000000</f>
        <v>7.476014207232512E-2</v>
      </c>
      <c r="V89" s="11">
        <f>실제값!V89/10000000</f>
        <v>7.8279525789646712E-2</v>
      </c>
      <c r="W89" s="12">
        <f>실제값!W89/10000000</f>
        <v>7.4215912023891092E-2</v>
      </c>
      <c r="X89" s="12">
        <f>실제값!X89/10000000</f>
        <v>7.5047524644277538E-2</v>
      </c>
      <c r="Y89" s="12">
        <f>실제값!Y89/10000000</f>
        <v>7.359731311686378E-2</v>
      </c>
      <c r="Z89" s="12">
        <f>실제값!Z89/10000000</f>
        <v>7.3152583418600772E-2</v>
      </c>
      <c r="AA89" s="12">
        <f>실제값!AA89/10000000</f>
        <v>7.1505810206196049E-2</v>
      </c>
      <c r="AB89" s="12">
        <f>실제값!AB89/10000000</f>
        <v>6.9895167076092071E-2</v>
      </c>
      <c r="AC89" s="12">
        <f>실제값!AC89/10000000</f>
        <v>7.3448762107109156E-2</v>
      </c>
      <c r="AD89" s="12">
        <f>실제값!AD89/10000000</f>
        <v>7.5748749209954308E-2</v>
      </c>
      <c r="AE89" s="8"/>
    </row>
    <row r="90" spans="1:31">
      <c r="A90" s="1">
        <v>86</v>
      </c>
      <c r="B90" s="11">
        <f>실제값!B90/10000000</f>
        <v>9.9502926264934011E-2</v>
      </c>
      <c r="C90" s="11">
        <f>실제값!C90/10000000</f>
        <v>0.10208965507043778</v>
      </c>
      <c r="D90" s="11">
        <f>실제값!D90/10000000</f>
        <v>9.880995371205005E-2</v>
      </c>
      <c r="E90" s="11">
        <f>실제값!E90/10000000</f>
        <v>0.1026979396922577</v>
      </c>
      <c r="F90" s="11">
        <f>실제값!F90/10000000</f>
        <v>0.10295819416930667</v>
      </c>
      <c r="G90" s="11">
        <f>실제값!G90/10000000</f>
        <v>0.10408951269734942</v>
      </c>
      <c r="H90" s="11">
        <f>실제값!H90/10000000</f>
        <v>0.10130623477952029</v>
      </c>
      <c r="I90" s="11">
        <f>실제값!I90/10000000</f>
        <v>0.10202038363866735</v>
      </c>
      <c r="J90" s="11">
        <f>실제값!J90/10000000</f>
        <v>0.1022501703672911</v>
      </c>
      <c r="K90" s="11">
        <f>실제값!K90/10000000</f>
        <v>9.7953989544231262E-2</v>
      </c>
      <c r="L90" s="11">
        <f>실제값!L90/10000000</f>
        <v>9.5859658441318982E-2</v>
      </c>
      <c r="M90" s="11">
        <f>실제값!M90/10000000</f>
        <v>0.10052604274423622</v>
      </c>
      <c r="N90" s="11">
        <f>실제값!N90/10000000</f>
        <v>9.3495932572038615E-2</v>
      </c>
      <c r="O90" s="11">
        <f>실제값!O90/10000000</f>
        <v>9.1527633376086853E-2</v>
      </c>
      <c r="P90" s="11">
        <f>실제값!P90/10000000</f>
        <v>8.9249931903631743E-2</v>
      </c>
      <c r="Q90" s="11">
        <f>실제값!Q90/10000000</f>
        <v>9.0133573973589787E-2</v>
      </c>
      <c r="R90" s="11">
        <f>실제값!R90/10000000</f>
        <v>8.800246480399225E-2</v>
      </c>
      <c r="S90" s="11">
        <f>실제값!S90/10000000</f>
        <v>8.7195599756645675E-2</v>
      </c>
      <c r="T90" s="11">
        <f>실제값!T90/10000000</f>
        <v>8.7091719418348867E-2</v>
      </c>
      <c r="U90" s="11">
        <f>실제값!U90/10000000</f>
        <v>8.4236191439890321E-2</v>
      </c>
      <c r="V90" s="11">
        <f>실제값!V90/10000000</f>
        <v>8.5328132199838369E-2</v>
      </c>
      <c r="W90" s="12">
        <f>실제값!W90/10000000</f>
        <v>8.5696418371581762E-2</v>
      </c>
      <c r="X90" s="12">
        <f>실제값!X90/10000000</f>
        <v>8.3150785604338182E-2</v>
      </c>
      <c r="Y90" s="12">
        <f>실제값!Y90/10000000</f>
        <v>8.3794736319790716E-2</v>
      </c>
      <c r="Z90" s="12">
        <f>실제값!Z90/10000000</f>
        <v>8.1246657084023483E-2</v>
      </c>
      <c r="AA90" s="12">
        <f>실제값!AA90/10000000</f>
        <v>7.9607577812957464E-2</v>
      </c>
      <c r="AB90" s="12">
        <f>실제값!AB90/10000000</f>
        <v>8.0571985096055218E-2</v>
      </c>
      <c r="AC90" s="12">
        <f>실제값!AC90/10000000</f>
        <v>8.2041684464944711E-2</v>
      </c>
      <c r="AD90" s="12">
        <f>실제값!AD90/10000000</f>
        <v>8.3687998174226216E-2</v>
      </c>
      <c r="AE90" s="8"/>
    </row>
    <row r="91" spans="1:31">
      <c r="A91" s="1">
        <v>87</v>
      </c>
      <c r="B91" s="11">
        <f>실제값!B91/10000000</f>
        <v>0.11293669173635176</v>
      </c>
      <c r="C91" s="11">
        <f>실제값!C91/10000000</f>
        <v>0.11015118822304774</v>
      </c>
      <c r="D91" s="11">
        <f>실제값!D91/10000000</f>
        <v>0.11468031255588872</v>
      </c>
      <c r="E91" s="11">
        <f>실제값!E91/10000000</f>
        <v>0.11176282548074347</v>
      </c>
      <c r="F91" s="11">
        <f>실제값!F91/10000000</f>
        <v>0.11741157945042362</v>
      </c>
      <c r="G91" s="11">
        <f>실제값!G91/10000000</f>
        <v>0.1145860773106151</v>
      </c>
      <c r="H91" s="11">
        <f>실제값!H91/10000000</f>
        <v>0.11684391137953085</v>
      </c>
      <c r="I91" s="11">
        <f>실제값!I91/10000000</f>
        <v>0.11351540255428585</v>
      </c>
      <c r="J91" s="11">
        <f>실제값!J91/10000000</f>
        <v>0.11315014218977937</v>
      </c>
      <c r="K91" s="11">
        <f>실제값!K91/10000000</f>
        <v>0.11021099109846724</v>
      </c>
      <c r="L91" s="11">
        <f>실제값!L91/10000000</f>
        <v>0.11109496971689153</v>
      </c>
      <c r="M91" s="11">
        <f>실제값!M91/10000000</f>
        <v>0.10353555584761261</v>
      </c>
      <c r="N91" s="11">
        <f>실제값!N91/10000000</f>
        <v>0.11026520540693249</v>
      </c>
      <c r="O91" s="11">
        <f>실제값!O91/10000000</f>
        <v>0.105023848670458</v>
      </c>
      <c r="P91" s="11">
        <f>실제값!P91/10000000</f>
        <v>9.8877934079266483E-2</v>
      </c>
      <c r="Q91" s="11">
        <f>실제값!Q91/10000000</f>
        <v>9.9275277965278824E-2</v>
      </c>
      <c r="R91" s="11">
        <f>실제값!R91/10000000</f>
        <v>0.10140386748995241</v>
      </c>
      <c r="S91" s="11">
        <f>실제값!S91/10000000</f>
        <v>9.8125434171977416E-2</v>
      </c>
      <c r="T91" s="11">
        <f>실제값!T91/10000000</f>
        <v>9.8635090157035782E-2</v>
      </c>
      <c r="U91" s="11">
        <f>실제값!U91/10000000</f>
        <v>9.7212428161699962E-2</v>
      </c>
      <c r="V91" s="11">
        <f>실제값!V91/10000000</f>
        <v>9.7281849610334703E-2</v>
      </c>
      <c r="W91" s="12">
        <f>실제값!W91/10000000</f>
        <v>9.4093586384944236E-2</v>
      </c>
      <c r="X91" s="12">
        <f>실제값!X91/10000000</f>
        <v>9.7823745072966817E-2</v>
      </c>
      <c r="Y91" s="12">
        <f>실제값!Y91/10000000</f>
        <v>9.2720861918882028E-2</v>
      </c>
      <c r="Z91" s="12">
        <f>실제값!Z91/10000000</f>
        <v>9.3123235935141935E-2</v>
      </c>
      <c r="AA91" s="12">
        <f>실제값!AA91/10000000</f>
        <v>8.7696937961104865E-2</v>
      </c>
      <c r="AB91" s="12">
        <f>실제값!AB91/10000000</f>
        <v>8.7722920402667007E-2</v>
      </c>
      <c r="AC91" s="12">
        <f>실제값!AC91/10000000</f>
        <v>9.4243373264667266E-2</v>
      </c>
      <c r="AD91" s="12">
        <f>실제값!AD91/10000000</f>
        <v>9.3644773232347794E-2</v>
      </c>
      <c r="AE91" s="8"/>
    </row>
    <row r="92" spans="1:31">
      <c r="A92" s="1">
        <v>88</v>
      </c>
      <c r="B92" s="11">
        <f>실제값!B92/10000000</f>
        <v>0.12518250577335452</v>
      </c>
      <c r="C92" s="11">
        <f>실제값!C92/10000000</f>
        <v>0.12542153359764985</v>
      </c>
      <c r="D92" s="11">
        <f>실제값!D92/10000000</f>
        <v>0.12112411496587894</v>
      </c>
      <c r="E92" s="11">
        <f>실제값!E92/10000000</f>
        <v>0.12715736045676554</v>
      </c>
      <c r="F92" s="11">
        <f>실제값!F92/10000000</f>
        <v>0.1282309063800087</v>
      </c>
      <c r="G92" s="11">
        <f>실제값!G92/10000000</f>
        <v>0.13082805049398877</v>
      </c>
      <c r="H92" s="11">
        <f>실제값!H92/10000000</f>
        <v>0.12790767879299531</v>
      </c>
      <c r="I92" s="11">
        <f>실제값!I92/10000000</f>
        <v>0.12993154300315002</v>
      </c>
      <c r="J92" s="11">
        <f>실제값!J92/10000000</f>
        <v>0.12625102182363607</v>
      </c>
      <c r="K92" s="11">
        <f>실제값!K92/10000000</f>
        <v>0.12146930495071895</v>
      </c>
      <c r="L92" s="11">
        <f>실제값!L92/10000000</f>
        <v>0.12510840729812975</v>
      </c>
      <c r="M92" s="11">
        <f>실제값!M92/10000000</f>
        <v>0.12136946560285823</v>
      </c>
      <c r="N92" s="11">
        <f>실제값!N92/10000000</f>
        <v>0.11480613634822813</v>
      </c>
      <c r="O92" s="11">
        <f>실제값!O92/10000000</f>
        <v>0.12612919559171704</v>
      </c>
      <c r="P92" s="11">
        <f>실제값!P92/10000000</f>
        <v>0.11374510825330315</v>
      </c>
      <c r="Q92" s="11">
        <f>실제값!Q92/10000000</f>
        <v>0.11081719724561234</v>
      </c>
      <c r="R92" s="11">
        <f>실제값!R92/10000000</f>
        <v>0.11274208041438484</v>
      </c>
      <c r="S92" s="11">
        <f>실제값!S92/10000000</f>
        <v>0.11369713967915343</v>
      </c>
      <c r="T92" s="11">
        <f>실제값!T92/10000000</f>
        <v>0.11102299233700617</v>
      </c>
      <c r="U92" s="11">
        <f>실제값!U92/10000000</f>
        <v>0.10688771036673375</v>
      </c>
      <c r="V92" s="11">
        <f>실제값!V92/10000000</f>
        <v>0.11101301258718643</v>
      </c>
      <c r="W92" s="12">
        <f>실제값!W92/10000000</f>
        <v>0.10690228966049441</v>
      </c>
      <c r="X92" s="12">
        <f>실제값!X92/10000000</f>
        <v>0.10639448988160931</v>
      </c>
      <c r="Y92" s="12">
        <f>실제값!Y92/10000000</f>
        <v>0.10964771697244526</v>
      </c>
      <c r="Z92" s="12">
        <f>실제값!Z92/10000000</f>
        <v>0.10190261127486228</v>
      </c>
      <c r="AA92" s="12">
        <f>실제값!AA92/10000000</f>
        <v>9.8095387780620213E-2</v>
      </c>
      <c r="AB92" s="12">
        <f>실제값!AB92/10000000</f>
        <v>9.4660178060019209E-2</v>
      </c>
      <c r="AC92" s="12">
        <f>실제값!AC92/10000000</f>
        <v>0.10246824954013047</v>
      </c>
      <c r="AD92" s="12">
        <f>실제값!AD92/10000000</f>
        <v>0.1092955722831134</v>
      </c>
      <c r="AE92" s="8"/>
    </row>
    <row r="93" spans="1:31">
      <c r="A93" s="1">
        <v>89</v>
      </c>
      <c r="B93" s="11">
        <f>실제값!B93/10000000</f>
        <v>0.13888146024147516</v>
      </c>
      <c r="C93" s="11">
        <f>실제값!C93/10000000</f>
        <v>0.13873437170176114</v>
      </c>
      <c r="D93" s="11">
        <f>실제값!D93/10000000</f>
        <v>0.1395253583315971</v>
      </c>
      <c r="E93" s="11">
        <f>실제값!E93/10000000</f>
        <v>0.13721837401750239</v>
      </c>
      <c r="F93" s="11">
        <f>실제값!F93/10000000</f>
        <v>0.14690295513808777</v>
      </c>
      <c r="G93" s="11">
        <f>실제값!G93/10000000</f>
        <v>0.14179729857953299</v>
      </c>
      <c r="H93" s="11">
        <f>실제값!H93/10000000</f>
        <v>0.14738826785552864</v>
      </c>
      <c r="I93" s="11">
        <f>실제값!I93/10000000</f>
        <v>0.14326391326458343</v>
      </c>
      <c r="J93" s="11">
        <f>실제값!J93/10000000</f>
        <v>0.14540662144446587</v>
      </c>
      <c r="K93" s="11">
        <f>실제값!K93/10000000</f>
        <v>0.13563870280859081</v>
      </c>
      <c r="L93" s="11">
        <f>실제값!L93/10000000</f>
        <v>0.13839890719749989</v>
      </c>
      <c r="M93" s="11">
        <f>실제값!M93/10000000</f>
        <v>0.13562857160779587</v>
      </c>
      <c r="N93" s="11">
        <f>실제값!N93/10000000</f>
        <v>0.13306629953990282</v>
      </c>
      <c r="O93" s="11">
        <f>실제값!O93/10000000</f>
        <v>0.12953726263959045</v>
      </c>
      <c r="P93" s="11">
        <f>실제값!P93/10000000</f>
        <v>0.13372406607959361</v>
      </c>
      <c r="Q93" s="11">
        <f>실제값!Q93/10000000</f>
        <v>0.12861791454387672</v>
      </c>
      <c r="R93" s="11">
        <f>실제값!R93/10000000</f>
        <v>0.12678299157715481</v>
      </c>
      <c r="S93" s="11">
        <f>실제값!S93/10000000</f>
        <v>0.12707915797491251</v>
      </c>
      <c r="T93" s="11">
        <f>실제값!T93/10000000</f>
        <v>0.12749164155668771</v>
      </c>
      <c r="U93" s="11">
        <f>실제값!U93/10000000</f>
        <v>0.12034546500193111</v>
      </c>
      <c r="V93" s="11">
        <f>실제값!V93/10000000</f>
        <v>0.12384502631326864</v>
      </c>
      <c r="W93" s="12">
        <f>실제값!W93/10000000</f>
        <v>0.12173071116122258</v>
      </c>
      <c r="X93" s="12">
        <f>실제값!X93/10000000</f>
        <v>0.12003536086388414</v>
      </c>
      <c r="Y93" s="12">
        <f>실제값!Y93/10000000</f>
        <v>0.12005848272822958</v>
      </c>
      <c r="Z93" s="12">
        <f>실제값!Z93/10000000</f>
        <v>0.12185324991535153</v>
      </c>
      <c r="AA93" s="12">
        <f>실제값!AA93/10000000</f>
        <v>0.10866933230407851</v>
      </c>
      <c r="AB93" s="12">
        <f>실제값!AB93/10000000</f>
        <v>0.10750806383162922</v>
      </c>
      <c r="AC93" s="12">
        <f>실제값!AC93/10000000</f>
        <v>0.1118648780610888</v>
      </c>
      <c r="AD93" s="12">
        <f>실제값!AD93/10000000</f>
        <v>0.11707849203076486</v>
      </c>
      <c r="AE93" s="8"/>
    </row>
    <row r="94" spans="1:31">
      <c r="A94" s="1">
        <v>90</v>
      </c>
      <c r="B94" s="11">
        <f>실제값!B94/10000000</f>
        <v>0.15553599189188497</v>
      </c>
      <c r="C94" s="11">
        <f>실제값!C94/10000000</f>
        <v>0.15408498994187245</v>
      </c>
      <c r="D94" s="11">
        <f>실제값!D94/10000000</f>
        <v>0.15725486778675887</v>
      </c>
      <c r="E94" s="11">
        <f>실제값!E94/10000000</f>
        <v>0.15777292516443772</v>
      </c>
      <c r="F94" s="11">
        <f>실제값!F94/10000000</f>
        <v>0.15768996490733533</v>
      </c>
      <c r="G94" s="11">
        <f>실제값!G94/10000000</f>
        <v>0.16411367896603435</v>
      </c>
      <c r="H94" s="11">
        <f>실제값!H94/10000000</f>
        <v>0.15723330598825869</v>
      </c>
      <c r="I94" s="11">
        <f>실제값!I94/10000000</f>
        <v>0.16314454957904173</v>
      </c>
      <c r="J94" s="11">
        <f>실제값!J94/10000000</f>
        <v>0.15784432033525794</v>
      </c>
      <c r="K94" s="11">
        <f>실제값!K94/10000000</f>
        <v>0.15470741106552741</v>
      </c>
      <c r="L94" s="11">
        <f>실제값!L94/10000000</f>
        <v>0.15540744395877729</v>
      </c>
      <c r="M94" s="11">
        <f>실제값!M94/10000000</f>
        <v>0.1509929704192742</v>
      </c>
      <c r="N94" s="11">
        <f>실제값!N94/10000000</f>
        <v>0.14927662578174969</v>
      </c>
      <c r="O94" s="11">
        <f>실제값!O94/10000000</f>
        <v>0.15188815507716794</v>
      </c>
      <c r="P94" s="11">
        <f>실제값!P94/10000000</f>
        <v>0.1381907733257699</v>
      </c>
      <c r="Q94" s="11">
        <f>실제값!Q94/10000000</f>
        <v>0.1531560296559647</v>
      </c>
      <c r="R94" s="11">
        <f>실제값!R94/10000000</f>
        <v>0.14606755245975905</v>
      </c>
      <c r="S94" s="11">
        <f>실제값!S94/10000000</f>
        <v>0.14231720286023333</v>
      </c>
      <c r="T94" s="11">
        <f>실제값!T94/10000000</f>
        <v>0.14203481325541215</v>
      </c>
      <c r="U94" s="11">
        <f>실제값!U94/10000000</f>
        <v>0.14104392672808971</v>
      </c>
      <c r="V94" s="11">
        <f>실제값!V94/10000000</f>
        <v>0.14112149214341463</v>
      </c>
      <c r="W94" s="12">
        <f>실제값!W94/10000000</f>
        <v>0.13678964557385026</v>
      </c>
      <c r="X94" s="12">
        <f>실제값!X94/10000000</f>
        <v>0.13933340873946815</v>
      </c>
      <c r="Y94" s="12">
        <f>실제값!Y94/10000000</f>
        <v>0.13635911890172009</v>
      </c>
      <c r="Z94" s="12">
        <f>실제값!Z94/10000000</f>
        <v>0.13275313851045589</v>
      </c>
      <c r="AA94" s="12">
        <f>실제값!AA94/10000000</f>
        <v>0.12585236264248933</v>
      </c>
      <c r="AB94" s="12">
        <f>실제값!AB94/10000000</f>
        <v>0.1198261065193149</v>
      </c>
      <c r="AC94" s="12">
        <f>실제값!AC94/10000000</f>
        <v>0.12777573326585165</v>
      </c>
      <c r="AD94" s="12">
        <f>실제값!AD94/10000000</f>
        <v>0.12963030027611677</v>
      </c>
      <c r="AE94" s="8"/>
    </row>
    <row r="95" spans="1:31">
      <c r="A95" s="1">
        <v>91</v>
      </c>
      <c r="B95" s="11">
        <f>실제값!B95/10000000</f>
        <v>0.17015234617168884</v>
      </c>
      <c r="C95" s="11">
        <f>실제값!C95/10000000</f>
        <v>0.17294189437921798</v>
      </c>
      <c r="D95" s="11">
        <f>실제값!D95/10000000</f>
        <v>0.17104661727081638</v>
      </c>
      <c r="E95" s="11">
        <f>실제값!E95/10000000</f>
        <v>0.17334135587113558</v>
      </c>
      <c r="F95" s="11">
        <f>실제값!F95/10000000</f>
        <v>0.1829124469948952</v>
      </c>
      <c r="G95" s="11">
        <f>실제값!G95/10000000</f>
        <v>0.17729538945245857</v>
      </c>
      <c r="H95" s="11">
        <f>실제값!H95/10000000</f>
        <v>0.18122460879465721</v>
      </c>
      <c r="I95" s="11">
        <f>실제값!I95/10000000</f>
        <v>0.17841517396798307</v>
      </c>
      <c r="J95" s="11">
        <f>실제값!J95/10000000</f>
        <v>0.18208495831793606</v>
      </c>
      <c r="K95" s="11">
        <f>실제값!K95/10000000</f>
        <v>0.1699687803144998</v>
      </c>
      <c r="L95" s="11">
        <f>실제값!L95/10000000</f>
        <v>0.17665866794810337</v>
      </c>
      <c r="M95" s="11">
        <f>실제값!M95/10000000</f>
        <v>0.16836993936065739</v>
      </c>
      <c r="N95" s="11">
        <f>실제값!N95/10000000</f>
        <v>0.1662227028423835</v>
      </c>
      <c r="O95" s="11">
        <f>실제값!O95/10000000</f>
        <v>0.16970349085894512</v>
      </c>
      <c r="P95" s="11">
        <f>실제값!P95/10000000</f>
        <v>0.16017886297971923</v>
      </c>
      <c r="Q95" s="11">
        <f>실제값!Q95/10000000</f>
        <v>0.15558699693759442</v>
      </c>
      <c r="R95" s="11">
        <f>실제값!R95/10000000</f>
        <v>0.17199298087039427</v>
      </c>
      <c r="S95" s="11">
        <f>실제값!S95/10000000</f>
        <v>0.16076766636718431</v>
      </c>
      <c r="T95" s="11">
        <f>실제값!T95/10000000</f>
        <v>0.15710646081083049</v>
      </c>
      <c r="U95" s="11">
        <f>실제값!U95/10000000</f>
        <v>0.15698641371510744</v>
      </c>
      <c r="V95" s="11">
        <f>실제값!V95/10000000</f>
        <v>0.16121577437589177</v>
      </c>
      <c r="W95" s="12">
        <f>실제값!W95/10000000</f>
        <v>0.15477395752893411</v>
      </c>
      <c r="X95" s="12">
        <f>실제값!X95/10000000</f>
        <v>0.15618462943992306</v>
      </c>
      <c r="Y95" s="12">
        <f>실제값!Y95/10000000</f>
        <v>0.1556538621972296</v>
      </c>
      <c r="Z95" s="12">
        <f>실제값!Z95/10000000</f>
        <v>0.14978060409662183</v>
      </c>
      <c r="AA95" s="12">
        <f>실제값!AA95/10000000</f>
        <v>0.13581814656493357</v>
      </c>
      <c r="AB95" s="12">
        <f>실제값!AB95/10000000</f>
        <v>0.1389337334450407</v>
      </c>
      <c r="AC95" s="12">
        <f>실제값!AC95/10000000</f>
        <v>0.14030670987719859</v>
      </c>
      <c r="AD95" s="12">
        <f>실제값!AD95/10000000</f>
        <v>0.14920731315694319</v>
      </c>
      <c r="AE95" s="8"/>
    </row>
    <row r="96" spans="1:31">
      <c r="A96" s="1">
        <v>92</v>
      </c>
      <c r="B96" s="11">
        <f>실제값!B96/10000000</f>
        <v>0.18617837521208405</v>
      </c>
      <c r="C96" s="11">
        <f>실제값!C96/10000000</f>
        <v>0.19187403803626715</v>
      </c>
      <c r="D96" s="11">
        <f>실제값!D96/10000000</f>
        <v>0.19187395383925032</v>
      </c>
      <c r="E96" s="11">
        <f>실제값!E96/10000000</f>
        <v>0.19193463034436201</v>
      </c>
      <c r="F96" s="11">
        <f>실제값!F96/10000000</f>
        <v>0.20217046683176285</v>
      </c>
      <c r="G96" s="11">
        <f>실제값!G96/10000000</f>
        <v>0.20431831902076164</v>
      </c>
      <c r="H96" s="11">
        <f>실제값!H96/10000000</f>
        <v>0.19499293455896721</v>
      </c>
      <c r="I96" s="11">
        <f>실제값!I96/10000000</f>
        <v>0.20242400984229128</v>
      </c>
      <c r="J96" s="11">
        <f>실제값!J96/10000000</f>
        <v>0.19804047017875073</v>
      </c>
      <c r="K96" s="11">
        <f>실제값!K96/10000000</f>
        <v>0.19363531362477965</v>
      </c>
      <c r="L96" s="11">
        <f>실제값!L96/10000000</f>
        <v>0.19390742000184635</v>
      </c>
      <c r="M96" s="11">
        <f>실제값!M96/10000000</f>
        <v>0.19306578042877334</v>
      </c>
      <c r="N96" s="11">
        <f>실제값!N96/10000000</f>
        <v>0.18415614816029982</v>
      </c>
      <c r="O96" s="11">
        <f>실제값!O96/10000000</f>
        <v>0.18830668880393953</v>
      </c>
      <c r="P96" s="11">
        <f>실제값!P96/10000000</f>
        <v>0.18007115102201268</v>
      </c>
      <c r="Q96" s="11">
        <f>실제값!Q96/10000000</f>
        <v>0.18304323490435631</v>
      </c>
      <c r="R96" s="11">
        <f>실제값!R96/10000000</f>
        <v>0.1772366776359531</v>
      </c>
      <c r="S96" s="11">
        <f>실제값!S96/10000000</f>
        <v>0.1896096506750117</v>
      </c>
      <c r="T96" s="11">
        <f>실제값!T96/10000000</f>
        <v>0.18024104460012949</v>
      </c>
      <c r="U96" s="11">
        <f>실제값!U96/10000000</f>
        <v>0.17383119284316934</v>
      </c>
      <c r="V96" s="11">
        <f>실제값!V96/10000000</f>
        <v>0.17881621601697081</v>
      </c>
      <c r="W96" s="12">
        <f>실제값!W96/10000000</f>
        <v>0.17571435083251227</v>
      </c>
      <c r="X96" s="12">
        <f>실제값!X96/10000000</f>
        <v>0.17549707886881916</v>
      </c>
      <c r="Y96" s="12">
        <f>실제값!Y96/10000000</f>
        <v>0.17221734960834953</v>
      </c>
      <c r="Z96" s="12">
        <f>실제값!Z96/10000000</f>
        <v>0.17068114975138451</v>
      </c>
      <c r="AA96" s="12">
        <f>실제값!AA96/10000000</f>
        <v>0.15322311896703056</v>
      </c>
      <c r="AB96" s="12">
        <f>실제값!AB96/10000000</f>
        <v>0.15185292404790454</v>
      </c>
      <c r="AC96" s="12">
        <f>실제값!AC96/10000000</f>
        <v>0.16553227698818482</v>
      </c>
      <c r="AD96" s="12">
        <f>실제값!AD96/10000000</f>
        <v>0.16518015040412415</v>
      </c>
      <c r="AE96" s="8"/>
    </row>
    <row r="97" spans="1:31">
      <c r="A97" s="1">
        <v>93</v>
      </c>
      <c r="B97" s="11">
        <f>실제값!B97/10000000</f>
        <v>0.21912655756449542</v>
      </c>
      <c r="C97" s="11">
        <f>실제값!C97/10000000</f>
        <v>0.20601200501944142</v>
      </c>
      <c r="D97" s="11">
        <f>실제값!D97/10000000</f>
        <v>0.2137552746327083</v>
      </c>
      <c r="E97" s="11">
        <f>실제값!E97/10000000</f>
        <v>0.2158099431148264</v>
      </c>
      <c r="F97" s="11">
        <f>실제값!F97/10000000</f>
        <v>0.21676107216527257</v>
      </c>
      <c r="G97" s="11">
        <f>실제값!G97/10000000</f>
        <v>0.22299625114086211</v>
      </c>
      <c r="H97" s="11">
        <f>실제값!H97/10000000</f>
        <v>0.22530138861922283</v>
      </c>
      <c r="I97" s="11">
        <f>실제값!I97/10000000</f>
        <v>0.22192925949020739</v>
      </c>
      <c r="J97" s="11">
        <f>실제값!J97/10000000</f>
        <v>0.22710486520108072</v>
      </c>
      <c r="K97" s="11">
        <f>실제값!K97/10000000</f>
        <v>0.2121789379210221</v>
      </c>
      <c r="L97" s="11">
        <f>실제값!L97/10000000</f>
        <v>0.22115689235526681</v>
      </c>
      <c r="M97" s="11">
        <f>실제값!M97/10000000</f>
        <v>0.20936410890681079</v>
      </c>
      <c r="N97" s="11">
        <f>실제값!N97/10000000</f>
        <v>0.20908195846679689</v>
      </c>
      <c r="O97" s="11">
        <f>실제값!O97/10000000</f>
        <v>0.20740009388956779</v>
      </c>
      <c r="P97" s="11">
        <f>실제값!P97/10000000</f>
        <v>0.20019519695360524</v>
      </c>
      <c r="Q97" s="11">
        <f>실제값!Q97/10000000</f>
        <v>0.20275725220155261</v>
      </c>
      <c r="R97" s="11">
        <f>실제값!R97/10000000</f>
        <v>0.2050581205742788</v>
      </c>
      <c r="S97" s="11">
        <f>실제값!S97/10000000</f>
        <v>0.19290223227141232</v>
      </c>
      <c r="T97" s="11">
        <f>실제값!T97/10000000</f>
        <v>0.21246030398316715</v>
      </c>
      <c r="U97" s="11">
        <f>실제값!U97/10000000</f>
        <v>0.19760882426055426</v>
      </c>
      <c r="V97" s="11">
        <f>실제값!V97/10000000</f>
        <v>0.19815629607433147</v>
      </c>
      <c r="W97" s="12">
        <f>실제값!W97/10000000</f>
        <v>0.19484199887097686</v>
      </c>
      <c r="X97" s="12">
        <f>실제값!X97/10000000</f>
        <v>0.1980360553651872</v>
      </c>
      <c r="Y97" s="12">
        <f>실제값!Y97/10000000</f>
        <v>0.19248486057899536</v>
      </c>
      <c r="Z97" s="12">
        <f>실제값!Z97/10000000</f>
        <v>0.19019253552238352</v>
      </c>
      <c r="AA97" s="12">
        <f>실제값!AA97/10000000</f>
        <v>0.17039006419626115</v>
      </c>
      <c r="AB97" s="12">
        <f>실제값!AB97/10000000</f>
        <v>0.16769288716077702</v>
      </c>
      <c r="AC97" s="12">
        <f>실제값!AC97/10000000</f>
        <v>0.18307529286642188</v>
      </c>
      <c r="AD97" s="12">
        <f>실제값!AD97/10000000</f>
        <v>0.19152784383403088</v>
      </c>
      <c r="AE97" s="8"/>
    </row>
    <row r="98" spans="1:31">
      <c r="A98" s="1">
        <v>94</v>
      </c>
      <c r="B98" s="11">
        <f>실제값!B98/10000000</f>
        <v>0.22128738029908118</v>
      </c>
      <c r="C98" s="11">
        <f>실제값!C98/10000000</f>
        <v>0.2412736349233538</v>
      </c>
      <c r="D98" s="11">
        <f>실제값!D98/10000000</f>
        <v>0.23202665979313478</v>
      </c>
      <c r="E98" s="11">
        <f>실제값!E98/10000000</f>
        <v>0.23667664591610682</v>
      </c>
      <c r="F98" s="11">
        <f>실제값!F98/10000000</f>
        <v>0.24813044867541134</v>
      </c>
      <c r="G98" s="11">
        <f>실제값!G98/10000000</f>
        <v>0.24483780704671032</v>
      </c>
      <c r="H98" s="11">
        <f>실제값!H98/10000000</f>
        <v>0.24619343360140272</v>
      </c>
      <c r="I98" s="11">
        <f>실제값!I98/10000000</f>
        <v>0.25015598780212617</v>
      </c>
      <c r="J98" s="11">
        <f>실제값!J98/10000000</f>
        <v>0.24180607202491747</v>
      </c>
      <c r="K98" s="11">
        <f>실제값!K98/10000000</f>
        <v>0.2407258611156011</v>
      </c>
      <c r="L98" s="11">
        <f>실제값!L98/10000000</f>
        <v>0.2364511874374689</v>
      </c>
      <c r="M98" s="11">
        <f>실제값!M98/10000000</f>
        <v>0.23829790762789832</v>
      </c>
      <c r="N98" s="11">
        <f>실제값!N98/10000000</f>
        <v>0.22859807936763213</v>
      </c>
      <c r="O98" s="11">
        <f>실제값!O98/10000000</f>
        <v>0.2382399443413713</v>
      </c>
      <c r="P98" s="11">
        <f>실제값!P98/10000000</f>
        <v>0.2198088969717964</v>
      </c>
      <c r="Q98" s="11">
        <f>실제값!Q98/10000000</f>
        <v>0.2232788097386825</v>
      </c>
      <c r="R98" s="11">
        <f>실제값!R98/10000000</f>
        <v>0.22688370412574038</v>
      </c>
      <c r="S98" s="11">
        <f>실제값!S98/10000000</f>
        <v>0.22868703923914974</v>
      </c>
      <c r="T98" s="11">
        <f>실제값!T98/10000000</f>
        <v>0.21822639018824805</v>
      </c>
      <c r="U98" s="11">
        <f>실제값!U98/10000000</f>
        <v>0.23379241962036426</v>
      </c>
      <c r="V98" s="11">
        <f>실제값!V98/10000000</f>
        <v>0.22430544267653837</v>
      </c>
      <c r="W98" s="12">
        <f>실제값!W98/10000000</f>
        <v>0.21412767358121976</v>
      </c>
      <c r="X98" s="12">
        <f>실제값!X98/10000000</f>
        <v>0.22172647245953883</v>
      </c>
      <c r="Y98" s="12">
        <f>실제값!Y98/10000000</f>
        <v>0.2204057102127967</v>
      </c>
      <c r="Z98" s="12">
        <f>실제값!Z98/10000000</f>
        <v>0.213548883345762</v>
      </c>
      <c r="AA98" s="12">
        <f>실제값!AA98/10000000</f>
        <v>0.18249797695647407</v>
      </c>
      <c r="AB98" s="12">
        <f>실제값!AB98/10000000</f>
        <v>0.18790345767634692</v>
      </c>
      <c r="AC98" s="12">
        <f>실제값!AC98/10000000</f>
        <v>0.21222353841900429</v>
      </c>
      <c r="AD98" s="12">
        <f>실제값!AD98/10000000</f>
        <v>0.20737080652479367</v>
      </c>
      <c r="AE98" s="8"/>
    </row>
    <row r="99" spans="1:31">
      <c r="A99" s="1">
        <v>95</v>
      </c>
      <c r="B99" s="11">
        <f>실제값!B99/10000000</f>
        <v>0.28003559301744757</v>
      </c>
      <c r="C99" s="11">
        <f>실제값!C99/10000000</f>
        <v>0.24372817545999959</v>
      </c>
      <c r="D99" s="11">
        <f>실제값!D99/10000000</f>
        <v>0.2663662231027516</v>
      </c>
      <c r="E99" s="11">
        <f>실제값!E99/10000000</f>
        <v>0.25698527051837095</v>
      </c>
      <c r="F99" s="11">
        <f>실제값!F99/10000000</f>
        <v>0.26993778963182541</v>
      </c>
      <c r="G99" s="11">
        <f>실제값!G99/10000000</f>
        <v>0.2729997077508417</v>
      </c>
      <c r="H99" s="11">
        <f>실제값!H99/10000000</f>
        <v>0.27212456728043954</v>
      </c>
      <c r="I99" s="11">
        <f>실제값!I99/10000000</f>
        <v>0.27359906246305438</v>
      </c>
      <c r="J99" s="11">
        <f>실제값!J99/10000000</f>
        <v>0.27866904284016591</v>
      </c>
      <c r="K99" s="11">
        <f>실제값!K99/10000000</f>
        <v>0.25656502333220016</v>
      </c>
      <c r="L99" s="11">
        <f>실제값!L99/10000000</f>
        <v>0.2716730392164835</v>
      </c>
      <c r="M99" s="11">
        <f>실제값!M99/10000000</f>
        <v>0.2586799249130674</v>
      </c>
      <c r="N99" s="11">
        <f>실제값!N99/10000000</f>
        <v>0.26150872959146504</v>
      </c>
      <c r="O99" s="11">
        <f>실제값!O99/10000000</f>
        <v>0.25926346187732824</v>
      </c>
      <c r="P99" s="11">
        <f>실제값!P99/10000000</f>
        <v>0.24776675210917698</v>
      </c>
      <c r="Q99" s="11">
        <f>실제값!Q99/10000000</f>
        <v>0.24900409925866798</v>
      </c>
      <c r="R99" s="11">
        <f>실제값!R99/10000000</f>
        <v>0.25267008908276922</v>
      </c>
      <c r="S99" s="11">
        <f>실제값!S99/10000000</f>
        <v>0.25340362428103991</v>
      </c>
      <c r="T99" s="11">
        <f>실제값!T99/10000000</f>
        <v>0.2502245781132672</v>
      </c>
      <c r="U99" s="11">
        <f>실제값!U99/10000000</f>
        <v>0.23395801881424008</v>
      </c>
      <c r="V99" s="11">
        <f>실제값!V99/10000000</f>
        <v>0.26479925840062907</v>
      </c>
      <c r="W99" s="12">
        <f>실제값!W99/10000000</f>
        <v>0.24366584209708222</v>
      </c>
      <c r="X99" s="12">
        <f>실제값!X99/10000000</f>
        <v>0.24400214420213354</v>
      </c>
      <c r="Y99" s="12">
        <f>실제값!Y99/10000000</f>
        <v>0.24598189660942232</v>
      </c>
      <c r="Z99" s="12">
        <f>실제값!Z99/10000000</f>
        <v>0.24050228344484689</v>
      </c>
      <c r="AA99" s="12">
        <f>실제값!AA99/10000000</f>
        <v>0.19998991644039529</v>
      </c>
      <c r="AB99" s="12">
        <f>실제값!AB99/10000000</f>
        <v>0.20507679328137229</v>
      </c>
      <c r="AC99" s="12">
        <f>실제값!AC99/10000000</f>
        <v>0.24450571762270937</v>
      </c>
      <c r="AD99" s="12">
        <f>실제값!AD99/10000000</f>
        <v>0.23245799855068777</v>
      </c>
      <c r="AE99" s="8"/>
    </row>
    <row r="100" spans="1:31">
      <c r="A100" s="1">
        <v>96</v>
      </c>
      <c r="B100" s="11">
        <f>실제값!B100/10000000</f>
        <v>0.26510501543705184</v>
      </c>
      <c r="C100" s="11">
        <f>실제값!C100/10000000</f>
        <v>0.30584405853791169</v>
      </c>
      <c r="D100" s="11">
        <f>실제값!D100/10000000</f>
        <v>0.26744470602414327</v>
      </c>
      <c r="E100" s="11">
        <f>실제값!E100/10000000</f>
        <v>0.30029900510499474</v>
      </c>
      <c r="F100" s="11">
        <f>실제값!F100/10000000</f>
        <v>0.29113572616104394</v>
      </c>
      <c r="G100" s="11">
        <f>실제값!G100/10000000</f>
        <v>0.29585549896142882</v>
      </c>
      <c r="H100" s="11">
        <f>실제값!H100/10000000</f>
        <v>0.30106592075356031</v>
      </c>
      <c r="I100" s="11">
        <f>실제값!I100/10000000</f>
        <v>0.2961138380380875</v>
      </c>
      <c r="J100" s="11">
        <f>실제값!J100/10000000</f>
        <v>0.3031158573602229</v>
      </c>
      <c r="K100" s="11">
        <f>실제값!K100/10000000</f>
        <v>0.28729296710839958</v>
      </c>
      <c r="L100" s="11">
        <f>실제값!L100/10000000</f>
        <v>0.29274667821155825</v>
      </c>
      <c r="M100" s="11">
        <f>실제값!M100/10000000</f>
        <v>0.28665321681500544</v>
      </c>
      <c r="N100" s="11">
        <f>실제값!N100/10000000</f>
        <v>0.27556060817069483</v>
      </c>
      <c r="O100" s="11">
        <f>실제값!O100/10000000</f>
        <v>0.29396953093574629</v>
      </c>
      <c r="P100" s="11">
        <f>실제값!P100/10000000</f>
        <v>0.26957647897051701</v>
      </c>
      <c r="Q100" s="11">
        <f>실제값!Q100/10000000</f>
        <v>0.27877190461642209</v>
      </c>
      <c r="R100" s="11">
        <f>실제값!R100/10000000</f>
        <v>0.27496303127352034</v>
      </c>
      <c r="S100" s="11">
        <f>실제값!S100/10000000</f>
        <v>0.27401652599203463</v>
      </c>
      <c r="T100" s="11">
        <f>실제값!T100/10000000</f>
        <v>0.27796615265828722</v>
      </c>
      <c r="U100" s="11">
        <f>실제값!U100/10000000</f>
        <v>0.27591725740586381</v>
      </c>
      <c r="V100" s="11">
        <f>실제값!V100/10000000</f>
        <v>0.26656606262183247</v>
      </c>
      <c r="W100" s="12">
        <f>실제값!W100/10000000</f>
        <v>0.28628943852798694</v>
      </c>
      <c r="X100" s="12">
        <f>실제값!X100/10000000</f>
        <v>0.27490537807295129</v>
      </c>
      <c r="Y100" s="12">
        <f>실제값!Y100/10000000</f>
        <v>0.26638576877299852</v>
      </c>
      <c r="Z100" s="12">
        <f>실제값!Z100/10000000</f>
        <v>0.26819986336456542</v>
      </c>
      <c r="AA100" s="12">
        <f>실제값!AA100/10000000</f>
        <v>0.22441953359555267</v>
      </c>
      <c r="AB100" s="12">
        <f>실제값!AB100/10000000</f>
        <v>0.22561729003953845</v>
      </c>
      <c r="AC100" s="12">
        <f>실제값!AC100/10000000</f>
        <v>0.27213350138991566</v>
      </c>
      <c r="AD100" s="12">
        <f>실제값!AD100/10000000</f>
        <v>0.26118775426950408</v>
      </c>
      <c r="AE100" s="8"/>
    </row>
    <row r="101" spans="1:31">
      <c r="A101" s="1">
        <v>97</v>
      </c>
      <c r="B101" s="11">
        <f>실제값!B101/10000000</f>
        <v>0.31276511724540346</v>
      </c>
      <c r="C101" s="11">
        <f>실제값!C101/10000000</f>
        <v>0.28805135868061321</v>
      </c>
      <c r="D101" s="11">
        <f>실제값!D101/10000000</f>
        <v>0.33445968243791135</v>
      </c>
      <c r="E101" s="11">
        <f>실제값!E101/10000000</f>
        <v>0.29337579586530926</v>
      </c>
      <c r="F101" s="11">
        <f>실제값!F101/10000000</f>
        <v>0.33908146225043773</v>
      </c>
      <c r="G101" s="11">
        <f>실제값!G101/10000000</f>
        <v>0.31884908391318756</v>
      </c>
      <c r="H101" s="11">
        <f>실제값!H101/10000000</f>
        <v>0.32122862548937448</v>
      </c>
      <c r="I101" s="11">
        <f>실제값!I101/10000000</f>
        <v>0.33068687639262606</v>
      </c>
      <c r="J101" s="11">
        <f>실제값!J101/10000000</f>
        <v>0.32766191331716465</v>
      </c>
      <c r="K101" s="11">
        <f>실제값!K101/10000000</f>
        <v>0.31875562767540289</v>
      </c>
      <c r="L101" s="11">
        <f>실제값!L101/10000000</f>
        <v>0.32389830758711435</v>
      </c>
      <c r="M101" s="11">
        <f>실제값!M101/10000000</f>
        <v>0.30832114979556441</v>
      </c>
      <c r="N101" s="11">
        <f>실제값!N101/10000000</f>
        <v>0.31401033137342516</v>
      </c>
      <c r="O101" s="11">
        <f>실제값!O101/10000000</f>
        <v>0.31637524931592875</v>
      </c>
      <c r="P101" s="11">
        <f>실제값!P101/10000000</f>
        <v>0.30169170708124216</v>
      </c>
      <c r="Q101" s="11">
        <f>실제값!Q101/10000000</f>
        <v>0.29621218234259267</v>
      </c>
      <c r="R101" s="11">
        <f>실제값!R101/10000000</f>
        <v>0.31141728545185421</v>
      </c>
      <c r="S101" s="11">
        <f>실제값!S101/10000000</f>
        <v>0.30093704543762384</v>
      </c>
      <c r="T101" s="11">
        <f>실제값!T101/10000000</f>
        <v>0.30331136863961644</v>
      </c>
      <c r="U101" s="11">
        <f>실제값!U101/10000000</f>
        <v>0.2997800844664209</v>
      </c>
      <c r="V101" s="11">
        <f>실제값!V101/10000000</f>
        <v>0.30609922610235146</v>
      </c>
      <c r="W101" s="12">
        <f>실제값!W101/10000000</f>
        <v>0.28914007256976149</v>
      </c>
      <c r="X101" s="12">
        <f>실제값!X101/10000000</f>
        <v>0.32224141090785607</v>
      </c>
      <c r="Y101" s="12">
        <f>실제값!Y101/10000000</f>
        <v>0.30603081246077901</v>
      </c>
      <c r="Z101" s="12">
        <f>실제값!Z101/10000000</f>
        <v>0.28877896896411387</v>
      </c>
      <c r="AA101" s="12">
        <f>실제값!AA101/10000000</f>
        <v>0.24792414725057077</v>
      </c>
      <c r="AB101" s="12">
        <f>실제값!AB101/10000000</f>
        <v>0.24882669261912418</v>
      </c>
      <c r="AC101" s="12">
        <f>실제값!AC101/10000000</f>
        <v>0.30407441000293867</v>
      </c>
      <c r="AD101" s="12">
        <f>실제값!AD101/10000000</f>
        <v>0.2898917061517155</v>
      </c>
      <c r="AE101" s="8"/>
    </row>
    <row r="102" spans="1:31">
      <c r="A102" s="1">
        <v>98</v>
      </c>
      <c r="B102" s="11">
        <f>실제값!B102/10000000</f>
        <v>0.32486638492170417</v>
      </c>
      <c r="C102" s="11">
        <f>실제값!C102/10000000</f>
        <v>0.33785426437725335</v>
      </c>
      <c r="D102" s="11">
        <f>실제값!D102/10000000</f>
        <v>0.31346421892242249</v>
      </c>
      <c r="E102" s="11">
        <f>실제값!E102/10000000</f>
        <v>0.36745113376124888</v>
      </c>
      <c r="F102" s="11">
        <f>실제값!F102/10000000</f>
        <v>0.3337985396016192</v>
      </c>
      <c r="G102" s="11">
        <f>실제값!G102/10000000</f>
        <v>0.37005860970833609</v>
      </c>
      <c r="H102" s="11">
        <f>실제값!H102/10000000</f>
        <v>0.3473090345028243</v>
      </c>
      <c r="I102" s="11">
        <f>실제값!I102/10000000</f>
        <v>0.35775528473614387</v>
      </c>
      <c r="J102" s="11">
        <f>실제값!J102/10000000</f>
        <v>0.36142535137352971</v>
      </c>
      <c r="K102" s="11">
        <f>실제값!K102/10000000</f>
        <v>0.33814198393269851</v>
      </c>
      <c r="L102" s="11">
        <f>실제값!L102/10000000</f>
        <v>0.35188572609874263</v>
      </c>
      <c r="M102" s="11">
        <f>실제값!M102/10000000</f>
        <v>0.34919225675623078</v>
      </c>
      <c r="N102" s="11">
        <f>실제값!N102/10000000</f>
        <v>0.33974822611307148</v>
      </c>
      <c r="O102" s="11">
        <f>실제값!O102/10000000</f>
        <v>0.34661777946480798</v>
      </c>
      <c r="P102" s="11">
        <f>실제값!P102/10000000</f>
        <v>0.32294757810812585</v>
      </c>
      <c r="Q102" s="11">
        <f>실제값!Q102/10000000</f>
        <v>0.33471897708762671</v>
      </c>
      <c r="R102" s="11">
        <f>실제값!R102/10000000</f>
        <v>0.32875004705768818</v>
      </c>
      <c r="S102" s="11">
        <f>실제값!S102/10000000</f>
        <v>0.33660132262883768</v>
      </c>
      <c r="T102" s="11">
        <f>실제값!T102/10000000</f>
        <v>0.33581774046853863</v>
      </c>
      <c r="U102" s="11">
        <f>실제값!U102/10000000</f>
        <v>0.32835935081877704</v>
      </c>
      <c r="V102" s="11">
        <f>실제값!V102/10000000</f>
        <v>0.34146931037437489</v>
      </c>
      <c r="W102" s="12">
        <f>실제값!W102/10000000</f>
        <v>0.33383787745071908</v>
      </c>
      <c r="X102" s="12">
        <f>실제값!X102/10000000</f>
        <v>0.32384090581420816</v>
      </c>
      <c r="Y102" s="12">
        <f>실제값!Y102/10000000</f>
        <v>0.35020590204317925</v>
      </c>
      <c r="Z102" s="12">
        <f>실제값!Z102/10000000</f>
        <v>0.32590567198298059</v>
      </c>
      <c r="AA102" s="12">
        <f>실제값!AA102/10000000</f>
        <v>0.27434374747064472</v>
      </c>
      <c r="AB102" s="12">
        <f>실제값!AB102/10000000</f>
        <v>0.27752897387116959</v>
      </c>
      <c r="AC102" s="12">
        <f>실제값!AC102/10000000</f>
        <v>0.34051381333656322</v>
      </c>
      <c r="AD102" s="12">
        <f>실제값!AD102/10000000</f>
        <v>0.31458614169403487</v>
      </c>
      <c r="AE102" s="8"/>
    </row>
    <row r="103" spans="1:31">
      <c r="A103" s="1">
        <v>99</v>
      </c>
      <c r="B103" s="11">
        <f>실제값!B103/10000000</f>
        <v>0.35216076507577387</v>
      </c>
      <c r="C103" s="11">
        <f>실제값!C103/10000000</f>
        <v>0.34082406238493501</v>
      </c>
      <c r="D103" s="11">
        <f>실제값!D103/10000000</f>
        <v>0.37013550326535805</v>
      </c>
      <c r="E103" s="11">
        <f>실제값!E103/10000000</f>
        <v>0.33571021564059828</v>
      </c>
      <c r="F103" s="11">
        <f>실제값!F103/10000000</f>
        <v>0.40486502851774198</v>
      </c>
      <c r="G103" s="11">
        <f>실제값!G103/10000000</f>
        <v>0.35227734454359344</v>
      </c>
      <c r="H103" s="11">
        <f>실제값!H103/10000000</f>
        <v>0.38990017135459598</v>
      </c>
      <c r="I103" s="11">
        <f>실제값!I103/10000000</f>
        <v>0.37937647947026121</v>
      </c>
      <c r="J103" s="11">
        <f>실제값!J103/10000000</f>
        <v>0.38272500294833012</v>
      </c>
      <c r="K103" s="11">
        <f>실제값!K103/10000000</f>
        <v>0.37286678913157578</v>
      </c>
      <c r="L103" s="11">
        <f>실제값!L103/10000000</f>
        <v>0.37930423223967791</v>
      </c>
      <c r="M103" s="11">
        <f>실제값!M103/10000000</f>
        <v>0.36973884089549031</v>
      </c>
      <c r="N103" s="11">
        <f>실제값!N103/10000000</f>
        <v>0.37123725657844481</v>
      </c>
      <c r="O103" s="11">
        <f>실제값!O103/10000000</f>
        <v>0.36367489976500572</v>
      </c>
      <c r="P103" s="11">
        <f>실제값!P103/10000000</f>
        <v>0.35576920147938174</v>
      </c>
      <c r="Q103" s="11">
        <f>실제값!Q103/10000000</f>
        <v>0.36011266768138916</v>
      </c>
      <c r="R103" s="11">
        <f>실제값!R103/10000000</f>
        <v>0.37228962218755013</v>
      </c>
      <c r="S103" s="11">
        <f>실제값!S103/10000000</f>
        <v>0.35396777076708152</v>
      </c>
      <c r="T103" s="11">
        <f>실제값!T103/10000000</f>
        <v>0.35846536397980311</v>
      </c>
      <c r="U103" s="11">
        <f>실제값!U103/10000000</f>
        <v>0.34782412622065573</v>
      </c>
      <c r="V103" s="11">
        <f>실제값!V103/10000000</f>
        <v>0.3602281325256172</v>
      </c>
      <c r="W103" s="12">
        <f>실제값!W103/10000000</f>
        <v>0.35798892363334966</v>
      </c>
      <c r="X103" s="12">
        <f>실제값!X103/10000000</f>
        <v>0.37039587640203769</v>
      </c>
      <c r="Y103" s="12">
        <f>실제값!Y103/10000000</f>
        <v>0.3503908824646329</v>
      </c>
      <c r="Z103" s="12">
        <f>실제값!Z103/10000000</f>
        <v>0.36925580052592277</v>
      </c>
      <c r="AA103" s="12">
        <f>실제값!AA103/10000000</f>
        <v>0.31335921367246472</v>
      </c>
      <c r="AB103" s="12">
        <f>실제값!AB103/10000000</f>
        <v>0.30612814181498288</v>
      </c>
      <c r="AC103" s="12">
        <f>실제값!AC103/10000000</f>
        <v>0.37334361024133556</v>
      </c>
      <c r="AD103" s="12">
        <f>실제값!AD103/10000000</f>
        <v>0.35343548120112384</v>
      </c>
      <c r="AE103" s="8"/>
    </row>
    <row r="104" spans="1:31">
      <c r="A104" s="1">
        <v>100</v>
      </c>
      <c r="B104" s="11">
        <f>실제값!B104/10000000</f>
        <v>0.43361372961782374</v>
      </c>
      <c r="C104" s="11">
        <f>실제값!C104/10000000</f>
        <v>0.44014256205189239</v>
      </c>
      <c r="D104" s="11">
        <f>실제값!D104/10000000</f>
        <v>0.43282032842615775</v>
      </c>
      <c r="E104" s="11">
        <f>실제값!E104/10000000</f>
        <v>0.44343599684881196</v>
      </c>
      <c r="F104" s="11">
        <f>실제값!F104/10000000</f>
        <v>0.44071123193966394</v>
      </c>
      <c r="G104" s="11">
        <f>실제값!G104/10000000</f>
        <v>0.46402944628390952</v>
      </c>
      <c r="H104" s="11">
        <f>실제값!H104/10000000</f>
        <v>0.44986436677090974</v>
      </c>
      <c r="I104" s="11">
        <f>실제값!I104/10000000</f>
        <v>0.46647799788158273</v>
      </c>
      <c r="J104" s="11">
        <f>실제값!J104/10000000</f>
        <v>0.46964177562563447</v>
      </c>
      <c r="K104" s="11">
        <f>실제값!K104/10000000</f>
        <v>0.44685365640448771</v>
      </c>
      <c r="L104" s="11">
        <f>실제값!L104/10000000</f>
        <v>0.45899068926748082</v>
      </c>
      <c r="M104" s="11">
        <f>실제값!M104/10000000</f>
        <v>0.45123034584734428</v>
      </c>
      <c r="N104" s="11">
        <f>실제값!N104/10000000</f>
        <v>0.44938855973051134</v>
      </c>
      <c r="O104" s="11">
        <f>실제값!O104/10000000</f>
        <v>0.45939143044312269</v>
      </c>
      <c r="P104" s="11">
        <f>실제값!P104/10000000</f>
        <v>0.43331378427512457</v>
      </c>
      <c r="Q104" s="11">
        <f>실제값!Q104/10000000</f>
        <v>0.44054669968217497</v>
      </c>
      <c r="R104" s="11">
        <f>실제값!R104/10000000</f>
        <v>0.43842631307226893</v>
      </c>
      <c r="S104" s="11">
        <f>실제값!S104/10000000</f>
        <v>0.44421183777226869</v>
      </c>
      <c r="T104" s="11">
        <f>실제값!T104/10000000</f>
        <v>0.43940316576787086</v>
      </c>
      <c r="U104" s="11">
        <f>실제값!U104/10000000</f>
        <v>0.43774638889321721</v>
      </c>
      <c r="V104" s="11">
        <f>실제값!V104/10000000</f>
        <v>0.44241905441194063</v>
      </c>
      <c r="W104" s="12">
        <f>실제값!W104/10000000</f>
        <v>0.43902152412670187</v>
      </c>
      <c r="X104" s="12">
        <f>실제값!X104/10000000</f>
        <v>0.44720736265391653</v>
      </c>
      <c r="Y104" s="12">
        <f>실제값!Y104/10000000</f>
        <v>0.44796426153501218</v>
      </c>
      <c r="Z104" s="12">
        <f>실제값!Z104/10000000</f>
        <v>0.43790617119503289</v>
      </c>
      <c r="AA104" s="12">
        <f>실제값!AA104/10000000</f>
        <v>0.413834489994788</v>
      </c>
      <c r="AB104" s="12">
        <f>실제값!AB104/10000000</f>
        <v>0.39851770655352781</v>
      </c>
      <c r="AC104" s="12">
        <f>실제값!AC104/10000000</f>
        <v>0.45689905044011836</v>
      </c>
      <c r="AD104" s="12">
        <f>실제값!AD104/10000000</f>
        <v>0.42794752820813564</v>
      </c>
      <c r="AE104" s="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9D81-0288-4D89-BBC4-EC23CDAF48D8}">
  <dimension ref="A1:AO104"/>
  <sheetViews>
    <sheetView topLeftCell="N93" zoomScale="85" zoomScaleNormal="85" workbookViewId="0">
      <selection activeCell="Q102" sqref="Q102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1" spans="1:41">
      <c r="W1" s="10">
        <f>(1/COUNTA(W4:W104))</f>
        <v>9.9009900990099011E-3</v>
      </c>
    </row>
    <row r="2" spans="1:41">
      <c r="B2" s="5">
        <v>1</v>
      </c>
      <c r="C2" s="5">
        <f>+B2+1</f>
        <v>2</v>
      </c>
      <c r="D2" s="5">
        <f t="shared" ref="D2:AE3" si="0">+C2+1</f>
        <v>3</v>
      </c>
      <c r="E2" s="5">
        <f t="shared" si="0"/>
        <v>4</v>
      </c>
      <c r="F2" s="5">
        <f t="shared" si="0"/>
        <v>5</v>
      </c>
      <c r="G2" s="5">
        <f t="shared" si="0"/>
        <v>6</v>
      </c>
      <c r="H2" s="5">
        <f t="shared" si="0"/>
        <v>7</v>
      </c>
      <c r="I2" s="5">
        <f t="shared" si="0"/>
        <v>8</v>
      </c>
      <c r="J2" s="5">
        <f t="shared" si="0"/>
        <v>9</v>
      </c>
      <c r="K2" s="5">
        <f t="shared" si="0"/>
        <v>10</v>
      </c>
      <c r="L2" s="5">
        <f t="shared" si="0"/>
        <v>11</v>
      </c>
      <c r="M2" s="5">
        <f t="shared" si="0"/>
        <v>12</v>
      </c>
      <c r="N2" s="5">
        <f t="shared" si="0"/>
        <v>13</v>
      </c>
      <c r="O2" s="5">
        <f t="shared" si="0"/>
        <v>14</v>
      </c>
      <c r="P2" s="5">
        <f t="shared" si="0"/>
        <v>15</v>
      </c>
      <c r="Q2" s="5">
        <f t="shared" si="0"/>
        <v>16</v>
      </c>
      <c r="R2" s="5">
        <f t="shared" si="0"/>
        <v>17</v>
      </c>
      <c r="S2" s="5">
        <f t="shared" si="0"/>
        <v>18</v>
      </c>
      <c r="T2" s="5">
        <f t="shared" si="0"/>
        <v>19</v>
      </c>
      <c r="U2" s="5">
        <f t="shared" si="0"/>
        <v>20</v>
      </c>
      <c r="V2" s="5">
        <f t="shared" si="0"/>
        <v>21</v>
      </c>
      <c r="W2" s="5">
        <f t="shared" si="0"/>
        <v>22</v>
      </c>
      <c r="X2" s="5">
        <f t="shared" si="0"/>
        <v>23</v>
      </c>
      <c r="Y2" s="5">
        <f t="shared" si="0"/>
        <v>24</v>
      </c>
      <c r="Z2" s="5">
        <f t="shared" si="0"/>
        <v>25</v>
      </c>
      <c r="AA2" s="5">
        <f t="shared" si="0"/>
        <v>26</v>
      </c>
      <c r="AB2" s="5">
        <f t="shared" si="0"/>
        <v>27</v>
      </c>
      <c r="AC2" s="5">
        <f t="shared" si="0"/>
        <v>28</v>
      </c>
      <c r="AD2" s="5">
        <f t="shared" si="0"/>
        <v>29</v>
      </c>
      <c r="AE2" s="5">
        <f t="shared" si="0"/>
        <v>30</v>
      </c>
      <c r="AN2" s="3"/>
    </row>
    <row r="3" spans="1:41">
      <c r="A3" s="1"/>
      <c r="B3" s="1">
        <v>1995</v>
      </c>
      <c r="C3" s="1">
        <f>+B3+1</f>
        <v>1996</v>
      </c>
      <c r="D3" s="1">
        <f t="shared" si="0"/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si="0"/>
        <v>2017</v>
      </c>
      <c r="Y3" s="7">
        <f t="shared" si="0"/>
        <v>2018</v>
      </c>
      <c r="Z3" s="7">
        <f t="shared" si="0"/>
        <v>2019</v>
      </c>
      <c r="AA3" s="7">
        <f t="shared" si="0"/>
        <v>2020</v>
      </c>
      <c r="AB3" s="7">
        <f t="shared" si="0"/>
        <v>2021</v>
      </c>
      <c r="AC3" s="7">
        <f t="shared" si="0"/>
        <v>2022</v>
      </c>
      <c r="AD3" s="7">
        <f t="shared" si="0"/>
        <v>2023</v>
      </c>
      <c r="AE3" s="7">
        <f t="shared" si="0"/>
        <v>2024</v>
      </c>
      <c r="AG3" s="8">
        <f>SQRT((1/COUNTA(AG4:AG104))*SUM(AG4:AG104))</f>
        <v>936141.79566233885</v>
      </c>
      <c r="AH3" s="8">
        <f t="shared" ref="AH3:AN3" si="1">SQRT((1/COUNTA(AH4:AH104))*SUM(AH4:AH104))</f>
        <v>951533.73283588921</v>
      </c>
      <c r="AI3" s="8">
        <f t="shared" si="1"/>
        <v>943313.92006963654</v>
      </c>
      <c r="AJ3" s="8">
        <f t="shared" si="1"/>
        <v>925536.44864097447</v>
      </c>
      <c r="AK3" s="8">
        <f t="shared" si="1"/>
        <v>819342.16468595504</v>
      </c>
      <c r="AL3" s="8">
        <f t="shared" si="1"/>
        <v>811545.67165418598</v>
      </c>
      <c r="AM3" s="8">
        <f t="shared" si="1"/>
        <v>943334.82492530381</v>
      </c>
      <c r="AN3" s="8">
        <f t="shared" si="1"/>
        <v>906098.75283855107</v>
      </c>
      <c r="AO3" s="9"/>
    </row>
    <row r="4" spans="1:41">
      <c r="A4" s="1">
        <v>0</v>
      </c>
      <c r="B4" s="11">
        <f>회귀모형!B4/10000000</f>
        <v>6.9882930775244344E-3</v>
      </c>
      <c r="C4" s="11">
        <f>회귀모형!C4/10000000</f>
        <v>6.8262338095319954E-3</v>
      </c>
      <c r="D4" s="11">
        <f>회귀모형!D4/10000000</f>
        <v>6.7083590113724244E-3</v>
      </c>
      <c r="E4" s="11">
        <f>회귀모형!E4/10000000</f>
        <v>6.876021457976729E-3</v>
      </c>
      <c r="F4" s="11">
        <f>회귀모형!F4/10000000</f>
        <v>6.6721234498699315E-3</v>
      </c>
      <c r="G4" s="11">
        <f>회귀모형!G4/10000000</f>
        <v>6.6012763766348992E-3</v>
      </c>
      <c r="H4" s="11">
        <f>회귀모형!H4/10000000</f>
        <v>6.2918283491260945E-3</v>
      </c>
      <c r="I4" s="11">
        <f>회귀모형!I4/10000000</f>
        <v>6.3251914856500852E-3</v>
      </c>
      <c r="J4" s="11">
        <f>회귀모형!J4/10000000</f>
        <v>6.2564203614472493E-3</v>
      </c>
      <c r="K4" s="11">
        <f>회귀모형!K4/10000000</f>
        <v>6.2632582657020435E-3</v>
      </c>
      <c r="L4" s="11">
        <f>회귀모형!L4/10000000</f>
        <v>6.3444203399558637E-3</v>
      </c>
      <c r="M4" s="11">
        <f>회귀모형!M4/10000000</f>
        <v>6.3827079409509149E-3</v>
      </c>
      <c r="N4" s="11">
        <f>회귀모형!N4/10000000</f>
        <v>6.4210282607956469E-3</v>
      </c>
      <c r="O4" s="11">
        <f>회귀모형!O4/10000000</f>
        <v>6.1166774727664163E-3</v>
      </c>
      <c r="P4" s="11">
        <f>회귀모형!P4/10000000</f>
        <v>5.8212352183831641E-3</v>
      </c>
      <c r="Q4" s="11">
        <f>회귀모형!Q4/10000000</f>
        <v>5.5930764603932832E-3</v>
      </c>
      <c r="R4" s="11">
        <f>회귀모형!R4/10000000</f>
        <v>5.5113880446210281E-3</v>
      </c>
      <c r="S4" s="11">
        <f>회귀모형!S4/10000000</f>
        <v>5.4444515834980185E-3</v>
      </c>
      <c r="T4" s="11">
        <f>회귀모형!T4/10000000</f>
        <v>5.3749252083064797E-3</v>
      </c>
      <c r="U4" s="11">
        <f>회귀모형!U4/10000000</f>
        <v>5.3631269809832158E-3</v>
      </c>
      <c r="V4" s="11">
        <f>회귀모형!V4/10000000</f>
        <v>5.3896264745195259E-3</v>
      </c>
      <c r="W4" s="12">
        <f>회귀모형!W4/10000000</f>
        <v>5.2571116757159937E-3</v>
      </c>
      <c r="X4" s="12">
        <f>회귀모형!X4/10000000</f>
        <v>5.1741146002182731E-3</v>
      </c>
      <c r="Y4" s="12">
        <f>회귀모형!Y4/10000000</f>
        <v>5.0911175247205518E-3</v>
      </c>
      <c r="Z4" s="12">
        <f>회귀모형!Z4/10000000</f>
        <v>5.0081204492228313E-3</v>
      </c>
      <c r="AA4" s="12">
        <f>회귀모형!AA4/10000000</f>
        <v>4.9251233737251099E-3</v>
      </c>
      <c r="AB4" s="12">
        <f>회귀모형!AB4/10000000</f>
        <v>4.8421262982273885E-3</v>
      </c>
      <c r="AC4" s="12">
        <f>회귀모형!AC4/10000000</f>
        <v>4.7591292227296671E-3</v>
      </c>
      <c r="AD4" s="12">
        <f>회귀모형!AD4/10000000</f>
        <v>4.6761321472319466E-3</v>
      </c>
      <c r="AE4" s="12">
        <f>회귀모형!AE4/10000000</f>
        <v>4.5931350717342253E-3</v>
      </c>
      <c r="AG4" s="3">
        <f>(W4-실제값!W4)^2</f>
        <v>2810530940.5486312</v>
      </c>
      <c r="AH4" s="3">
        <f>(X4-실제값!X4)^2</f>
        <v>2649566238.9060016</v>
      </c>
      <c r="AI4" s="3">
        <f>(Y4-실제값!Y4)^2</f>
        <v>2489172657.2775788</v>
      </c>
      <c r="AJ4" s="3">
        <f>(Z4-실제값!Z4)^2</f>
        <v>2482582308.7826405</v>
      </c>
      <c r="AK4" s="3">
        <f>(AA4-실제값!AA4)^2</f>
        <v>2281916720.5646009</v>
      </c>
      <c r="AL4" s="3">
        <f>(AB4-실제값!AB4)^2</f>
        <v>2560468448.8060842</v>
      </c>
      <c r="AM4" s="3">
        <f>(AC4-실제값!AC4)^2</f>
        <v>2666893905.8847513</v>
      </c>
      <c r="AN4" s="3">
        <f>(AD4-실제값!AD4)^2</f>
        <v>2538227040.1676402</v>
      </c>
    </row>
    <row r="5" spans="1:41">
      <c r="A5" s="1">
        <v>1</v>
      </c>
      <c r="B5" s="11">
        <f>회귀모형!B5/10000000</f>
        <v>5.7820753994827128E-4</v>
      </c>
      <c r="C5" s="11">
        <f>회귀모형!C5/10000000</f>
        <v>5.4660327367213974E-4</v>
      </c>
      <c r="D5" s="11">
        <f>회귀모형!D5/10000000</f>
        <v>5.0365320556749766E-4</v>
      </c>
      <c r="E5" s="11">
        <f>회귀모형!E5/10000000</f>
        <v>5.067952358192066E-4</v>
      </c>
      <c r="F5" s="11">
        <f>회귀모형!F5/10000000</f>
        <v>4.8007596953256263E-4</v>
      </c>
      <c r="G5" s="11">
        <f>회귀모형!G5/10000000</f>
        <v>4.6267475284258043E-4</v>
      </c>
      <c r="H5" s="11">
        <f>회귀모형!H5/10000000</f>
        <v>4.7491711712022069E-4</v>
      </c>
      <c r="I5" s="11">
        <f>회귀모형!I5/10000000</f>
        <v>4.2989755698125446E-4</v>
      </c>
      <c r="J5" s="11">
        <f>회귀모형!J5/10000000</f>
        <v>4.1321158630386361E-4</v>
      </c>
      <c r="K5" s="11">
        <f>회귀모형!K5/10000000</f>
        <v>4.6950097225901898E-4</v>
      </c>
      <c r="L5" s="11">
        <f>회귀모형!L5/10000000</f>
        <v>4.2541705500187148E-4</v>
      </c>
      <c r="M5" s="11">
        <f>회귀모형!M5/10000000</f>
        <v>4.4440640250381674E-4</v>
      </c>
      <c r="N5" s="11">
        <f>회귀모형!N5/10000000</f>
        <v>4.5224426814115021E-4</v>
      </c>
      <c r="O5" s="11">
        <f>회귀모형!O5/10000000</f>
        <v>4.379755957937389E-4</v>
      </c>
      <c r="P5" s="11">
        <f>회귀모형!P5/10000000</f>
        <v>3.8768078319151522E-4</v>
      </c>
      <c r="Q5" s="11">
        <f>회귀모형!Q5/10000000</f>
        <v>4.0963193578025074E-4</v>
      </c>
      <c r="R5" s="11">
        <f>회귀모형!R5/10000000</f>
        <v>3.8879065625327971E-4</v>
      </c>
      <c r="S5" s="11">
        <f>회귀모형!S5/10000000</f>
        <v>3.7437916305128649E-4</v>
      </c>
      <c r="T5" s="11">
        <f>회귀모형!T5/10000000</f>
        <v>3.7624502544612675E-4</v>
      </c>
      <c r="U5" s="11">
        <f>회귀모형!U5/10000000</f>
        <v>3.4423202164117977E-4</v>
      </c>
      <c r="V5" s="11">
        <f>회귀모형!V5/10000000</f>
        <v>3.5034906138571098E-4</v>
      </c>
      <c r="W5" s="12">
        <f>회귀모형!W5/10000000</f>
        <v>3.3893609808846397E-4</v>
      </c>
      <c r="X5" s="12">
        <f>회귀모형!X5/10000000</f>
        <v>3.2967535731626141E-4</v>
      </c>
      <c r="Y5" s="12">
        <f>회귀모형!Y5/10000000</f>
        <v>3.2041461654405879E-4</v>
      </c>
      <c r="Z5" s="12">
        <f>회귀모형!Z5/10000000</f>
        <v>3.1115387577185618E-4</v>
      </c>
      <c r="AA5" s="12">
        <f>회귀모형!AA5/10000000</f>
        <v>3.0189313499965367E-4</v>
      </c>
      <c r="AB5" s="12">
        <f>회귀모형!AB5/10000000</f>
        <v>2.9263239422745106E-4</v>
      </c>
      <c r="AC5" s="12">
        <f>회귀모형!AC5/10000000</f>
        <v>2.8337165345524844E-4</v>
      </c>
      <c r="AD5" s="12">
        <f>회귀모형!AD5/10000000</f>
        <v>2.7411091268304583E-4</v>
      </c>
      <c r="AE5" s="12">
        <f>회귀모형!AE5/10000000</f>
        <v>2.6485017191084332E-4</v>
      </c>
      <c r="AG5" s="3">
        <f>(W5-실제값!W5)^2</f>
        <v>12692057.618015671</v>
      </c>
      <c r="AH5" s="3">
        <f>(X5-실제값!X5)^2</f>
        <v>11370052.895556888</v>
      </c>
      <c r="AI5" s="3">
        <f>(Y5-실제값!Y5)^2</f>
        <v>10267807.900754433</v>
      </c>
      <c r="AJ5" s="3">
        <f>(Z5-실제값!Z5)^2</f>
        <v>11842508.7582829</v>
      </c>
      <c r="AK5" s="3">
        <f>(AA5-실제값!AA5)^2</f>
        <v>9571979.4016514011</v>
      </c>
      <c r="AL5" s="3">
        <f>(AB5-실제값!AB5)^2</f>
        <v>14124828.978247564</v>
      </c>
      <c r="AM5" s="3">
        <f>(AC5-실제값!AC5)^2</f>
        <v>14572784.270251162</v>
      </c>
      <c r="AN5" s="3">
        <f>(AD5-실제값!AD5)^2</f>
        <v>15241331.8557145</v>
      </c>
    </row>
    <row r="6" spans="1:41">
      <c r="A6" s="1">
        <v>2</v>
      </c>
      <c r="B6" s="11">
        <f>회귀모형!B6/10000000</f>
        <v>3.5739818807500499E-4</v>
      </c>
      <c r="C6" s="11">
        <f>회귀모형!C6/10000000</f>
        <v>3.2937581115551035E-4</v>
      </c>
      <c r="D6" s="11">
        <f>회귀모형!D6/10000000</f>
        <v>3.1294480424247113E-4</v>
      </c>
      <c r="E6" s="11">
        <f>회귀모형!E6/10000000</f>
        <v>3.1689626837045845E-4</v>
      </c>
      <c r="F6" s="11">
        <f>회귀모형!F6/10000000</f>
        <v>3.1191418961456569E-4</v>
      </c>
      <c r="G6" s="11">
        <f>회귀모형!G6/10000000</f>
        <v>3.0655800173833128E-4</v>
      </c>
      <c r="H6" s="11">
        <f>회귀모형!H6/10000000</f>
        <v>2.9855552342045541E-4</v>
      </c>
      <c r="I6" s="11">
        <f>회귀모형!I6/10000000</f>
        <v>2.8256016976987107E-4</v>
      </c>
      <c r="J6" s="11">
        <f>회귀모형!J6/10000000</f>
        <v>3.0501394437939253E-4</v>
      </c>
      <c r="K6" s="11">
        <f>회귀모형!K6/10000000</f>
        <v>2.6877300650958615E-4</v>
      </c>
      <c r="L6" s="11">
        <f>회귀모형!L6/10000000</f>
        <v>2.6234419191956766E-4</v>
      </c>
      <c r="M6" s="11">
        <f>회귀모형!M6/10000000</f>
        <v>2.8279544414283386E-4</v>
      </c>
      <c r="N6" s="11">
        <f>회귀모형!N6/10000000</f>
        <v>2.6358008912245889E-4</v>
      </c>
      <c r="O6" s="11">
        <f>회귀모형!O6/10000000</f>
        <v>2.5025193003634557E-4</v>
      </c>
      <c r="P6" s="11">
        <f>회귀모형!P6/10000000</f>
        <v>2.5334585172560094E-4</v>
      </c>
      <c r="Q6" s="11">
        <f>회귀모형!Q6/10000000</f>
        <v>2.215990180291827E-4</v>
      </c>
      <c r="R6" s="11">
        <f>회귀모형!R6/10000000</f>
        <v>2.2500980256152494E-4</v>
      </c>
      <c r="S6" s="11">
        <f>회귀모형!S6/10000000</f>
        <v>2.3582761183447092E-4</v>
      </c>
      <c r="T6" s="11">
        <f>회귀모형!T6/10000000</f>
        <v>2.1908110319643443E-4</v>
      </c>
      <c r="U6" s="11">
        <f>회귀모형!U6/10000000</f>
        <v>2.1824772513728521E-4</v>
      </c>
      <c r="V6" s="11">
        <f>회귀모형!V6/10000000</f>
        <v>2.2813024140351762E-4</v>
      </c>
      <c r="W6" s="12">
        <f>회귀모형!W6/10000000</f>
        <v>2.0376129556989319E-4</v>
      </c>
      <c r="X6" s="12">
        <f>회귀모형!X6/10000000</f>
        <v>1.9739239639492734E-4</v>
      </c>
      <c r="Y6" s="12">
        <f>회귀모형!Y6/10000000</f>
        <v>1.9102349721996148E-4</v>
      </c>
      <c r="Z6" s="12">
        <f>회귀모형!Z6/10000000</f>
        <v>1.8465459804499563E-4</v>
      </c>
      <c r="AA6" s="12">
        <f>회귀모형!AA6/10000000</f>
        <v>1.7828569887002978E-4</v>
      </c>
      <c r="AB6" s="12">
        <f>회귀모형!AB6/10000000</f>
        <v>1.7191679969506392E-4</v>
      </c>
      <c r="AC6" s="12">
        <f>회귀모형!AC6/10000000</f>
        <v>1.6554790052009807E-4</v>
      </c>
      <c r="AD6" s="12">
        <f>회귀모형!AD6/10000000</f>
        <v>1.5917900134513219E-4</v>
      </c>
      <c r="AE6" s="12">
        <f>회귀모형!AE6/10000000</f>
        <v>1.5281010217016634E-4</v>
      </c>
      <c r="AG6" s="3">
        <f>(W6-실제값!W6)^2</f>
        <v>5943377.7818727922</v>
      </c>
      <c r="AH6" s="3">
        <f>(X6-실제값!X6)^2</f>
        <v>4282318.0351246521</v>
      </c>
      <c r="AI6" s="3">
        <f>(Y6-실제값!Y6)^2</f>
        <v>4928005.6153820809</v>
      </c>
      <c r="AJ6" s="3">
        <f>(Z6-실제값!Z6)^2</f>
        <v>4261805.6825462664</v>
      </c>
      <c r="AK6" s="3">
        <f>(AA6-실제값!AA6)^2</f>
        <v>3842861.0166914929</v>
      </c>
      <c r="AL6" s="3">
        <f>(AB6-실제값!AB6)^2</f>
        <v>4986719.3416367769</v>
      </c>
      <c r="AM6" s="3">
        <f>(AC6-실제값!AC6)^2</f>
        <v>5249648.5133181913</v>
      </c>
      <c r="AN6" s="3">
        <f>(AD6-실제값!AD6)^2</f>
        <v>5396451.7604268864</v>
      </c>
    </row>
    <row r="7" spans="1:41">
      <c r="A7" s="1">
        <v>3</v>
      </c>
      <c r="B7" s="11">
        <f>회귀모형!B7/10000000</f>
        <v>2.8328901813518329E-4</v>
      </c>
      <c r="C7" s="11">
        <f>회귀모형!C7/10000000</f>
        <v>2.7395041104477923E-4</v>
      </c>
      <c r="D7" s="11">
        <f>회귀모형!D7/10000000</f>
        <v>2.5236500574187453E-4</v>
      </c>
      <c r="E7" s="11">
        <f>회귀모형!E7/10000000</f>
        <v>2.3717702298468461E-4</v>
      </c>
      <c r="F7" s="11">
        <f>회귀모형!F7/10000000</f>
        <v>2.3648975261136284E-4</v>
      </c>
      <c r="G7" s="11">
        <f>회귀모형!G7/10000000</f>
        <v>2.0013507539067742E-4</v>
      </c>
      <c r="H7" s="11">
        <f>회귀모형!H7/10000000</f>
        <v>2.254749577594106E-4</v>
      </c>
      <c r="I7" s="11">
        <f>회귀모형!I7/10000000</f>
        <v>2.021099664933089E-4</v>
      </c>
      <c r="J7" s="11">
        <f>회귀모형!J7/10000000</f>
        <v>2.2589673868218598E-4</v>
      </c>
      <c r="K7" s="11">
        <f>회귀모형!K7/10000000</f>
        <v>1.9854287965944046E-4</v>
      </c>
      <c r="L7" s="11">
        <f>회귀모형!L7/10000000</f>
        <v>1.818941012665737E-4</v>
      </c>
      <c r="M7" s="11">
        <f>회귀모형!M7/10000000</f>
        <v>1.8709687888999178E-4</v>
      </c>
      <c r="N7" s="11">
        <f>회귀모형!N7/10000000</f>
        <v>1.9547671137803537E-4</v>
      </c>
      <c r="O7" s="11">
        <f>회귀모형!O7/10000000</f>
        <v>1.9227699963937707E-4</v>
      </c>
      <c r="P7" s="11">
        <f>회귀모형!P7/10000000</f>
        <v>1.9277771513683458E-4</v>
      </c>
      <c r="Q7" s="11">
        <f>회귀모형!Q7/10000000</f>
        <v>1.6985340794642501E-4</v>
      </c>
      <c r="R7" s="11">
        <f>회귀모형!R7/10000000</f>
        <v>1.7169582333897691E-4</v>
      </c>
      <c r="S7" s="11">
        <f>회귀모형!S7/10000000</f>
        <v>1.8138014904757891E-4</v>
      </c>
      <c r="T7" s="11">
        <f>회귀모형!T7/10000000</f>
        <v>1.6335943777888152E-4</v>
      </c>
      <c r="U7" s="11">
        <f>회귀모형!U7/10000000</f>
        <v>1.5899112173987302E-4</v>
      </c>
      <c r="V7" s="11">
        <f>회귀모형!V7/10000000</f>
        <v>1.6200903756358092E-4</v>
      </c>
      <c r="W7" s="12">
        <f>회귀모형!W7/10000000</f>
        <v>1.4549531615363096E-4</v>
      </c>
      <c r="X7" s="12">
        <f>회귀모형!X7/10000000</f>
        <v>1.4014102795881369E-4</v>
      </c>
      <c r="Y7" s="12">
        <f>회귀모형!Y7/10000000</f>
        <v>1.3478673976399645E-4</v>
      </c>
      <c r="Z7" s="12">
        <f>회귀모형!Z7/10000000</f>
        <v>1.2943245156917917E-4</v>
      </c>
      <c r="AA7" s="12">
        <f>회귀모형!AA7/10000000</f>
        <v>1.240781633743619E-4</v>
      </c>
      <c r="AB7" s="12">
        <f>회귀모형!AB7/10000000</f>
        <v>1.1872387517954465E-4</v>
      </c>
      <c r="AC7" s="12">
        <f>회귀모형!AC7/10000000</f>
        <v>1.133695869847274E-4</v>
      </c>
      <c r="AD7" s="12">
        <f>회귀모형!AD7/10000000</f>
        <v>1.0801529878991013E-4</v>
      </c>
      <c r="AE7" s="12">
        <f>회귀모형!AE7/10000000</f>
        <v>1.0266101059509288E-4</v>
      </c>
      <c r="AG7" s="3">
        <f>(W7-실제값!W7)^2</f>
        <v>2755366.6137997806</v>
      </c>
      <c r="AH7" s="3">
        <f>(X7-실제값!X7)^2</f>
        <v>2552660.3983175047</v>
      </c>
      <c r="AI7" s="3">
        <f>(Y7-실제값!Y7)^2</f>
        <v>2193537.9183220482</v>
      </c>
      <c r="AJ7" s="3">
        <f>(Z7-실제값!Z7)^2</f>
        <v>2648794.6285451017</v>
      </c>
      <c r="AK7" s="3">
        <f>(AA7-실제값!AA7)^2</f>
        <v>2478310.0441464181</v>
      </c>
      <c r="AL7" s="3">
        <f>(AB7-실제값!AB7)^2</f>
        <v>2227820.0759933176</v>
      </c>
      <c r="AM7" s="3">
        <f>(AC7-실제값!AC7)^2</f>
        <v>3760569.2211215058</v>
      </c>
      <c r="AN7" s="3">
        <f>(AD7-실제값!AD7)^2</f>
        <v>3464309.0812130356</v>
      </c>
    </row>
    <row r="8" spans="1:41">
      <c r="A8" s="1">
        <v>4</v>
      </c>
      <c r="B8" s="11">
        <f>회귀모형!B8/10000000</f>
        <v>2.2923044638337473E-4</v>
      </c>
      <c r="C8" s="11">
        <f>회귀모형!C8/10000000</f>
        <v>2.1452555240329744E-4</v>
      </c>
      <c r="D8" s="11">
        <f>회귀모형!D8/10000000</f>
        <v>1.9410319134619008E-4</v>
      </c>
      <c r="E8" s="11">
        <f>회귀모형!E8/10000000</f>
        <v>1.8507894489539715E-4</v>
      </c>
      <c r="F8" s="11">
        <f>회귀모형!F8/10000000</f>
        <v>1.8827197872866959E-4</v>
      </c>
      <c r="G8" s="11">
        <f>회귀모형!G8/10000000</f>
        <v>1.8481449045837898E-4</v>
      </c>
      <c r="H8" s="11">
        <f>회귀모형!H8/10000000</f>
        <v>1.8059884760331847E-4</v>
      </c>
      <c r="I8" s="11">
        <f>회귀모형!I8/10000000</f>
        <v>1.7091094898280312E-4</v>
      </c>
      <c r="J8" s="11">
        <f>회귀모형!J8/10000000</f>
        <v>1.7656884331297373E-4</v>
      </c>
      <c r="K8" s="11">
        <f>회귀모형!K8/10000000</f>
        <v>1.714839696019848E-4</v>
      </c>
      <c r="L8" s="11">
        <f>회귀모형!L8/10000000</f>
        <v>1.5732832431522705E-4</v>
      </c>
      <c r="M8" s="11">
        <f>회귀모형!M8/10000000</f>
        <v>1.5992843184792576E-4</v>
      </c>
      <c r="N8" s="11">
        <f>회귀모형!N8/10000000</f>
        <v>1.4937391097028497E-4</v>
      </c>
      <c r="O8" s="11">
        <f>회귀모형!O8/10000000</f>
        <v>1.552487807885841E-4</v>
      </c>
      <c r="P8" s="11">
        <f>회귀모형!P8/10000000</f>
        <v>1.5155231981965121E-4</v>
      </c>
      <c r="Q8" s="11">
        <f>회귀모형!Q8/10000000</f>
        <v>1.3521846235346714E-4</v>
      </c>
      <c r="R8" s="11">
        <f>회귀모형!R8/10000000</f>
        <v>1.4865428661795554E-4</v>
      </c>
      <c r="S8" s="11">
        <f>회귀모형!S8/10000000</f>
        <v>1.3798253492801723E-4</v>
      </c>
      <c r="T8" s="11">
        <f>회귀모형!T8/10000000</f>
        <v>1.3651873694476609E-4</v>
      </c>
      <c r="U8" s="11">
        <f>회귀모형!U8/10000000</f>
        <v>1.3220923126074256E-4</v>
      </c>
      <c r="V8" s="11">
        <f>회귀모형!V8/10000000</f>
        <v>1.2631215730219317E-4</v>
      </c>
      <c r="W8" s="12">
        <f>회귀모형!W8/10000000</f>
        <v>1.1920757198276965E-4</v>
      </c>
      <c r="X8" s="12">
        <f>회귀모형!X8/10000000</f>
        <v>1.1495408549260933E-4</v>
      </c>
      <c r="Y8" s="12">
        <f>회귀모형!Y8/10000000</f>
        <v>1.1070059900244897E-4</v>
      </c>
      <c r="Z8" s="12">
        <f>회귀모형!Z8/10000000</f>
        <v>1.0644711251228862E-4</v>
      </c>
      <c r="AA8" s="12">
        <f>회귀모형!AA8/10000000</f>
        <v>1.0219362602212828E-4</v>
      </c>
      <c r="AB8" s="12">
        <f>회귀모형!AB8/10000000</f>
        <v>9.794013953196793E-5</v>
      </c>
      <c r="AC8" s="12">
        <f>회귀모형!AC8/10000000</f>
        <v>9.3686653041807585E-5</v>
      </c>
      <c r="AD8" s="12">
        <f>회귀모형!AD8/10000000</f>
        <v>8.9433166551647239E-5</v>
      </c>
      <c r="AE8" s="12">
        <f>회귀모형!AE8/10000000</f>
        <v>8.5179680061486893E-5</v>
      </c>
      <c r="AG8" s="3">
        <f>(W8-실제값!W8)^2</f>
        <v>2315440.4466635208</v>
      </c>
      <c r="AH8" s="3">
        <f>(X8-실제값!X8)^2</f>
        <v>1952430.5221924144</v>
      </c>
      <c r="AI8" s="3">
        <f>(Y8-실제값!Y8)^2</f>
        <v>1549946.1717001658</v>
      </c>
      <c r="AJ8" s="3">
        <f>(Z8-실제값!Z8)^2</f>
        <v>1807956.9250561513</v>
      </c>
      <c r="AK8" s="3">
        <f>(AA8-실제값!AA8)^2</f>
        <v>1413740.422821912</v>
      </c>
      <c r="AL8" s="3">
        <f>(AB8-실제값!AB8)^2</f>
        <v>1905454.005647785</v>
      </c>
      <c r="AM8" s="3">
        <f>(AC8-실제값!AC8)^2</f>
        <v>1864176.0891941267</v>
      </c>
      <c r="AN8" s="3">
        <f>(AD8-실제값!AD8)^2</f>
        <v>1996559.1172842043</v>
      </c>
    </row>
    <row r="9" spans="1:41">
      <c r="A9" s="1">
        <v>5</v>
      </c>
      <c r="B9" s="11">
        <f>회귀모형!B9/10000000</f>
        <v>1.8469632533774474E-4</v>
      </c>
      <c r="C9" s="11">
        <f>회귀모형!C9/10000000</f>
        <v>1.725221651531727E-4</v>
      </c>
      <c r="D9" s="11">
        <f>회귀모형!D9/10000000</f>
        <v>2.0180736449447375E-4</v>
      </c>
      <c r="E9" s="11">
        <f>회귀모형!E9/10000000</f>
        <v>1.711982536952392E-4</v>
      </c>
      <c r="F9" s="11">
        <f>회귀모형!F9/10000000</f>
        <v>1.6242574520280192E-4</v>
      </c>
      <c r="G9" s="11">
        <f>회귀모형!G9/10000000</f>
        <v>1.617236250781625E-4</v>
      </c>
      <c r="H9" s="11">
        <f>회귀모형!H9/10000000</f>
        <v>1.4879305562489641E-4</v>
      </c>
      <c r="I9" s="11">
        <f>회귀모형!I9/10000000</f>
        <v>1.6167382521057656E-4</v>
      </c>
      <c r="J9" s="11">
        <f>회귀모형!J9/10000000</f>
        <v>1.4317077793077744E-4</v>
      </c>
      <c r="K9" s="11">
        <f>회귀모형!K9/10000000</f>
        <v>1.6251004375983388E-4</v>
      </c>
      <c r="L9" s="11">
        <f>회귀모형!L9/10000000</f>
        <v>1.3781455751374206E-4</v>
      </c>
      <c r="M9" s="11">
        <f>회귀모형!M9/10000000</f>
        <v>1.4365194452872591E-4</v>
      </c>
      <c r="N9" s="11">
        <f>회귀모형!N9/10000000</f>
        <v>1.2697150496851435E-4</v>
      </c>
      <c r="O9" s="11">
        <f>회귀모형!O9/10000000</f>
        <v>1.2948692721903812E-4</v>
      </c>
      <c r="P9" s="11">
        <f>회귀모형!P9/10000000</f>
        <v>1.3537207387254372E-4</v>
      </c>
      <c r="Q9" s="11">
        <f>회귀모형!Q9/10000000</f>
        <v>1.0453187017662374E-4</v>
      </c>
      <c r="R9" s="11">
        <f>회귀모형!R9/10000000</f>
        <v>1.2291477159472942E-4</v>
      </c>
      <c r="S9" s="11">
        <f>회귀모형!S9/10000000</f>
        <v>1.2339882744344345E-4</v>
      </c>
      <c r="T9" s="11">
        <f>회귀모형!T9/10000000</f>
        <v>1.2375677777507274E-4</v>
      </c>
      <c r="U9" s="11">
        <f>회귀모형!U9/10000000</f>
        <v>1.2104551643414132E-4</v>
      </c>
      <c r="V9" s="11">
        <f>회귀모형!V9/10000000</f>
        <v>1.1292872149187549E-4</v>
      </c>
      <c r="W9" s="12">
        <f>회귀모형!W9/10000000</f>
        <v>1.0443080683252699E-4</v>
      </c>
      <c r="X9" s="12">
        <f>회귀모형!X9/10000000</f>
        <v>1.007106867848081E-4</v>
      </c>
      <c r="Y9" s="12">
        <f>회귀모형!Y9/10000000</f>
        <v>9.6990566737089216E-5</v>
      </c>
      <c r="Z9" s="12">
        <f>회귀모형!Z9/10000000</f>
        <v>9.3270446689370341E-5</v>
      </c>
      <c r="AA9" s="12">
        <f>회귀모형!AA9/10000000</f>
        <v>8.9550326641651452E-5</v>
      </c>
      <c r="AB9" s="12">
        <f>회귀모형!AB9/10000000</f>
        <v>8.5830206593932564E-5</v>
      </c>
      <c r="AC9" s="12">
        <f>회귀모형!AC9/10000000</f>
        <v>8.2110086546213689E-5</v>
      </c>
      <c r="AD9" s="12">
        <f>회귀모형!AD9/10000000</f>
        <v>7.83899664984948E-5</v>
      </c>
      <c r="AE9" s="12">
        <f>회귀모형!AE9/10000000</f>
        <v>7.4669846450775912E-5</v>
      </c>
      <c r="AG9" s="3">
        <f>(W9-실제값!W9)^2</f>
        <v>1687455.7993790046</v>
      </c>
      <c r="AH9" s="3">
        <f>(X9-실제값!X9)^2</f>
        <v>1151961.226359695</v>
      </c>
      <c r="AI9" s="3">
        <f>(Y9-실제값!Y9)^2</f>
        <v>1376143.0670412888</v>
      </c>
      <c r="AJ9" s="3">
        <f>(Z9-실제값!Z9)^2</f>
        <v>1553598.298000338</v>
      </c>
      <c r="AK9" s="3">
        <f>(AA9-실제값!AA9)^2</f>
        <v>1096596.527371072</v>
      </c>
      <c r="AL9" s="3">
        <f>(AB9-실제값!AB9)^2</f>
        <v>1216531.2124562303</v>
      </c>
      <c r="AM9" s="3">
        <f>(AC9-실제값!AC9)^2</f>
        <v>1684603.8110341262</v>
      </c>
      <c r="AN9" s="3">
        <f>(AD9-실제값!AD9)^2</f>
        <v>1976550.235858781</v>
      </c>
    </row>
    <row r="10" spans="1:41">
      <c r="A10" s="1">
        <v>6</v>
      </c>
      <c r="B10" s="11">
        <f>회귀모형!B10/10000000</f>
        <v>1.8383638794552639E-4</v>
      </c>
      <c r="C10" s="11">
        <f>회귀모형!C10/10000000</f>
        <v>1.6942594575339887E-4</v>
      </c>
      <c r="D10" s="11">
        <f>회귀모형!D10/10000000</f>
        <v>1.5811382367883736E-4</v>
      </c>
      <c r="E10" s="11">
        <f>회귀모형!E10/10000000</f>
        <v>1.4362105746482147E-4</v>
      </c>
      <c r="F10" s="11">
        <f>회귀모형!F10/10000000</f>
        <v>1.5674422600578305E-4</v>
      </c>
      <c r="G10" s="11">
        <f>회귀모형!G10/10000000</f>
        <v>1.390951019429235E-4</v>
      </c>
      <c r="H10" s="11">
        <f>회귀모형!H10/10000000</f>
        <v>1.4544105276752169E-4</v>
      </c>
      <c r="I10" s="11">
        <f>회귀모형!I10/10000000</f>
        <v>1.2627522794040073E-4</v>
      </c>
      <c r="J10" s="11">
        <f>회귀모형!J10/10000000</f>
        <v>1.2672506420769147E-4</v>
      </c>
      <c r="K10" s="11">
        <f>회귀모형!K10/10000000</f>
        <v>1.3353576590613024E-4</v>
      </c>
      <c r="L10" s="11">
        <f>회귀모형!L10/10000000</f>
        <v>1.5405263752161065E-4</v>
      </c>
      <c r="M10" s="11">
        <f>회귀모형!M10/10000000</f>
        <v>1.3781827933965701E-4</v>
      </c>
      <c r="N10" s="11">
        <f>회귀모형!N10/10000000</f>
        <v>1.3183465347199537E-4</v>
      </c>
      <c r="O10" s="11">
        <f>회귀모형!O10/10000000</f>
        <v>1.1535955859265709E-4</v>
      </c>
      <c r="P10" s="11">
        <f>회귀모형!P10/10000000</f>
        <v>1.2602110665285328E-4</v>
      </c>
      <c r="Q10" s="11">
        <f>회귀모형!Q10/10000000</f>
        <v>1.0656209975928559E-4</v>
      </c>
      <c r="R10" s="11">
        <f>회귀모형!R10/10000000</f>
        <v>1.0985807360226067E-4</v>
      </c>
      <c r="S10" s="11">
        <f>회귀모형!S10/10000000</f>
        <v>1.0158221963274856E-4</v>
      </c>
      <c r="T10" s="11">
        <f>회귀모형!T10/10000000</f>
        <v>1.1216538076667659E-4</v>
      </c>
      <c r="U10" s="11">
        <f>회귀모형!U10/10000000</f>
        <v>9.971736741253019E-5</v>
      </c>
      <c r="V10" s="11">
        <f>회귀모형!V10/10000000</f>
        <v>1.1665918846220799E-4</v>
      </c>
      <c r="W10" s="12">
        <f>회귀모형!W10/10000000</f>
        <v>9.7341406126521412E-5</v>
      </c>
      <c r="X10" s="12">
        <f>회귀모형!X10/10000000</f>
        <v>9.4093463744830645E-5</v>
      </c>
      <c r="Y10" s="12">
        <f>회귀모형!Y10/10000000</f>
        <v>9.0845521363139864E-5</v>
      </c>
      <c r="Z10" s="12">
        <f>회귀모형!Z10/10000000</f>
        <v>8.7597578981449096E-5</v>
      </c>
      <c r="AA10" s="12">
        <f>회귀모형!AA10/10000000</f>
        <v>8.4349636599758329E-5</v>
      </c>
      <c r="AB10" s="12">
        <f>회귀모형!AB10/10000000</f>
        <v>8.1101694218067562E-5</v>
      </c>
      <c r="AC10" s="12">
        <f>회귀모형!AC10/10000000</f>
        <v>7.7853751836376794E-5</v>
      </c>
      <c r="AD10" s="12">
        <f>회귀모형!AD10/10000000</f>
        <v>7.4605809454686027E-5</v>
      </c>
      <c r="AE10" s="12">
        <f>회귀모형!AE10/10000000</f>
        <v>7.1357867072995259E-5</v>
      </c>
      <c r="AG10" s="3">
        <f>(W10-실제값!W10)^2</f>
        <v>1090459.0807652187</v>
      </c>
      <c r="AH10" s="3">
        <f>(X10-실제값!X10)^2</f>
        <v>1159787.3436342126</v>
      </c>
      <c r="AI10" s="3">
        <f>(Y10-실제값!Y10)^2</f>
        <v>1155225.537015724</v>
      </c>
      <c r="AJ10" s="3">
        <f>(Z10-실제값!Z10)^2</f>
        <v>1298207.8061871603</v>
      </c>
      <c r="AK10" s="3">
        <f>(AA10-실제값!AA10)^2</f>
        <v>985581.22995282768</v>
      </c>
      <c r="AL10" s="3">
        <f>(AB10-실제값!AB10)^2</f>
        <v>1104232.8439251361</v>
      </c>
      <c r="AM10" s="3">
        <f>(AC10-실제값!AC10)^2</f>
        <v>1252230.5869974755</v>
      </c>
      <c r="AN10" s="3">
        <f>(AD10-실제값!AD10)^2</f>
        <v>1256354.9342394141</v>
      </c>
    </row>
    <row r="11" spans="1:41">
      <c r="A11" s="1">
        <v>7</v>
      </c>
      <c r="B11" s="11">
        <f>회귀모형!B11/10000000</f>
        <v>1.7924010266673904E-4</v>
      </c>
      <c r="C11" s="11">
        <f>회귀모형!C11/10000000</f>
        <v>1.6356343351265154E-4</v>
      </c>
      <c r="D11" s="11">
        <f>회귀모형!D11/10000000</f>
        <v>1.6595676076080747E-4</v>
      </c>
      <c r="E11" s="11">
        <f>회귀모형!E11/10000000</f>
        <v>1.5369617554587841E-4</v>
      </c>
      <c r="F11" s="11">
        <f>회귀모형!F11/10000000</f>
        <v>1.461958741564046E-4</v>
      </c>
      <c r="G11" s="11">
        <f>회귀모형!G11/10000000</f>
        <v>1.4590777328550252E-4</v>
      </c>
      <c r="H11" s="11">
        <f>회귀모형!H11/10000000</f>
        <v>1.3917039536501756E-4</v>
      </c>
      <c r="I11" s="11">
        <f>회귀모형!I11/10000000</f>
        <v>1.2254265373350687E-4</v>
      </c>
      <c r="J11" s="11">
        <f>회귀모형!J11/10000000</f>
        <v>1.3265978722918395E-4</v>
      </c>
      <c r="K11" s="11">
        <f>회귀모형!K11/10000000</f>
        <v>1.1946532494473663E-4</v>
      </c>
      <c r="L11" s="11">
        <f>회귀모형!L11/10000000</f>
        <v>1.3617455623868481E-4</v>
      </c>
      <c r="M11" s="11">
        <f>회귀모형!M11/10000000</f>
        <v>1.1813343804000152E-4</v>
      </c>
      <c r="N11" s="11">
        <f>회귀모형!N11/10000000</f>
        <v>1.2171223700152431E-4</v>
      </c>
      <c r="O11" s="11">
        <f>회귀모형!O11/10000000</f>
        <v>1.1049888815609481E-4</v>
      </c>
      <c r="P11" s="11">
        <f>회귀모형!P11/10000000</f>
        <v>9.4353136323829974E-5</v>
      </c>
      <c r="Q11" s="11">
        <f>회귀모형!Q11/10000000</f>
        <v>9.7759377358065094E-5</v>
      </c>
      <c r="R11" s="11">
        <f>회귀모형!R11/10000000</f>
        <v>1.0153350271333207E-4</v>
      </c>
      <c r="S11" s="11">
        <f>회귀모형!S11/10000000</f>
        <v>8.6552062796813547E-5</v>
      </c>
      <c r="T11" s="11">
        <f>회귀모형!T11/10000000</f>
        <v>9.4822086740979194E-5</v>
      </c>
      <c r="U11" s="11">
        <f>회귀모형!U11/10000000</f>
        <v>9.3039891585959184E-5</v>
      </c>
      <c r="V11" s="11">
        <f>회귀모형!V11/10000000</f>
        <v>1.0187314145187564E-4</v>
      </c>
      <c r="W11" s="12">
        <f>회귀모형!W11/10000000</f>
        <v>7.935272570354795E-5</v>
      </c>
      <c r="X11" s="12">
        <f>회귀모형!X11/10000000</f>
        <v>7.520362024972508E-5</v>
      </c>
      <c r="Y11" s="12">
        <f>회귀모형!Y11/10000000</f>
        <v>7.105451479590221E-5</v>
      </c>
      <c r="Z11" s="12">
        <f>회귀모형!Z11/10000000</f>
        <v>6.6905409342079341E-5</v>
      </c>
      <c r="AA11" s="12">
        <f>회귀모형!AA11/10000000</f>
        <v>6.2756303888256485E-5</v>
      </c>
      <c r="AB11" s="12">
        <f>회귀모형!AB11/10000000</f>
        <v>5.8607198434433602E-5</v>
      </c>
      <c r="AC11" s="12">
        <f>회귀모형!AC11/10000000</f>
        <v>5.4458092980610739E-5</v>
      </c>
      <c r="AD11" s="12">
        <f>회귀모형!AD11/10000000</f>
        <v>5.0308987526787862E-5</v>
      </c>
      <c r="AE11" s="12">
        <f>회귀모형!AE11/10000000</f>
        <v>4.6159882072964999E-5</v>
      </c>
      <c r="AG11" s="3">
        <f>(W11-실제값!W11)^2</f>
        <v>1434414.5818934869</v>
      </c>
      <c r="AH11" s="3">
        <f>(X11-실제값!X11)^2</f>
        <v>1224036.9813912807</v>
      </c>
      <c r="AI11" s="3">
        <f>(Y11-실제값!Y11)^2</f>
        <v>786951.25433679647</v>
      </c>
      <c r="AJ11" s="3">
        <f>(Z11-실제값!Z11)^2</f>
        <v>982450.03065746406</v>
      </c>
      <c r="AK11" s="3">
        <f>(AA11-실제값!AA11)^2</f>
        <v>1021699.0333066741</v>
      </c>
      <c r="AL11" s="3">
        <f>(AB11-실제값!AB11)^2</f>
        <v>1030500.1968452559</v>
      </c>
      <c r="AM11" s="3">
        <f>(AC11-실제값!AC11)^2</f>
        <v>1118943.8685386642</v>
      </c>
      <c r="AN11" s="3">
        <f>(AD11-실제값!AD11)^2</f>
        <v>1043386.9745222814</v>
      </c>
    </row>
    <row r="12" spans="1:41">
      <c r="A12" s="1">
        <v>8</v>
      </c>
      <c r="B12" s="11">
        <f>회귀모형!B12/10000000</f>
        <v>1.4773005893030725E-4</v>
      </c>
      <c r="C12" s="11">
        <f>회귀모형!C12/10000000</f>
        <v>1.6477453081643138E-4</v>
      </c>
      <c r="D12" s="11">
        <f>회귀모형!D12/10000000</f>
        <v>1.455264573311633E-4</v>
      </c>
      <c r="E12" s="11">
        <f>회귀모형!E12/10000000</f>
        <v>1.4553874811936758E-4</v>
      </c>
      <c r="F12" s="11">
        <f>회귀모형!F12/10000000</f>
        <v>1.4914334501106005E-4</v>
      </c>
      <c r="G12" s="11">
        <f>회귀모형!G12/10000000</f>
        <v>1.2767127105676817E-4</v>
      </c>
      <c r="H12" s="11">
        <f>회귀모형!H12/10000000</f>
        <v>1.2202597037232058E-4</v>
      </c>
      <c r="I12" s="11">
        <f>회귀모형!I12/10000000</f>
        <v>1.3283499922943882E-4</v>
      </c>
      <c r="J12" s="11">
        <f>회귀모형!J12/10000000</f>
        <v>1.2076550038398642E-4</v>
      </c>
      <c r="K12" s="11">
        <f>회귀모형!K12/10000000</f>
        <v>1.1585859366068551E-4</v>
      </c>
      <c r="L12" s="11">
        <f>회귀모형!L12/10000000</f>
        <v>1.2340664189869474E-4</v>
      </c>
      <c r="M12" s="11">
        <f>회귀모형!M12/10000000</f>
        <v>1.1246882796457194E-4</v>
      </c>
      <c r="N12" s="11">
        <f>회귀모형!N12/10000000</f>
        <v>1.2150203532622334E-4</v>
      </c>
      <c r="O12" s="11">
        <f>회귀모형!O12/10000000</f>
        <v>1.0925566166252975E-4</v>
      </c>
      <c r="P12" s="11">
        <f>회귀모형!P12/10000000</f>
        <v>9.8430478041369962E-5</v>
      </c>
      <c r="Q12" s="11">
        <f>회귀모형!Q12/10000000</f>
        <v>1.0470684369084913E-4</v>
      </c>
      <c r="R12" s="11">
        <f>회귀모형!R12/10000000</f>
        <v>1.0615978866472978E-4</v>
      </c>
      <c r="S12" s="11">
        <f>회귀모형!S12/10000000</f>
        <v>9.4243307475693451E-5</v>
      </c>
      <c r="T12" s="11">
        <f>회귀모형!T12/10000000</f>
        <v>9.7286911990233227E-5</v>
      </c>
      <c r="U12" s="11">
        <f>회귀모형!U12/10000000</f>
        <v>9.3543970338281766E-5</v>
      </c>
      <c r="V12" s="11">
        <f>회귀모형!V12/10000000</f>
        <v>9.6205725613209009E-5</v>
      </c>
      <c r="W12" s="12">
        <f>회귀모형!W12/10000000</f>
        <v>8.5560036873454486E-5</v>
      </c>
      <c r="X12" s="12">
        <f>회귀모형!X12/10000000</f>
        <v>8.2389825214426916E-5</v>
      </c>
      <c r="Y12" s="12">
        <f>회귀모형!Y12/10000000</f>
        <v>7.9219613555399333E-5</v>
      </c>
      <c r="Z12" s="12">
        <f>회귀모형!Z12/10000000</f>
        <v>7.6049401896371749E-5</v>
      </c>
      <c r="AA12" s="12">
        <f>회귀모형!AA12/10000000</f>
        <v>7.2879190237344179E-5</v>
      </c>
      <c r="AB12" s="12">
        <f>회귀모형!AB12/10000000</f>
        <v>6.9708978578316596E-5</v>
      </c>
      <c r="AC12" s="12">
        <f>회귀모형!AC12/10000000</f>
        <v>6.6538766919289012E-5</v>
      </c>
      <c r="AD12" s="12">
        <f>회귀모형!AD12/10000000</f>
        <v>6.3368555260261443E-5</v>
      </c>
      <c r="AE12" s="12">
        <f>회귀모형!AE12/10000000</f>
        <v>6.0198343601233866E-5</v>
      </c>
      <c r="AG12" s="3">
        <f>(W12-실제값!W12)^2</f>
        <v>905836.24285074614</v>
      </c>
      <c r="AH12" s="3">
        <f>(X12-실제값!X12)^2</f>
        <v>1050180.6945637017</v>
      </c>
      <c r="AI12" s="3">
        <f>(Y12-실제값!Y12)^2</f>
        <v>1239387.0948213993</v>
      </c>
      <c r="AJ12" s="3">
        <f>(Z12-실제값!Z12)^2</f>
        <v>856126.84341835999</v>
      </c>
      <c r="AK12" s="3">
        <f>(AA12-실제값!AA12)^2</f>
        <v>929432.19373341079</v>
      </c>
      <c r="AL12" s="3">
        <f>(AB12-실제값!AB12)^2</f>
        <v>907801.07349575241</v>
      </c>
      <c r="AM12" s="3">
        <f>(AC12-실제값!AC12)^2</f>
        <v>1104369.4646697186</v>
      </c>
      <c r="AN12" s="3">
        <f>(AD12-실제값!AD12)^2</f>
        <v>1091694.1110564985</v>
      </c>
    </row>
    <row r="13" spans="1:41">
      <c r="A13" s="1">
        <v>9</v>
      </c>
      <c r="B13" s="11">
        <f>회귀모형!B13/10000000</f>
        <v>1.3801182074281752E-4</v>
      </c>
      <c r="C13" s="11">
        <f>회귀모형!C13/10000000</f>
        <v>1.5361974549523761E-4</v>
      </c>
      <c r="D13" s="11">
        <f>회귀모형!D13/10000000</f>
        <v>1.44993447240406E-4</v>
      </c>
      <c r="E13" s="11">
        <f>회귀모형!E13/10000000</f>
        <v>1.3677305425155803E-4</v>
      </c>
      <c r="F13" s="11">
        <f>회귀모형!F13/10000000</f>
        <v>1.3928857638435691E-4</v>
      </c>
      <c r="G13" s="11">
        <f>회귀모형!G13/10000000</f>
        <v>1.2754460321139194E-4</v>
      </c>
      <c r="H13" s="11">
        <f>회귀모형!H13/10000000</f>
        <v>1.3439953000189285E-4</v>
      </c>
      <c r="I13" s="11">
        <f>회귀모형!I13/10000000</f>
        <v>1.3093518944776004E-4</v>
      </c>
      <c r="J13" s="11">
        <f>회귀모형!J13/10000000</f>
        <v>1.2864747061414587E-4</v>
      </c>
      <c r="K13" s="11">
        <f>회귀모형!K13/10000000</f>
        <v>1.2156259412683921E-4</v>
      </c>
      <c r="L13" s="11">
        <f>회귀모형!L13/10000000</f>
        <v>1.2372996588223584E-4</v>
      </c>
      <c r="M13" s="11">
        <f>회귀모형!M13/10000000</f>
        <v>1.0928951055723141E-4</v>
      </c>
      <c r="N13" s="11">
        <f>회귀모형!N13/10000000</f>
        <v>1.181343126755361E-4</v>
      </c>
      <c r="O13" s="11">
        <f>회귀모형!O13/10000000</f>
        <v>1.0541097892055747E-4</v>
      </c>
      <c r="P13" s="11">
        <f>회귀모형!P13/10000000</f>
        <v>1.1874575119178178E-4</v>
      </c>
      <c r="Q13" s="11">
        <f>회귀모형!Q13/10000000</f>
        <v>9.3832162733382154E-5</v>
      </c>
      <c r="R13" s="11">
        <f>회귀모형!R13/10000000</f>
        <v>9.762526541869035E-5</v>
      </c>
      <c r="S13" s="11">
        <f>회귀모형!S13/10000000</f>
        <v>1.0132634777729162E-4</v>
      </c>
      <c r="T13" s="11">
        <f>회귀모형!T13/10000000</f>
        <v>9.1477834463320361E-5</v>
      </c>
      <c r="U13" s="11">
        <f>회귀모형!U13/10000000</f>
        <v>9.0032255423398816E-5</v>
      </c>
      <c r="V13" s="11">
        <f>회귀모형!V13/10000000</f>
        <v>8.3331064876567259E-5</v>
      </c>
      <c r="W13" s="12">
        <f>회귀모형!W13/10000000</f>
        <v>8.4418984383182868E-5</v>
      </c>
      <c r="X13" s="12">
        <f>회귀모형!X13/10000000</f>
        <v>8.1319794732145827E-5</v>
      </c>
      <c r="Y13" s="12">
        <f>회귀모형!Y13/10000000</f>
        <v>7.8220605081108787E-5</v>
      </c>
      <c r="Z13" s="12">
        <f>회귀모형!Z13/10000000</f>
        <v>7.5121415430071733E-5</v>
      </c>
      <c r="AA13" s="12">
        <f>회귀모형!AA13/10000000</f>
        <v>7.2022225779034679E-5</v>
      </c>
      <c r="AB13" s="12">
        <f>회귀모형!AB13/10000000</f>
        <v>6.8923036127997624E-5</v>
      </c>
      <c r="AC13" s="12">
        <f>회귀모형!AC13/10000000</f>
        <v>6.5823846476960584E-5</v>
      </c>
      <c r="AD13" s="12">
        <f>회귀모형!AD13/10000000</f>
        <v>6.272465682592353E-5</v>
      </c>
      <c r="AE13" s="12">
        <f>회귀모형!AE13/10000000</f>
        <v>5.9625467174886476E-5</v>
      </c>
      <c r="AG13" s="3">
        <f>(W13-실제값!W13)^2</f>
        <v>1138984.5693066621</v>
      </c>
      <c r="AH13" s="3">
        <f>(X13-실제값!X13)^2</f>
        <v>1015134.3322036183</v>
      </c>
      <c r="AI13" s="3">
        <f>(Y13-실제값!Y13)^2</f>
        <v>1034118.6605292213</v>
      </c>
      <c r="AJ13" s="3">
        <f>(Z13-실제값!Z13)^2</f>
        <v>950644.85272319696</v>
      </c>
      <c r="AK13" s="3">
        <f>(AA13-실제값!AA13)^2</f>
        <v>652407.18447683938</v>
      </c>
      <c r="AL13" s="3">
        <f>(AB13-실제값!AB13)^2</f>
        <v>830053.31543782097</v>
      </c>
      <c r="AM13" s="3">
        <f>(AC13-실제값!AC13)^2</f>
        <v>1094364.8041122006</v>
      </c>
      <c r="AN13" s="3">
        <f>(AD13-실제값!AD13)^2</f>
        <v>997444.58230193378</v>
      </c>
    </row>
    <row r="14" spans="1:41">
      <c r="A14" s="1">
        <v>10</v>
      </c>
      <c r="B14" s="11">
        <f>회귀모형!B14/10000000</f>
        <v>1.5308405061521853E-4</v>
      </c>
      <c r="C14" s="11">
        <f>회귀모형!C14/10000000</f>
        <v>1.3787861441045337E-4</v>
      </c>
      <c r="D14" s="11">
        <f>회귀모형!D14/10000000</f>
        <v>1.5345983420054281E-4</v>
      </c>
      <c r="E14" s="11">
        <f>회귀모형!E14/10000000</f>
        <v>1.3497047840225004E-4</v>
      </c>
      <c r="F14" s="11">
        <f>회귀모형!F14/10000000</f>
        <v>1.4748272416352046E-4</v>
      </c>
      <c r="G14" s="11">
        <f>회귀모형!G14/10000000</f>
        <v>1.2365776927309642E-4</v>
      </c>
      <c r="H14" s="11">
        <f>회귀모형!H14/10000000</f>
        <v>1.1691088071845559E-4</v>
      </c>
      <c r="I14" s="11">
        <f>회귀모형!I14/10000000</f>
        <v>1.240544919873833E-4</v>
      </c>
      <c r="J14" s="11">
        <f>회귀모형!J14/10000000</f>
        <v>1.3925445420305403E-4</v>
      </c>
      <c r="K14" s="11">
        <f>회귀모형!K14/10000000</f>
        <v>1.271050616521379E-4</v>
      </c>
      <c r="L14" s="11">
        <f>회귀모형!L14/10000000</f>
        <v>1.1060549047906248E-4</v>
      </c>
      <c r="M14" s="11">
        <f>회귀모형!M14/10000000</f>
        <v>1.1295805121440755E-4</v>
      </c>
      <c r="N14" s="11">
        <f>회귀모형!N14/10000000</f>
        <v>1.2183842214889091E-4</v>
      </c>
      <c r="O14" s="11">
        <f>회귀모형!O14/10000000</f>
        <v>1.0519975329154999E-4</v>
      </c>
      <c r="P14" s="11">
        <f>회귀모형!P14/10000000</f>
        <v>1.0451178812553405E-4</v>
      </c>
      <c r="Q14" s="11">
        <f>회귀모형!Q14/10000000</f>
        <v>9.6443487939362944E-5</v>
      </c>
      <c r="R14" s="11">
        <f>회귀모형!R14/10000000</f>
        <v>9.9292234629103714E-5</v>
      </c>
      <c r="S14" s="11">
        <f>회귀모형!S14/10000000</f>
        <v>9.5855626090207967E-5</v>
      </c>
      <c r="T14" s="11">
        <f>회귀모형!T14/10000000</f>
        <v>9.7521869266615791E-5</v>
      </c>
      <c r="U14" s="11">
        <f>회귀모형!U14/10000000</f>
        <v>8.2236371984057682E-5</v>
      </c>
      <c r="V14" s="11">
        <f>회귀모형!V14/10000000</f>
        <v>8.2803987358082202E-5</v>
      </c>
      <c r="W14" s="12">
        <f>회귀모형!W14/10000000</f>
        <v>8.1692985269974931E-5</v>
      </c>
      <c r="X14" s="12">
        <f>회귀모형!X14/10000000</f>
        <v>7.8439423575241097E-5</v>
      </c>
      <c r="Y14" s="12">
        <f>회귀모형!Y14/10000000</f>
        <v>7.5185861880507277E-5</v>
      </c>
      <c r="Z14" s="12">
        <f>회귀모형!Z14/10000000</f>
        <v>7.1932300185773457E-5</v>
      </c>
      <c r="AA14" s="12">
        <f>회귀모형!AA14/10000000</f>
        <v>6.8678738491039624E-5</v>
      </c>
      <c r="AB14" s="12">
        <f>회귀모형!AB14/10000000</f>
        <v>6.5425176796305804E-5</v>
      </c>
      <c r="AC14" s="12">
        <f>회귀모형!AC14/10000000</f>
        <v>6.2171615101571984E-5</v>
      </c>
      <c r="AD14" s="12">
        <f>회귀모형!AD14/10000000</f>
        <v>5.8918053406838143E-5</v>
      </c>
      <c r="AE14" s="12">
        <f>회귀모형!AE14/10000000</f>
        <v>5.5664491712104323E-5</v>
      </c>
      <c r="AG14" s="3">
        <f>(W14-실제값!W14)^2</f>
        <v>873059.8243229728</v>
      </c>
      <c r="AH14" s="3">
        <f>(X14-실제값!X14)^2</f>
        <v>961275.27892000205</v>
      </c>
      <c r="AI14" s="3">
        <f>(Y14-실제값!Y14)^2</f>
        <v>1172074.9988273708</v>
      </c>
      <c r="AJ14" s="3">
        <f>(Z14-실제값!Z14)^2</f>
        <v>874842.45026141743</v>
      </c>
      <c r="AK14" s="3">
        <f>(AA14-실제값!AA14)^2</f>
        <v>785734.18842245475</v>
      </c>
      <c r="AL14" s="3">
        <f>(AB14-실제값!AB14)^2</f>
        <v>957759.11710060318</v>
      </c>
      <c r="AM14" s="3">
        <f>(AC14-실제값!AC14)^2</f>
        <v>1147550.2931123406</v>
      </c>
      <c r="AN14" s="3">
        <f>(AD14-실제값!AD14)^2</f>
        <v>949875.29512978892</v>
      </c>
    </row>
    <row r="15" spans="1:41">
      <c r="A15" s="1">
        <v>11</v>
      </c>
      <c r="B15" s="11">
        <f>회귀모형!B15/10000000</f>
        <v>1.6295317247221332E-4</v>
      </c>
      <c r="C15" s="11">
        <f>회귀모형!C15/10000000</f>
        <v>1.5758306381005794E-4</v>
      </c>
      <c r="D15" s="11">
        <f>회귀모형!D15/10000000</f>
        <v>1.4158514697245605E-4</v>
      </c>
      <c r="E15" s="11">
        <f>회귀모형!E15/10000000</f>
        <v>1.4503834312796119E-4</v>
      </c>
      <c r="F15" s="11">
        <f>회귀모형!F15/10000000</f>
        <v>1.5173438652163159E-4</v>
      </c>
      <c r="G15" s="11">
        <f>회귀모형!G15/10000000</f>
        <v>1.5120575777827886E-4</v>
      </c>
      <c r="H15" s="11">
        <f>회귀모형!H15/10000000</f>
        <v>1.3133008461076607E-4</v>
      </c>
      <c r="I15" s="11">
        <f>회귀모형!I15/10000000</f>
        <v>1.2865300639342591E-4</v>
      </c>
      <c r="J15" s="11">
        <f>회귀모형!J15/10000000</f>
        <v>1.3083547633412567E-4</v>
      </c>
      <c r="K15" s="11">
        <f>회귀모형!K15/10000000</f>
        <v>1.1434017435282744E-4</v>
      </c>
      <c r="L15" s="11">
        <f>회귀모형!L15/10000000</f>
        <v>1.1974501109360162E-4</v>
      </c>
      <c r="M15" s="11">
        <f>회귀모형!M15/10000000</f>
        <v>1.1173887814739866E-4</v>
      </c>
      <c r="N15" s="11">
        <f>회귀모형!N15/10000000</f>
        <v>1.053270889274376E-4</v>
      </c>
      <c r="O15" s="11">
        <f>회귀모형!O15/10000000</f>
        <v>1.1835568843266226E-4</v>
      </c>
      <c r="P15" s="11">
        <f>회귀모형!P15/10000000</f>
        <v>1.2447349016243963E-4</v>
      </c>
      <c r="Q15" s="11">
        <f>회귀모형!Q15/10000000</f>
        <v>1.1158605237393947E-4</v>
      </c>
      <c r="R15" s="11">
        <f>회귀모형!R15/10000000</f>
        <v>8.7166938248564425E-5</v>
      </c>
      <c r="S15" s="11">
        <f>회귀모형!S15/10000000</f>
        <v>9.8032417330353082E-5</v>
      </c>
      <c r="T15" s="11">
        <f>회귀모형!T15/10000000</f>
        <v>9.8569617450717275E-5</v>
      </c>
      <c r="U15" s="11">
        <f>회귀모형!U15/10000000</f>
        <v>9.4729885750244412E-5</v>
      </c>
      <c r="V15" s="11">
        <f>회귀모형!V15/10000000</f>
        <v>9.8382249004100848E-5</v>
      </c>
      <c r="W15" s="12">
        <f>회귀모형!W15/10000000</f>
        <v>8.613180844266041E-5</v>
      </c>
      <c r="X15" s="12">
        <f>회귀모형!X15/10000000</f>
        <v>8.2778570555217397E-5</v>
      </c>
      <c r="Y15" s="12">
        <f>회귀모형!Y15/10000000</f>
        <v>7.9425332667774397E-5</v>
      </c>
      <c r="Z15" s="12">
        <f>회귀모형!Z15/10000000</f>
        <v>7.6072094780331396E-5</v>
      </c>
      <c r="AA15" s="12">
        <f>회귀모형!AA15/10000000</f>
        <v>7.2718856892888396E-5</v>
      </c>
      <c r="AB15" s="12">
        <f>회귀모형!AB15/10000000</f>
        <v>6.9365619005445382E-5</v>
      </c>
      <c r="AC15" s="12">
        <f>회귀모형!AC15/10000000</f>
        <v>6.6012381118002369E-5</v>
      </c>
      <c r="AD15" s="12">
        <f>회귀모형!AD15/10000000</f>
        <v>6.2659143230559369E-5</v>
      </c>
      <c r="AE15" s="12">
        <f>회귀모형!AE15/10000000</f>
        <v>5.9305905343116362E-5</v>
      </c>
      <c r="AG15" s="3">
        <f>(W15-실제값!W15)^2</f>
        <v>1258820.0745212298</v>
      </c>
      <c r="AH15" s="3">
        <f>(X15-실제값!X15)^2</f>
        <v>1154146.5827721958</v>
      </c>
      <c r="AI15" s="3">
        <f>(Y15-실제값!Y15)^2</f>
        <v>1457705.4040152058</v>
      </c>
      <c r="AJ15" s="3">
        <f>(Z15-실제값!Z15)^2</f>
        <v>1063935.4815888477</v>
      </c>
      <c r="AK15" s="3">
        <f>(AA15-실제값!AA15)^2</f>
        <v>937727.77688362962</v>
      </c>
      <c r="AL15" s="3">
        <f>(AB15-실제값!AB15)^2</f>
        <v>1146335.1167893279</v>
      </c>
      <c r="AM15" s="3">
        <f>(AC15-실제값!AC15)^2</f>
        <v>1185436.9384623296</v>
      </c>
      <c r="AN15" s="3">
        <f>(AD15-실제값!AD15)^2</f>
        <v>1356872.6209764143</v>
      </c>
    </row>
    <row r="16" spans="1:41">
      <c r="A16" s="1">
        <v>12</v>
      </c>
      <c r="B16" s="11">
        <f>회귀모형!B16/10000000</f>
        <v>1.7060519870033637E-4</v>
      </c>
      <c r="C16" s="11">
        <f>회귀모형!C16/10000000</f>
        <v>1.8481434952944222E-4</v>
      </c>
      <c r="D16" s="11">
        <f>회귀모형!D16/10000000</f>
        <v>1.7326190420332256E-4</v>
      </c>
      <c r="E16" s="11">
        <f>회귀모형!E16/10000000</f>
        <v>1.4711910292135327E-4</v>
      </c>
      <c r="F16" s="11">
        <f>회귀모형!F16/10000000</f>
        <v>1.5606079995712717E-4</v>
      </c>
      <c r="G16" s="11">
        <f>회귀모형!G16/10000000</f>
        <v>1.4129817002462173E-4</v>
      </c>
      <c r="H16" s="11">
        <f>회귀모형!H16/10000000</f>
        <v>1.4975026483216822E-4</v>
      </c>
      <c r="I16" s="11">
        <f>회귀모형!I16/10000000</f>
        <v>1.4560317910523402E-4</v>
      </c>
      <c r="J16" s="11">
        <f>회귀모형!J16/10000000</f>
        <v>1.30385952491787E-4</v>
      </c>
      <c r="K16" s="11">
        <f>회귀모형!K16/10000000</f>
        <v>1.3250648186880165E-4</v>
      </c>
      <c r="L16" s="11">
        <f>회귀모형!L16/10000000</f>
        <v>1.2856886903575505E-4</v>
      </c>
      <c r="M16" s="11">
        <f>회귀모형!M16/10000000</f>
        <v>1.1650406677393136E-4</v>
      </c>
      <c r="N16" s="11">
        <f>회귀모형!N16/10000000</f>
        <v>1.1873966610640439E-4</v>
      </c>
      <c r="O16" s="11">
        <f>회귀모형!O16/10000000</f>
        <v>1.0941888787066287E-4</v>
      </c>
      <c r="P16" s="11">
        <f>회귀모형!P16/10000000</f>
        <v>1.2323482701132618E-4</v>
      </c>
      <c r="Q16" s="11">
        <f>회귀모형!Q16/10000000</f>
        <v>1.2139956926338239E-4</v>
      </c>
      <c r="R16" s="11">
        <f>회귀모형!R16/10000000</f>
        <v>1.0232556517587854E-4</v>
      </c>
      <c r="S16" s="11">
        <f>회귀모형!S16/10000000</f>
        <v>1.0262492763224002E-4</v>
      </c>
      <c r="T16" s="11">
        <f>회귀모형!T16/10000000</f>
        <v>1.1339601861984132E-4</v>
      </c>
      <c r="U16" s="11">
        <f>회귀모형!U16/10000000</f>
        <v>1.1019987562008094E-4</v>
      </c>
      <c r="V16" s="11">
        <f>회귀모형!V16/10000000</f>
        <v>1.1243451420371975E-4</v>
      </c>
      <c r="W16" s="12">
        <f>회귀모형!W16/10000000</f>
        <v>9.4020045561470325E-5</v>
      </c>
      <c r="X16" s="12">
        <f>회귀모형!X16/10000000</f>
        <v>9.0488308617069717E-5</v>
      </c>
      <c r="Y16" s="12">
        <f>회귀모형!Y16/10000000</f>
        <v>8.6956571672669109E-5</v>
      </c>
      <c r="Z16" s="12">
        <f>회귀모형!Z16/10000000</f>
        <v>8.3424834728268514E-5</v>
      </c>
      <c r="AA16" s="12">
        <f>회귀모형!AA16/10000000</f>
        <v>7.9893097783867906E-5</v>
      </c>
      <c r="AB16" s="12">
        <f>회귀모형!AB16/10000000</f>
        <v>7.6361360839467297E-5</v>
      </c>
      <c r="AC16" s="12">
        <f>회귀모형!AC16/10000000</f>
        <v>7.2829623895066689E-5</v>
      </c>
      <c r="AD16" s="12">
        <f>회귀모형!AD16/10000000</f>
        <v>6.9297886950666095E-5</v>
      </c>
      <c r="AE16" s="12">
        <f>회귀모형!AE16/10000000</f>
        <v>6.5766150006265486E-5</v>
      </c>
      <c r="AG16" s="3">
        <f>(W16-실제값!W16)^2</f>
        <v>1198247.0140024554</v>
      </c>
      <c r="AH16" s="3">
        <f>(X16-실제값!X16)^2</f>
        <v>1153647.3955300979</v>
      </c>
      <c r="AI16" s="3">
        <f>(Y16-실제값!Y16)^2</f>
        <v>1533385.1371431476</v>
      </c>
      <c r="AJ16" s="3">
        <f>(Z16-실제값!Z16)^2</f>
        <v>1486482.0938822939</v>
      </c>
      <c r="AK16" s="3">
        <f>(AA16-실제값!AA16)^2</f>
        <v>1526533.0686167942</v>
      </c>
      <c r="AL16" s="3">
        <f>(AB16-실제값!AB16)^2</f>
        <v>1442497.9502811602</v>
      </c>
      <c r="AM16" s="3">
        <f>(AC16-실제값!AC16)^2</f>
        <v>2061598.7440912256</v>
      </c>
      <c r="AN16" s="3">
        <f>(AD16-실제값!AD16)^2</f>
        <v>1466670.9212557657</v>
      </c>
    </row>
    <row r="17" spans="1:40">
      <c r="A17" s="1">
        <v>13</v>
      </c>
      <c r="B17" s="11">
        <f>회귀모형!B17/10000000</f>
        <v>2.233875099288769E-4</v>
      </c>
      <c r="C17" s="11">
        <f>회귀모형!C17/10000000</f>
        <v>1.973205375540248E-4</v>
      </c>
      <c r="D17" s="11">
        <f>회귀모형!D17/10000000</f>
        <v>1.750457547177117E-4</v>
      </c>
      <c r="E17" s="11">
        <f>회귀모형!E17/10000000</f>
        <v>1.8064551307463514E-4</v>
      </c>
      <c r="F17" s="11">
        <f>회귀모형!F17/10000000</f>
        <v>1.5268934165935601E-4</v>
      </c>
      <c r="G17" s="11">
        <f>회귀모형!G17/10000000</f>
        <v>1.734170466784199E-4</v>
      </c>
      <c r="H17" s="11">
        <f>회귀모형!H17/10000000</f>
        <v>1.6302803180516799E-4</v>
      </c>
      <c r="I17" s="11">
        <f>회귀모형!I17/10000000</f>
        <v>1.8772092324246051E-4</v>
      </c>
      <c r="J17" s="11">
        <f>회귀모형!J17/10000000</f>
        <v>1.648447695793646E-4</v>
      </c>
      <c r="K17" s="11">
        <f>회귀모형!K17/10000000</f>
        <v>1.6357407833304E-4</v>
      </c>
      <c r="L17" s="11">
        <f>회귀모형!L17/10000000</f>
        <v>1.5048131782152111E-4</v>
      </c>
      <c r="M17" s="11">
        <f>회귀모형!M17/10000000</f>
        <v>1.3867522953614652E-4</v>
      </c>
      <c r="N17" s="11">
        <f>회귀모형!N17/10000000</f>
        <v>1.5444564019618054E-4</v>
      </c>
      <c r="O17" s="11">
        <f>회귀모형!O17/10000000</f>
        <v>1.2679341420766729E-4</v>
      </c>
      <c r="P17" s="11">
        <f>회귀모형!P17/10000000</f>
        <v>1.249585856024817E-4</v>
      </c>
      <c r="Q17" s="11">
        <f>회귀모형!Q17/10000000</f>
        <v>1.2006263593604044E-4</v>
      </c>
      <c r="R17" s="11">
        <f>회귀모형!R17/10000000</f>
        <v>1.1761573841505446E-4</v>
      </c>
      <c r="S17" s="11">
        <f>회귀모형!S17/10000000</f>
        <v>1.2037243170927674E-4</v>
      </c>
      <c r="T17" s="11">
        <f>회귀모형!T17/10000000</f>
        <v>1.4347719870396703E-4</v>
      </c>
      <c r="U17" s="11">
        <f>회귀모형!U17/10000000</f>
        <v>1.262402586354975E-4</v>
      </c>
      <c r="V17" s="11">
        <f>회귀모형!V17/10000000</f>
        <v>1.4449563329356737E-4</v>
      </c>
      <c r="W17" s="12">
        <f>회귀모형!W17/10000000</f>
        <v>1.1242713688321135E-4</v>
      </c>
      <c r="X17" s="12">
        <f>회귀모형!X17/10000000</f>
        <v>1.085815883287394E-4</v>
      </c>
      <c r="Y17" s="12">
        <f>회귀모형!Y17/10000000</f>
        <v>1.0473603977426744E-4</v>
      </c>
      <c r="Z17" s="12">
        <f>회귀모형!Z17/10000000</f>
        <v>1.0089049121979549E-4</v>
      </c>
      <c r="AA17" s="12">
        <f>회귀모형!AA17/10000000</f>
        <v>9.7044942665323541E-5</v>
      </c>
      <c r="AB17" s="12">
        <f>회귀모형!AB17/10000000</f>
        <v>9.3199394110851579E-5</v>
      </c>
      <c r="AC17" s="12">
        <f>회귀모형!AC17/10000000</f>
        <v>8.9353845556379658E-5</v>
      </c>
      <c r="AD17" s="12">
        <f>회귀모형!AD17/10000000</f>
        <v>8.5508297001907709E-5</v>
      </c>
      <c r="AE17" s="12">
        <f>회귀모형!AE17/10000000</f>
        <v>8.1662748447435747E-5</v>
      </c>
      <c r="AG17" s="3">
        <f>(W17-실제값!W17)^2</f>
        <v>1650854.9033667916</v>
      </c>
      <c r="AH17" s="3">
        <f>(X17-실제값!X17)^2</f>
        <v>1829633.6329703517</v>
      </c>
      <c r="AI17" s="3">
        <f>(Y17-실제값!Y17)^2</f>
        <v>1932725.6632523362</v>
      </c>
      <c r="AJ17" s="3">
        <f>(Z17-실제값!Z17)^2</f>
        <v>2063059.7969961124</v>
      </c>
      <c r="AK17" s="3">
        <f>(AA17-실제값!AA17)^2</f>
        <v>2012246.3088635423</v>
      </c>
      <c r="AL17" s="3">
        <f>(AB17-실제값!AB17)^2</f>
        <v>2400956.6761716744</v>
      </c>
      <c r="AM17" s="3">
        <f>(AC17-실제값!AC17)^2</f>
        <v>2480268.700543676</v>
      </c>
      <c r="AN17" s="3">
        <f>(AD17-실제값!AD17)^2</f>
        <v>2058277.7130705351</v>
      </c>
    </row>
    <row r="18" spans="1:40">
      <c r="A18" s="1">
        <v>14</v>
      </c>
      <c r="B18" s="11">
        <f>회귀모형!B18/10000000</f>
        <v>2.6165934922205559E-4</v>
      </c>
      <c r="C18" s="11">
        <f>회귀모형!C18/10000000</f>
        <v>2.50908474474831E-4</v>
      </c>
      <c r="D18" s="11">
        <f>회귀모형!D18/10000000</f>
        <v>2.5018351961814507E-4</v>
      </c>
      <c r="E18" s="11">
        <f>회귀모형!E18/10000000</f>
        <v>2.3310728913783347E-4</v>
      </c>
      <c r="F18" s="11">
        <f>회귀모형!F18/10000000</f>
        <v>2.0950478100754063E-4</v>
      </c>
      <c r="G18" s="11">
        <f>회귀모형!G18/10000000</f>
        <v>2.2194606136526085E-4</v>
      </c>
      <c r="H18" s="11">
        <f>회귀모형!H18/10000000</f>
        <v>2.1154263087528431E-4</v>
      </c>
      <c r="I18" s="11">
        <f>회귀모형!I18/10000000</f>
        <v>2.117736921304932E-4</v>
      </c>
      <c r="J18" s="11">
        <f>회귀모형!J18/10000000</f>
        <v>1.7774777901444772E-4</v>
      </c>
      <c r="K18" s="11">
        <f>회귀모형!K18/10000000</f>
        <v>2.2351726418825196E-4</v>
      </c>
      <c r="L18" s="11">
        <f>회귀모형!L18/10000000</f>
        <v>1.9486929503416433E-4</v>
      </c>
      <c r="M18" s="11">
        <f>회귀모형!M18/10000000</f>
        <v>1.6805183119503607E-4</v>
      </c>
      <c r="N18" s="11">
        <f>회귀모형!N18/10000000</f>
        <v>1.6856109394186724E-4</v>
      </c>
      <c r="O18" s="11">
        <f>회귀모형!O18/10000000</f>
        <v>1.6309344454971164E-4</v>
      </c>
      <c r="P18" s="11">
        <f>회귀모형!P18/10000000</f>
        <v>1.5566386893143351E-4</v>
      </c>
      <c r="Q18" s="11">
        <f>회귀모형!Q18/10000000</f>
        <v>1.5410734021074858E-4</v>
      </c>
      <c r="R18" s="11">
        <f>회귀모형!R18/10000000</f>
        <v>1.6323132251189798E-4</v>
      </c>
      <c r="S18" s="11">
        <f>회귀모형!S18/10000000</f>
        <v>1.5192259423580084E-4</v>
      </c>
      <c r="T18" s="11">
        <f>회귀모형!T18/10000000</f>
        <v>1.4916744217272198E-4</v>
      </c>
      <c r="U18" s="11">
        <f>회귀모형!U18/10000000</f>
        <v>1.401209909753675E-4</v>
      </c>
      <c r="V18" s="11">
        <f>회귀모형!V18/10000000</f>
        <v>1.7100102929970166E-4</v>
      </c>
      <c r="W18" s="12">
        <f>회귀모형!W18/10000000</f>
        <v>1.2998022850442545E-4</v>
      </c>
      <c r="X18" s="12">
        <f>회귀모형!X18/10000000</f>
        <v>1.2434344800442694E-4</v>
      </c>
      <c r="Y18" s="12">
        <f>회귀모형!Y18/10000000</f>
        <v>1.1870666750442842E-4</v>
      </c>
      <c r="Z18" s="12">
        <f>회귀모형!Z18/10000000</f>
        <v>1.1306988700442989E-4</v>
      </c>
      <c r="AA18" s="12">
        <f>회귀모형!AA18/10000000</f>
        <v>1.0743310650443136E-4</v>
      </c>
      <c r="AB18" s="12">
        <f>회귀모형!AB18/10000000</f>
        <v>1.0179632600443283E-4</v>
      </c>
      <c r="AC18" s="12">
        <f>회귀모형!AC18/10000000</f>
        <v>9.6159545504434307E-5</v>
      </c>
      <c r="AD18" s="12">
        <f>회귀모형!AD18/10000000</f>
        <v>9.0522765004435774E-5</v>
      </c>
      <c r="AE18" s="12">
        <f>회귀모형!AE18/10000000</f>
        <v>8.4885984504437241E-5</v>
      </c>
      <c r="AG18" s="3">
        <f>(W18-실제값!W18)^2</f>
        <v>3046777.5355677358</v>
      </c>
      <c r="AH18" s="3">
        <f>(X18-실제값!X18)^2</f>
        <v>2796651.7097810195</v>
      </c>
      <c r="AI18" s="3">
        <f>(Y18-실제값!Y18)^2</f>
        <v>2495262.0114025064</v>
      </c>
      <c r="AJ18" s="3">
        <f>(Z18-실제값!Z18)^2</f>
        <v>2520319.4899667441</v>
      </c>
      <c r="AK18" s="3">
        <f>(AA18-실제값!AA18)^2</f>
        <v>2655833.6040196633</v>
      </c>
      <c r="AL18" s="3">
        <f>(AB18-실제값!AB18)^2</f>
        <v>3344779.9500502851</v>
      </c>
      <c r="AM18" s="3">
        <f>(AC18-실제값!AC18)^2</f>
        <v>3453791.0610235715</v>
      </c>
      <c r="AN18" s="3">
        <f>(AD18-실제값!AD18)^2</f>
        <v>3562205.4392837081</v>
      </c>
    </row>
    <row r="19" spans="1:40">
      <c r="A19" s="1">
        <v>15</v>
      </c>
      <c r="B19" s="11">
        <f>회귀모형!B19/10000000</f>
        <v>3.3784872976453864E-4</v>
      </c>
      <c r="C19" s="11">
        <f>회귀모형!C19/10000000</f>
        <v>3.1900575040200537E-4</v>
      </c>
      <c r="D19" s="11">
        <f>회귀모형!D19/10000000</f>
        <v>2.7714676939900477E-4</v>
      </c>
      <c r="E19" s="11">
        <f>회귀모형!E19/10000000</f>
        <v>2.8121384845294694E-4</v>
      </c>
      <c r="F19" s="11">
        <f>회귀모형!F19/10000000</f>
        <v>2.6620659309717479E-4</v>
      </c>
      <c r="G19" s="11">
        <f>회귀모형!G19/10000000</f>
        <v>2.7778063258678996E-4</v>
      </c>
      <c r="H19" s="11">
        <f>회귀모형!H19/10000000</f>
        <v>2.5182352548050994E-4</v>
      </c>
      <c r="I19" s="11">
        <f>회귀모형!I19/10000000</f>
        <v>2.5455120285421465E-4</v>
      </c>
      <c r="J19" s="11">
        <f>회귀모형!J19/10000000</f>
        <v>2.4326404046350454E-4</v>
      </c>
      <c r="K19" s="11">
        <f>회귀모형!K19/10000000</f>
        <v>2.6089542469469226E-4</v>
      </c>
      <c r="L19" s="11">
        <f>회귀모형!L19/10000000</f>
        <v>2.2848488919787773E-4</v>
      </c>
      <c r="M19" s="11">
        <f>회귀모형!M19/10000000</f>
        <v>2.2018255851270841E-4</v>
      </c>
      <c r="N19" s="11">
        <f>회귀모형!N19/10000000</f>
        <v>2.1947229393216522E-4</v>
      </c>
      <c r="O19" s="11">
        <f>회귀모형!O19/10000000</f>
        <v>2.2039548897415074E-4</v>
      </c>
      <c r="P19" s="11">
        <f>회귀모형!P19/10000000</f>
        <v>1.9446047706468418E-4</v>
      </c>
      <c r="Q19" s="11">
        <f>회귀모형!Q19/10000000</f>
        <v>1.7509146463836055E-4</v>
      </c>
      <c r="R19" s="11">
        <f>회귀모형!R19/10000000</f>
        <v>1.7653443116298056E-4</v>
      </c>
      <c r="S19" s="11">
        <f>회귀모형!S19/10000000</f>
        <v>1.9328218151280438E-4</v>
      </c>
      <c r="T19" s="11">
        <f>회귀모형!T19/10000000</f>
        <v>1.7165475459649123E-4</v>
      </c>
      <c r="U19" s="11">
        <f>회귀모형!U19/10000000</f>
        <v>1.8065273225493597E-4</v>
      </c>
      <c r="V19" s="11">
        <f>회귀모형!V19/10000000</f>
        <v>1.7897972994496429E-4</v>
      </c>
      <c r="W19" s="12">
        <f>회귀모형!W19/10000000</f>
        <v>1.5235341346012961E-4</v>
      </c>
      <c r="X19" s="12">
        <f>회귀모형!X19/10000000</f>
        <v>1.4486637520764138E-4</v>
      </c>
      <c r="Y19" s="12">
        <f>회귀모형!Y19/10000000</f>
        <v>1.3737933695515315E-4</v>
      </c>
      <c r="Z19" s="12">
        <f>회귀모형!Z19/10000000</f>
        <v>1.2989229870266489E-4</v>
      </c>
      <c r="AA19" s="12">
        <f>회귀모형!AA19/10000000</f>
        <v>1.2240526045017666E-4</v>
      </c>
      <c r="AB19" s="12">
        <f>회귀모형!AB19/10000000</f>
        <v>1.1491822219768842E-4</v>
      </c>
      <c r="AC19" s="12">
        <f>회귀모형!AC19/10000000</f>
        <v>1.074311839452002E-4</v>
      </c>
      <c r="AD19" s="12">
        <f>회귀모형!AD19/10000000</f>
        <v>9.9944145692711941E-5</v>
      </c>
      <c r="AE19" s="12">
        <f>회귀모형!AE19/10000000</f>
        <v>9.2457107440223723E-5</v>
      </c>
      <c r="AG19" s="3">
        <f>(W19-실제값!W19)^2</f>
        <v>3726876.9639162808</v>
      </c>
      <c r="AH19" s="3">
        <f>(X19-실제값!X19)^2</f>
        <v>4315593.2066099672</v>
      </c>
      <c r="AI19" s="3">
        <f>(Y19-실제값!Y19)^2</f>
        <v>3853543.6911161686</v>
      </c>
      <c r="AJ19" s="3">
        <f>(Z19-실제값!Z19)^2</f>
        <v>3531660.2274574977</v>
      </c>
      <c r="AK19" s="3">
        <f>(AA19-실제값!AA19)^2</f>
        <v>4168283.73503948</v>
      </c>
      <c r="AL19" s="3">
        <f>(AB19-실제값!AB19)^2</f>
        <v>4369804.9707308663</v>
      </c>
      <c r="AM19" s="3">
        <f>(AC19-실제값!AC19)^2</f>
        <v>4314441.930049506</v>
      </c>
      <c r="AN19" s="3">
        <f>(AD19-실제값!AD19)^2</f>
        <v>5435152.242285328</v>
      </c>
    </row>
    <row r="20" spans="1:40">
      <c r="A20" s="1">
        <v>16</v>
      </c>
      <c r="B20" s="11">
        <f>회귀모형!B20/10000000</f>
        <v>4.5711098860113682E-4</v>
      </c>
      <c r="C20" s="11">
        <f>회귀모형!C20/10000000</f>
        <v>4.599203295793104E-4</v>
      </c>
      <c r="D20" s="11">
        <f>회귀모형!D20/10000000</f>
        <v>4.2361622876278999E-4</v>
      </c>
      <c r="E20" s="11">
        <f>회귀모형!E20/10000000</f>
        <v>4.0405487253470079E-4</v>
      </c>
      <c r="F20" s="11">
        <f>회귀모형!F20/10000000</f>
        <v>4.0285876036991354E-4</v>
      </c>
      <c r="G20" s="11">
        <f>회귀모형!G20/10000000</f>
        <v>3.6907485483797943E-4</v>
      </c>
      <c r="H20" s="11">
        <f>회귀모형!H20/10000000</f>
        <v>3.7774370679009969E-4</v>
      </c>
      <c r="I20" s="11">
        <f>회귀모형!I20/10000000</f>
        <v>3.8628978285289552E-4</v>
      </c>
      <c r="J20" s="11">
        <f>회귀모형!J20/10000000</f>
        <v>3.5103463031013255E-4</v>
      </c>
      <c r="K20" s="11">
        <f>회귀모형!K20/10000000</f>
        <v>3.6345661144610475E-4</v>
      </c>
      <c r="L20" s="11">
        <f>회귀모형!L20/10000000</f>
        <v>3.2635852911003135E-4</v>
      </c>
      <c r="M20" s="11">
        <f>회귀모형!M20/10000000</f>
        <v>3.292919644068557E-4</v>
      </c>
      <c r="N20" s="11">
        <f>회귀모형!N20/10000000</f>
        <v>3.0875150163278968E-4</v>
      </c>
      <c r="O20" s="11">
        <f>회귀모형!O20/10000000</f>
        <v>2.6569306401120493E-4</v>
      </c>
      <c r="P20" s="11">
        <f>회귀모형!P20/10000000</f>
        <v>2.6470000149626891E-4</v>
      </c>
      <c r="Q20" s="11">
        <f>회귀모형!Q20/10000000</f>
        <v>2.4363221593126804E-4</v>
      </c>
      <c r="R20" s="11">
        <f>회귀모형!R20/10000000</f>
        <v>2.3858175888989466E-4</v>
      </c>
      <c r="S20" s="11">
        <f>회귀모형!S20/10000000</f>
        <v>2.4214280529548027E-4</v>
      </c>
      <c r="T20" s="11">
        <f>회귀모형!T20/10000000</f>
        <v>2.0728780644680602E-4</v>
      </c>
      <c r="U20" s="11">
        <f>회귀모형!U20/10000000</f>
        <v>2.1565524445437101E-4</v>
      </c>
      <c r="V20" s="11">
        <f>회귀모형!V20/10000000</f>
        <v>2.3767389710432416E-4</v>
      </c>
      <c r="W20" s="12">
        <f>회귀모형!W20/10000000</f>
        <v>1.8734417476778381E-4</v>
      </c>
      <c r="X20" s="12">
        <f>회귀모형!X20/10000000</f>
        <v>1.7461386357842926E-4</v>
      </c>
      <c r="Y20" s="12">
        <f>회귀모형!Y20/10000000</f>
        <v>1.618835523890747E-4</v>
      </c>
      <c r="Z20" s="12">
        <f>회귀모형!Z20/10000000</f>
        <v>1.4915324119972015E-4</v>
      </c>
      <c r="AA20" s="12">
        <f>회귀모형!AA20/10000000</f>
        <v>1.364229300103656E-4</v>
      </c>
      <c r="AB20" s="12">
        <f>회귀모형!AB20/10000000</f>
        <v>1.236926188210111E-4</v>
      </c>
      <c r="AC20" s="12">
        <f>회귀모형!AC20/10000000</f>
        <v>1.1096230763165654E-4</v>
      </c>
      <c r="AD20" s="12">
        <f>회귀모형!AD20/10000000</f>
        <v>9.823199644230199E-5</v>
      </c>
      <c r="AE20" s="12">
        <f>회귀모형!AE20/10000000</f>
        <v>8.5501685252947478E-5</v>
      </c>
      <c r="AG20" s="3">
        <f>(W20-실제값!W20)^2</f>
        <v>6025135.2921237778</v>
      </c>
      <c r="AH20" s="3">
        <f>(X20-실제값!X20)^2</f>
        <v>6059950.3261343408</v>
      </c>
      <c r="AI20" s="3">
        <f>(Y20-실제값!Y20)^2</f>
        <v>5332128.0665812306</v>
      </c>
      <c r="AJ20" s="3">
        <f>(Z20-실제값!Z20)^2</f>
        <v>4810578.4193587229</v>
      </c>
      <c r="AK20" s="3">
        <f>(AA20-실제값!AA20)^2</f>
        <v>6156342.9583627377</v>
      </c>
      <c r="AL20" s="3">
        <f>(AB20-실제값!AB20)^2</f>
        <v>7642600.8861291502</v>
      </c>
      <c r="AM20" s="3">
        <f>(AC20-실제값!AC20)^2</f>
        <v>7190389.1072903564</v>
      </c>
      <c r="AN20" s="3">
        <f>(AD20-실제값!AD20)^2</f>
        <v>7151279.6002351241</v>
      </c>
    </row>
    <row r="21" spans="1:40">
      <c r="A21" s="1">
        <v>17</v>
      </c>
      <c r="B21" s="11">
        <f>회귀모형!B21/10000000</f>
        <v>4.9379205232100512E-4</v>
      </c>
      <c r="C21" s="11">
        <f>회귀모형!C21/10000000</f>
        <v>4.8527830214186623E-4</v>
      </c>
      <c r="D21" s="11">
        <f>회귀모형!D21/10000000</f>
        <v>4.8556453708260822E-4</v>
      </c>
      <c r="E21" s="11">
        <f>회귀모형!E21/10000000</f>
        <v>4.330843113415641E-4</v>
      </c>
      <c r="F21" s="11">
        <f>회귀모형!F21/10000000</f>
        <v>4.6234942601912615E-4</v>
      </c>
      <c r="G21" s="11">
        <f>회귀모형!G21/10000000</f>
        <v>4.0263854977466425E-4</v>
      </c>
      <c r="H21" s="11">
        <f>회귀모형!H21/10000000</f>
        <v>4.3512516505593666E-4</v>
      </c>
      <c r="I21" s="11">
        <f>회귀모형!I21/10000000</f>
        <v>4.4050990924777745E-4</v>
      </c>
      <c r="J21" s="11">
        <f>회귀모형!J21/10000000</f>
        <v>3.9576387088009323E-4</v>
      </c>
      <c r="K21" s="11">
        <f>회귀모형!K21/10000000</f>
        <v>4.0580052624804807E-4</v>
      </c>
      <c r="L21" s="11">
        <f>회귀모형!L21/10000000</f>
        <v>3.9883328020805101E-4</v>
      </c>
      <c r="M21" s="11">
        <f>회귀모형!M21/10000000</f>
        <v>3.6862673327804922E-4</v>
      </c>
      <c r="N21" s="11">
        <f>회귀모형!N21/10000000</f>
        <v>3.4767015302906697E-4</v>
      </c>
      <c r="O21" s="11">
        <f>회귀모형!O21/10000000</f>
        <v>3.1295660584230539E-4</v>
      </c>
      <c r="P21" s="11">
        <f>회귀모형!P21/10000000</f>
        <v>3.1935100667521187E-4</v>
      </c>
      <c r="Q21" s="11">
        <f>회귀모형!Q21/10000000</f>
        <v>2.7066186847540455E-4</v>
      </c>
      <c r="R21" s="11">
        <f>회귀모형!R21/10000000</f>
        <v>2.9209567559304692E-4</v>
      </c>
      <c r="S21" s="11">
        <f>회귀모형!S21/10000000</f>
        <v>2.4844289744577511E-4</v>
      </c>
      <c r="T21" s="11">
        <f>회귀모형!T21/10000000</f>
        <v>2.6135594793955536E-4</v>
      </c>
      <c r="U21" s="11">
        <f>회귀모형!U21/10000000</f>
        <v>2.6634488693588201E-4</v>
      </c>
      <c r="V21" s="11">
        <f>회귀모형!V21/10000000</f>
        <v>2.7800058163103655E-4</v>
      </c>
      <c r="W21" s="12">
        <f>회귀모형!W21/10000000</f>
        <v>2.3055937935601364E-4</v>
      </c>
      <c r="X21" s="12">
        <f>회귀모형!X21/10000000</f>
        <v>2.1773470697207517E-4</v>
      </c>
      <c r="Y21" s="12">
        <f>회귀모형!Y21/10000000</f>
        <v>2.0491003458813665E-4</v>
      </c>
      <c r="Z21" s="12">
        <f>회귀모형!Z21/10000000</f>
        <v>1.9208536220419818E-4</v>
      </c>
      <c r="AA21" s="12">
        <f>회귀모형!AA21/10000000</f>
        <v>1.7926068982025971E-4</v>
      </c>
      <c r="AB21" s="12">
        <f>회귀모형!AB21/10000000</f>
        <v>1.6643601743632124E-4</v>
      </c>
      <c r="AC21" s="12">
        <f>회귀모형!AC21/10000000</f>
        <v>1.5361134505238275E-4</v>
      </c>
      <c r="AD21" s="12">
        <f>회귀모형!AD21/10000000</f>
        <v>1.4078667266844428E-4</v>
      </c>
      <c r="AE21" s="12">
        <f>회귀모형!AE21/10000000</f>
        <v>1.2796200028450581E-4</v>
      </c>
      <c r="AG21" s="3">
        <f>(W21-실제값!W21)^2</f>
        <v>8923628.8882804494</v>
      </c>
      <c r="AH21" s="3">
        <f>(X21-실제값!X21)^2</f>
        <v>7066265.1688930625</v>
      </c>
      <c r="AI21" s="3">
        <f>(Y21-실제값!Y21)^2</f>
        <v>8112358.463908053</v>
      </c>
      <c r="AJ21" s="3">
        <f>(Z21-실제값!Z21)^2</f>
        <v>6744620.8701520124</v>
      </c>
      <c r="AK21" s="3">
        <f>(AA21-실제값!AA21)^2</f>
        <v>7906517.3399175918</v>
      </c>
      <c r="AL21" s="3">
        <f>(AB21-실제값!AB21)^2</f>
        <v>10959914.534859547</v>
      </c>
      <c r="AM21" s="3">
        <f>(AC21-실제값!AC21)^2</f>
        <v>11471839.442627599</v>
      </c>
      <c r="AN21" s="3">
        <f>(AD21-실제값!AD21)^2</f>
        <v>10296845.846139016</v>
      </c>
    </row>
    <row r="22" spans="1:40">
      <c r="A22" s="1">
        <v>18</v>
      </c>
      <c r="B22" s="11">
        <f>회귀모형!B22/10000000</f>
        <v>5.1741748293397444E-4</v>
      </c>
      <c r="C22" s="11">
        <f>회귀모형!C22/10000000</f>
        <v>4.6486227322900514E-4</v>
      </c>
      <c r="D22" s="11">
        <f>회귀모형!D22/10000000</f>
        <v>5.0472768404120026E-4</v>
      </c>
      <c r="E22" s="11">
        <f>회귀모형!E22/10000000</f>
        <v>4.7776841948310867E-4</v>
      </c>
      <c r="F22" s="11">
        <f>회귀모형!F22/10000000</f>
        <v>4.6647330937558111E-4</v>
      </c>
      <c r="G22" s="11">
        <f>회귀모형!G22/10000000</f>
        <v>4.7234707197377158E-4</v>
      </c>
      <c r="H22" s="11">
        <f>회귀모형!H22/10000000</f>
        <v>4.1959057824789278E-4</v>
      </c>
      <c r="I22" s="11">
        <f>회귀모형!I22/10000000</f>
        <v>4.6364369954999022E-4</v>
      </c>
      <c r="J22" s="11">
        <f>회귀모형!J22/10000000</f>
        <v>4.9105642027771988E-4</v>
      </c>
      <c r="K22" s="11">
        <f>회귀모형!K22/10000000</f>
        <v>4.7425265050756853E-4</v>
      </c>
      <c r="L22" s="11">
        <f>회귀모형!L22/10000000</f>
        <v>4.4228856306861023E-4</v>
      </c>
      <c r="M22" s="11">
        <f>회귀모형!M22/10000000</f>
        <v>4.3921807750348763E-4</v>
      </c>
      <c r="N22" s="11">
        <f>회귀모형!N22/10000000</f>
        <v>4.3991127527865694E-4</v>
      </c>
      <c r="O22" s="11">
        <f>회귀모형!O22/10000000</f>
        <v>3.8620592320795651E-4</v>
      </c>
      <c r="P22" s="11">
        <f>회귀모형!P22/10000000</f>
        <v>3.7264974868828239E-4</v>
      </c>
      <c r="Q22" s="11">
        <f>회귀모형!Q22/10000000</f>
        <v>3.2594047987795962E-4</v>
      </c>
      <c r="R22" s="11">
        <f>회귀모형!R22/10000000</f>
        <v>3.2124070211436527E-4</v>
      </c>
      <c r="S22" s="11">
        <f>회귀모형!S22/10000000</f>
        <v>3.2942783043228384E-4</v>
      </c>
      <c r="T22" s="11">
        <f>회귀모형!T22/10000000</f>
        <v>3.1114983206354983E-4</v>
      </c>
      <c r="U22" s="11">
        <f>회귀모형!U22/10000000</f>
        <v>3.1035436857627366E-4</v>
      </c>
      <c r="V22" s="11">
        <f>회귀모형!V22/10000000</f>
        <v>3.6071895537670288E-4</v>
      </c>
      <c r="W22" s="12">
        <f>회귀모형!W22/10000000</f>
        <v>3.0855368116793937E-4</v>
      </c>
      <c r="X22" s="12">
        <f>회귀모형!X22/10000000</f>
        <v>2.9854667666022851E-4</v>
      </c>
      <c r="Y22" s="12">
        <f>회귀모형!Y22/10000000</f>
        <v>2.885396721525176E-4</v>
      </c>
      <c r="Z22" s="12">
        <f>회귀모형!Z22/10000000</f>
        <v>2.7853266764480675E-4</v>
      </c>
      <c r="AA22" s="12">
        <f>회귀모형!AA22/10000000</f>
        <v>2.6852566313709584E-4</v>
      </c>
      <c r="AB22" s="12">
        <f>회귀모형!AB22/10000000</f>
        <v>2.5851865862938498E-4</v>
      </c>
      <c r="AC22" s="12">
        <f>회귀모형!AC22/10000000</f>
        <v>2.4851165412167407E-4</v>
      </c>
      <c r="AD22" s="12">
        <f>회귀모형!AD22/10000000</f>
        <v>2.3850464961396319E-4</v>
      </c>
      <c r="AE22" s="12">
        <f>회귀모형!AE22/10000000</f>
        <v>2.2849764510625233E-4</v>
      </c>
      <c r="AG22" s="3">
        <f>(W22-실제값!W22)^2</f>
        <v>14180827.990619566</v>
      </c>
      <c r="AH22" s="3">
        <f>(X22-실제값!X22)^2</f>
        <v>12973232.242107488</v>
      </c>
      <c r="AI22" s="3">
        <f>(Y22-실제값!Y22)^2</f>
        <v>12217228.381661423</v>
      </c>
      <c r="AJ22" s="3">
        <f>(Z22-실제값!Z22)^2</f>
        <v>13150709.118494043</v>
      </c>
      <c r="AK22" s="3">
        <f>(AA22-실제값!AA22)^2</f>
        <v>15313127.568065323</v>
      </c>
      <c r="AL22" s="3">
        <f>(AB22-실제값!AB22)^2</f>
        <v>18853217.363801803</v>
      </c>
      <c r="AM22" s="3">
        <f>(AC22-실제값!AC22)^2</f>
        <v>14919966.7051892</v>
      </c>
      <c r="AN22" s="3">
        <f>(AD22-실제값!AD22)^2</f>
        <v>15090173.726289462</v>
      </c>
    </row>
    <row r="23" spans="1:40">
      <c r="A23" s="1">
        <v>19</v>
      </c>
      <c r="B23" s="11">
        <f>회귀모형!B23/10000000</f>
        <v>4.8349695813921714E-4</v>
      </c>
      <c r="C23" s="11">
        <f>회귀모형!C23/10000000</f>
        <v>4.755448616151353E-4</v>
      </c>
      <c r="D23" s="11">
        <f>회귀모형!D23/10000000</f>
        <v>4.6809505547251094E-4</v>
      </c>
      <c r="E23" s="11">
        <f>회귀모형!E23/10000000</f>
        <v>4.3955652427454431E-4</v>
      </c>
      <c r="F23" s="11">
        <f>회귀모형!F23/10000000</f>
        <v>4.6213311218814944E-4</v>
      </c>
      <c r="G23" s="11">
        <f>회귀모형!G23/10000000</f>
        <v>4.4697193430387071E-4</v>
      </c>
      <c r="H23" s="11">
        <f>회귀모형!H23/10000000</f>
        <v>4.3309386686101381E-4</v>
      </c>
      <c r="I23" s="11">
        <f>회귀모형!I23/10000000</f>
        <v>4.5061475293409583E-4</v>
      </c>
      <c r="J23" s="11">
        <f>회귀모형!J23/10000000</f>
        <v>4.5893369192600241E-4</v>
      </c>
      <c r="K23" s="11">
        <f>회귀모형!K23/10000000</f>
        <v>4.7871546688691287E-4</v>
      </c>
      <c r="L23" s="11">
        <f>회귀모형!L23/10000000</f>
        <v>4.5583028383808688E-4</v>
      </c>
      <c r="M23" s="11">
        <f>회귀모형!M23/10000000</f>
        <v>4.6714481090608069E-4</v>
      </c>
      <c r="N23" s="11">
        <f>회귀모형!N23/10000000</f>
        <v>4.4191869820527752E-4</v>
      </c>
      <c r="O23" s="11">
        <f>회귀모형!O23/10000000</f>
        <v>4.1406818048233591E-4</v>
      </c>
      <c r="P23" s="11">
        <f>회귀모형!P23/10000000</f>
        <v>3.8864420856123073E-4</v>
      </c>
      <c r="Q23" s="11">
        <f>회귀모형!Q23/10000000</f>
        <v>3.7921582167796413E-4</v>
      </c>
      <c r="R23" s="11">
        <f>회귀모형!R23/10000000</f>
        <v>3.6347578888771328E-4</v>
      </c>
      <c r="S23" s="11">
        <f>회귀모형!S23/10000000</f>
        <v>3.4043514449427488E-4</v>
      </c>
      <c r="T23" s="11">
        <f>회귀모형!T23/10000000</f>
        <v>3.5407674255824242E-4</v>
      </c>
      <c r="U23" s="11">
        <f>회귀모형!U23/10000000</f>
        <v>3.5923300863837754E-4</v>
      </c>
      <c r="V23" s="11">
        <f>회귀모형!V23/10000000</f>
        <v>3.9873221326064764E-4</v>
      </c>
      <c r="W23" s="12">
        <f>회귀모형!W23/10000000</f>
        <v>3.5860319003967945E-4</v>
      </c>
      <c r="X23" s="12">
        <f>회귀모형!X23/10000000</f>
        <v>3.5241589941076859E-4</v>
      </c>
      <c r="Y23" s="12">
        <f>회귀모형!Y23/10000000</f>
        <v>3.4622860878185768E-4</v>
      </c>
      <c r="Z23" s="12">
        <f>회귀모형!Z23/10000000</f>
        <v>3.4004131815294677E-4</v>
      </c>
      <c r="AA23" s="12">
        <f>회귀모형!AA23/10000000</f>
        <v>3.3385402752403586E-4</v>
      </c>
      <c r="AB23" s="12">
        <f>회귀모형!AB23/10000000</f>
        <v>3.27666736895125E-4</v>
      </c>
      <c r="AC23" s="12">
        <f>회귀모형!AC23/10000000</f>
        <v>3.2147944626621409E-4</v>
      </c>
      <c r="AD23" s="12">
        <f>회귀모형!AD23/10000000</f>
        <v>3.1529215563730318E-4</v>
      </c>
      <c r="AE23" s="12">
        <f>회귀모형!AE23/10000000</f>
        <v>3.0910486500839227E-4</v>
      </c>
      <c r="AG23" s="3">
        <f>(W23-실제값!W23)^2</f>
        <v>15028810.794909904</v>
      </c>
      <c r="AH23" s="3">
        <f>(X23-실제값!X23)^2</f>
        <v>15097626.501557061</v>
      </c>
      <c r="AI23" s="3">
        <f>(Y23-실제값!Y23)^2</f>
        <v>15089232.054247757</v>
      </c>
      <c r="AJ23" s="3">
        <f>(Z23-실제값!Z23)^2</f>
        <v>13675216.185812403</v>
      </c>
      <c r="AK23" s="3">
        <f>(AA23-실제값!AA23)^2</f>
        <v>19139471.858646609</v>
      </c>
      <c r="AL23" s="3">
        <f>(AB23-실제값!AB23)^2</f>
        <v>18701288.043384023</v>
      </c>
      <c r="AM23" s="3">
        <f>(AC23-실제값!AC23)^2</f>
        <v>19958176.028727259</v>
      </c>
      <c r="AN23" s="3">
        <f>(AD23-실제값!AD23)^2</f>
        <v>17665507.099170133</v>
      </c>
    </row>
    <row r="24" spans="1:40">
      <c r="A24" s="1">
        <v>20</v>
      </c>
      <c r="B24" s="11">
        <f>회귀모형!B24/10000000</f>
        <v>4.9567318271814148E-4</v>
      </c>
      <c r="C24" s="11">
        <f>회귀모형!C24/10000000</f>
        <v>4.5847074982462263E-4</v>
      </c>
      <c r="D24" s="11">
        <f>회귀모형!D24/10000000</f>
        <v>4.6731478952502666E-4</v>
      </c>
      <c r="E24" s="11">
        <f>회귀모형!E24/10000000</f>
        <v>4.3704296597092034E-4</v>
      </c>
      <c r="F24" s="11">
        <f>회귀모형!F24/10000000</f>
        <v>4.6940292304592377E-4</v>
      </c>
      <c r="G24" s="11">
        <f>회귀모형!G24/10000000</f>
        <v>4.6484216622398697E-4</v>
      </c>
      <c r="H24" s="11">
        <f>회귀모형!H24/10000000</f>
        <v>4.4556368521414243E-4</v>
      </c>
      <c r="I24" s="11">
        <f>회귀모형!I24/10000000</f>
        <v>4.4809667131768172E-4</v>
      </c>
      <c r="J24" s="11">
        <f>회귀모형!J24/10000000</f>
        <v>4.7803589225275689E-4</v>
      </c>
      <c r="K24" s="11">
        <f>회귀모형!K24/10000000</f>
        <v>4.5793909519772452E-4</v>
      </c>
      <c r="L24" s="11">
        <f>회귀모형!L24/10000000</f>
        <v>4.5777310235762468E-4</v>
      </c>
      <c r="M24" s="11">
        <f>회귀모형!M24/10000000</f>
        <v>4.4628022249058088E-4</v>
      </c>
      <c r="N24" s="11">
        <f>회귀모형!N24/10000000</f>
        <v>4.3775507456374999E-4</v>
      </c>
      <c r="O24" s="11">
        <f>회귀모형!O24/10000000</f>
        <v>4.3435810631614396E-4</v>
      </c>
      <c r="P24" s="11">
        <f>회귀모형!P24/10000000</f>
        <v>3.9845776578960334E-4</v>
      </c>
      <c r="Q24" s="11">
        <f>회귀모형!Q24/10000000</f>
        <v>3.9970591818189508E-4</v>
      </c>
      <c r="R24" s="11">
        <f>회귀모형!R24/10000000</f>
        <v>3.7356453507880511E-4</v>
      </c>
      <c r="S24" s="11">
        <f>회귀모형!S24/10000000</f>
        <v>3.8371275701569403E-4</v>
      </c>
      <c r="T24" s="11">
        <f>회귀모형!T24/10000000</f>
        <v>3.9335072168368194E-4</v>
      </c>
      <c r="U24" s="11">
        <f>회귀모형!U24/10000000</f>
        <v>3.8125364532819053E-4</v>
      </c>
      <c r="V24" s="11">
        <f>회귀모형!V24/10000000</f>
        <v>4.0623436318667361E-4</v>
      </c>
      <c r="W24" s="12">
        <f>회귀모형!W24/10000000</f>
        <v>3.8103557410872698E-4</v>
      </c>
      <c r="X24" s="12">
        <f>회귀모형!X24/10000000</f>
        <v>3.7613046035547896E-4</v>
      </c>
      <c r="Y24" s="12">
        <f>회귀모형!Y24/10000000</f>
        <v>3.7122534660223084E-4</v>
      </c>
      <c r="Z24" s="12">
        <f>회귀모형!Z24/10000000</f>
        <v>3.6632023284898277E-4</v>
      </c>
      <c r="AA24" s="12">
        <f>회귀모형!AA24/10000000</f>
        <v>3.6141511909573476E-4</v>
      </c>
      <c r="AB24" s="12">
        <f>회귀모형!AB24/10000000</f>
        <v>3.5651000534248669E-4</v>
      </c>
      <c r="AC24" s="12">
        <f>회귀모형!AC24/10000000</f>
        <v>3.5160489158923863E-4</v>
      </c>
      <c r="AD24" s="12">
        <f>회귀모형!AD24/10000000</f>
        <v>3.4669977783599056E-4</v>
      </c>
      <c r="AE24" s="12">
        <f>회귀모형!AE24/10000000</f>
        <v>3.4179466408274249E-4</v>
      </c>
      <c r="AG24" s="3">
        <f>(W24-실제값!W24)^2</f>
        <v>18363085.741538376</v>
      </c>
      <c r="AH24" s="3">
        <f>(X24-실제값!X24)^2</f>
        <v>18811849.829128258</v>
      </c>
      <c r="AI24" s="3">
        <f>(Y24-실제값!Y24)^2</f>
        <v>18222147.095437206</v>
      </c>
      <c r="AJ24" s="3">
        <f>(Z24-실제값!Z24)^2</f>
        <v>17034331.679489698</v>
      </c>
      <c r="AK24" s="3">
        <f>(AA24-실제값!AA24)^2</f>
        <v>20494110.164953291</v>
      </c>
      <c r="AL24" s="3">
        <f>(AB24-실제값!AB24)^2</f>
        <v>26962482.054593347</v>
      </c>
      <c r="AM24" s="3">
        <f>(AC24-실제값!AC24)^2</f>
        <v>24213969.587391131</v>
      </c>
      <c r="AN24" s="3">
        <f>(AD24-실제값!AD24)^2</f>
        <v>18501925.244832091</v>
      </c>
    </row>
    <row r="25" spans="1:40">
      <c r="A25" s="1">
        <v>21</v>
      </c>
      <c r="B25" s="11">
        <f>회귀모형!B25/10000000</f>
        <v>4.6952163879085065E-4</v>
      </c>
      <c r="C25" s="11">
        <f>회귀모형!C25/10000000</f>
        <v>4.7822201517622008E-4</v>
      </c>
      <c r="D25" s="11">
        <f>회귀모형!D25/10000000</f>
        <v>4.4681212105049183E-4</v>
      </c>
      <c r="E25" s="11">
        <f>회귀모형!E25/10000000</f>
        <v>4.6031989965357049E-4</v>
      </c>
      <c r="F25" s="11">
        <f>회귀모형!F25/10000000</f>
        <v>4.7091329434891411E-4</v>
      </c>
      <c r="G25" s="11">
        <f>회귀모형!G25/10000000</f>
        <v>4.9430180296937019E-4</v>
      </c>
      <c r="H25" s="11">
        <f>회귀모형!H25/10000000</f>
        <v>4.8753964019934199E-4</v>
      </c>
      <c r="I25" s="11">
        <f>회귀모형!I25/10000000</f>
        <v>4.9921757674372129E-4</v>
      </c>
      <c r="J25" s="11">
        <f>회귀모형!J25/10000000</f>
        <v>4.8538156220936869E-4</v>
      </c>
      <c r="K25" s="11">
        <f>회귀모형!K25/10000000</f>
        <v>4.783459241151031E-4</v>
      </c>
      <c r="L25" s="11">
        <f>회귀모형!L25/10000000</f>
        <v>4.7284707960203951E-4</v>
      </c>
      <c r="M25" s="11">
        <f>회귀모형!M25/10000000</f>
        <v>5.1930195253444618E-4</v>
      </c>
      <c r="N25" s="11">
        <f>회귀모형!N25/10000000</f>
        <v>4.850436774333941E-4</v>
      </c>
      <c r="O25" s="11">
        <f>회귀모형!O25/10000000</f>
        <v>4.5324935899405635E-4</v>
      </c>
      <c r="P25" s="11">
        <f>회귀모형!P25/10000000</f>
        <v>4.4576199125630054E-4</v>
      </c>
      <c r="Q25" s="11">
        <f>회귀모형!Q25/10000000</f>
        <v>4.3874275679807104E-4</v>
      </c>
      <c r="R25" s="11">
        <f>회귀모형!R25/10000000</f>
        <v>4.489270807872758E-4</v>
      </c>
      <c r="S25" s="11">
        <f>회귀모형!S25/10000000</f>
        <v>4.1558928925512507E-4</v>
      </c>
      <c r="T25" s="11">
        <f>회귀모형!T25/10000000</f>
        <v>3.9831093388641294E-4</v>
      </c>
      <c r="U25" s="11">
        <f>회귀모형!U25/10000000</f>
        <v>4.4363459601337097E-4</v>
      </c>
      <c r="V25" s="11">
        <f>회귀모형!V25/10000000</f>
        <v>4.5809025850565078E-4</v>
      </c>
      <c r="W25" s="12">
        <f>회귀모형!W25/10000000</f>
        <v>4.3855823314205956E-4</v>
      </c>
      <c r="X25" s="12">
        <f>회귀모형!X25/10000000</f>
        <v>4.3621904892413824E-4</v>
      </c>
      <c r="Y25" s="12">
        <f>회귀모형!Y25/10000000</f>
        <v>4.3387986470621681E-4</v>
      </c>
      <c r="Z25" s="12">
        <f>회귀모형!Z25/10000000</f>
        <v>4.3154068048829538E-4</v>
      </c>
      <c r="AA25" s="12">
        <f>회귀모형!AA25/10000000</f>
        <v>4.2920149627037401E-4</v>
      </c>
      <c r="AB25" s="12">
        <f>회귀모형!AB25/10000000</f>
        <v>4.2686231205245258E-4</v>
      </c>
      <c r="AC25" s="12">
        <f>회귀모형!AC25/10000000</f>
        <v>4.2452312783453116E-4</v>
      </c>
      <c r="AD25" s="12">
        <f>회귀모형!AD25/10000000</f>
        <v>4.2218394361660978E-4</v>
      </c>
      <c r="AE25" s="12">
        <f>회귀모형!AE25/10000000</f>
        <v>4.1984475939868836E-4</v>
      </c>
      <c r="AG25" s="3">
        <f>(W25-실제값!W25)^2</f>
        <v>23128099.732405752</v>
      </c>
      <c r="AH25" s="3">
        <f>(X25-실제값!X25)^2</f>
        <v>23611266.374117251</v>
      </c>
      <c r="AI25" s="3">
        <f>(Y25-실제값!Y25)^2</f>
        <v>20341620.541195728</v>
      </c>
      <c r="AJ25" s="3">
        <f>(Z25-실제값!Z25)^2</f>
        <v>20541786.689330228</v>
      </c>
      <c r="AK25" s="3">
        <f>(AA25-실제값!AA25)^2</f>
        <v>29570622.517588794</v>
      </c>
      <c r="AL25" s="3">
        <f>(AB25-실제값!AB25)^2</f>
        <v>31056544.895269975</v>
      </c>
      <c r="AM25" s="3">
        <f>(AC25-실제값!AC25)^2</f>
        <v>27261898.723769881</v>
      </c>
      <c r="AN25" s="3">
        <f>(AD25-실제값!AD25)^2</f>
        <v>22479737.908696331</v>
      </c>
    </row>
    <row r="26" spans="1:40">
      <c r="A26" s="1">
        <v>22</v>
      </c>
      <c r="B26" s="11">
        <f>회귀모형!B26/10000000</f>
        <v>4.858910899425551E-4</v>
      </c>
      <c r="C26" s="11">
        <f>회귀모형!C26/10000000</f>
        <v>4.6272812622004075E-4</v>
      </c>
      <c r="D26" s="11">
        <f>회귀모형!D26/10000000</f>
        <v>5.3813570588516935E-4</v>
      </c>
      <c r="E26" s="11">
        <f>회귀모형!E26/10000000</f>
        <v>4.5275203578259391E-4</v>
      </c>
      <c r="F26" s="11">
        <f>회귀모형!F26/10000000</f>
        <v>4.7159095978273655E-4</v>
      </c>
      <c r="G26" s="11">
        <f>회귀모형!G26/10000000</f>
        <v>4.7287089010548234E-4</v>
      </c>
      <c r="H26" s="11">
        <f>회귀모형!H26/10000000</f>
        <v>4.4691737614609492E-4</v>
      </c>
      <c r="I26" s="11">
        <f>회귀모형!I26/10000000</f>
        <v>4.7666291547848684E-4</v>
      </c>
      <c r="J26" s="11">
        <f>회귀모형!J26/10000000</f>
        <v>5.0658682304199703E-4</v>
      </c>
      <c r="K26" s="11">
        <f>회귀모형!K26/10000000</f>
        <v>4.6913028787837132E-4</v>
      </c>
      <c r="L26" s="11">
        <f>회귀모형!L26/10000000</f>
        <v>4.8862554894460572E-4</v>
      </c>
      <c r="M26" s="11">
        <f>회귀모형!M26/10000000</f>
        <v>4.8039071513770516E-4</v>
      </c>
      <c r="N26" s="11">
        <f>회귀모형!N26/10000000</f>
        <v>4.7909897316841333E-4</v>
      </c>
      <c r="O26" s="11">
        <f>회귀모형!O26/10000000</f>
        <v>4.6179833830596161E-4</v>
      </c>
      <c r="P26" s="11">
        <f>회귀모형!P26/10000000</f>
        <v>4.433544525963601E-4</v>
      </c>
      <c r="Q26" s="11">
        <f>회귀모형!Q26/10000000</f>
        <v>4.5150358294872284E-4</v>
      </c>
      <c r="R26" s="11">
        <f>회귀모형!R26/10000000</f>
        <v>4.5068776712787215E-4</v>
      </c>
      <c r="S26" s="11">
        <f>회귀모형!S26/10000000</f>
        <v>4.5586702427934198E-4</v>
      </c>
      <c r="T26" s="11">
        <f>회귀모형!T26/10000000</f>
        <v>4.295702948510084E-4</v>
      </c>
      <c r="U26" s="11">
        <f>회귀모형!U26/10000000</f>
        <v>4.5930665553281795E-4</v>
      </c>
      <c r="V26" s="11">
        <f>회귀모형!V26/10000000</f>
        <v>4.6114995495684298E-4</v>
      </c>
      <c r="W26" s="12">
        <f>회귀모형!W26/10000000</f>
        <v>4.4793798641364421E-4</v>
      </c>
      <c r="X26" s="12">
        <f>회귀모형!X26/10000000</f>
        <v>4.4604222103084473E-4</v>
      </c>
      <c r="Y26" s="12">
        <f>회귀모형!Y26/10000000</f>
        <v>4.4414645564804542E-4</v>
      </c>
      <c r="Z26" s="12">
        <f>회귀모형!Z26/10000000</f>
        <v>4.4225069026524605E-4</v>
      </c>
      <c r="AA26" s="12">
        <f>회귀모형!AA26/10000000</f>
        <v>4.4035492488244673E-4</v>
      </c>
      <c r="AB26" s="12">
        <f>회귀모형!AB26/10000000</f>
        <v>4.3845915949964736E-4</v>
      </c>
      <c r="AC26" s="12">
        <f>회귀모형!AC26/10000000</f>
        <v>4.3656339411684794E-4</v>
      </c>
      <c r="AD26" s="12">
        <f>회귀모형!AD26/10000000</f>
        <v>4.3466762873404862E-4</v>
      </c>
      <c r="AE26" s="12">
        <f>회귀모형!AE26/10000000</f>
        <v>4.3277186335124925E-4</v>
      </c>
      <c r="AG26" s="3">
        <f>(W26-실제값!W26)^2</f>
        <v>25743395.136784468</v>
      </c>
      <c r="AH26" s="3">
        <f>(X26-실제값!X26)^2</f>
        <v>25306734.312185299</v>
      </c>
      <c r="AI26" s="3">
        <f>(Y26-실제값!Y26)^2</f>
        <v>22566843.364079203</v>
      </c>
      <c r="AJ26" s="3">
        <f>(Z26-실제값!Z26)^2</f>
        <v>21393006.616319742</v>
      </c>
      <c r="AK26" s="3">
        <f>(AA26-실제값!AA26)^2</f>
        <v>29553757.135148227</v>
      </c>
      <c r="AL26" s="3">
        <f>(AB26-실제값!AB26)^2</f>
        <v>34713927.392024249</v>
      </c>
      <c r="AM26" s="3">
        <f>(AC26-실제값!AC26)^2</f>
        <v>29350678.842606068</v>
      </c>
      <c r="AN26" s="3">
        <f>(AD26-실제값!AD26)^2</f>
        <v>27425059.991414949</v>
      </c>
    </row>
    <row r="27" spans="1:40">
      <c r="A27" s="1">
        <v>23</v>
      </c>
      <c r="B27" s="11">
        <f>회귀모형!B27/10000000</f>
        <v>4.937071345484205E-4</v>
      </c>
      <c r="C27" s="11">
        <f>회귀모형!C27/10000000</f>
        <v>4.6454459144088921E-4</v>
      </c>
      <c r="D27" s="11">
        <f>회귀모형!D27/10000000</f>
        <v>4.8126060530096772E-4</v>
      </c>
      <c r="E27" s="11">
        <f>회귀모형!E27/10000000</f>
        <v>4.7382232322363708E-4</v>
      </c>
      <c r="F27" s="11">
        <f>회귀모형!F27/10000000</f>
        <v>4.7224138649970456E-4</v>
      </c>
      <c r="G27" s="11">
        <f>회귀모형!G27/10000000</f>
        <v>4.760593918069889E-4</v>
      </c>
      <c r="H27" s="11">
        <f>회귀모형!H27/10000000</f>
        <v>4.9808430596242389E-4</v>
      </c>
      <c r="I27" s="11">
        <f>회귀모형!I27/10000000</f>
        <v>4.6096729074621753E-4</v>
      </c>
      <c r="J27" s="11">
        <f>회귀모형!J27/10000000</f>
        <v>5.090171494151292E-4</v>
      </c>
      <c r="K27" s="11">
        <f>회귀모형!K27/10000000</f>
        <v>4.6050935999627764E-4</v>
      </c>
      <c r="L27" s="11">
        <f>회귀모형!L27/10000000</f>
        <v>4.8640941605909173E-4</v>
      </c>
      <c r="M27" s="11">
        <f>회귀모형!M27/10000000</f>
        <v>4.707633841411531E-4</v>
      </c>
      <c r="N27" s="11">
        <f>회귀모형!N27/10000000</f>
        <v>4.9427022114651212E-4</v>
      </c>
      <c r="O27" s="11">
        <f>회귀모형!O27/10000000</f>
        <v>4.7125311470445848E-4</v>
      </c>
      <c r="P27" s="11">
        <f>회귀모형!P27/10000000</f>
        <v>4.9219096278372155E-4</v>
      </c>
      <c r="Q27" s="11">
        <f>회귀모형!Q27/10000000</f>
        <v>4.5376475829326645E-4</v>
      </c>
      <c r="R27" s="11">
        <f>회귀모형!R27/10000000</f>
        <v>4.8367230660156964E-4</v>
      </c>
      <c r="S27" s="11">
        <f>회귀모형!S27/10000000</f>
        <v>4.7022526089302491E-4</v>
      </c>
      <c r="T27" s="11">
        <f>회귀모형!T27/10000000</f>
        <v>4.7867597106693012E-4</v>
      </c>
      <c r="U27" s="11">
        <f>회귀모형!U27/10000000</f>
        <v>4.4352280784054501E-4</v>
      </c>
      <c r="V27" s="11">
        <f>회귀모형!V27/10000000</f>
        <v>4.7686470074125275E-4</v>
      </c>
      <c r="W27" s="12">
        <f>회귀모형!W27/10000000</f>
        <v>4.7020620756937199E-4</v>
      </c>
      <c r="X27" s="12">
        <f>회귀모형!X27/10000000</f>
        <v>4.6961098642540937E-4</v>
      </c>
      <c r="Y27" s="12">
        <f>회귀모형!Y27/10000000</f>
        <v>4.690157652814467E-4</v>
      </c>
      <c r="Z27" s="12">
        <f>회귀모형!Z27/10000000</f>
        <v>4.6842054413748409E-4</v>
      </c>
      <c r="AA27" s="12">
        <f>회귀모형!AA27/10000000</f>
        <v>4.6782532299352142E-4</v>
      </c>
      <c r="AB27" s="12">
        <f>회귀모형!AB27/10000000</f>
        <v>4.6723010184955885E-4</v>
      </c>
      <c r="AC27" s="12">
        <f>회귀모형!AC27/10000000</f>
        <v>4.6663488070559613E-4</v>
      </c>
      <c r="AD27" s="12">
        <f>회귀모형!AD27/10000000</f>
        <v>4.6603965956163357E-4</v>
      </c>
      <c r="AE27" s="12">
        <f>회귀모형!AE27/10000000</f>
        <v>4.654444384176709E-4</v>
      </c>
      <c r="AG27" s="3">
        <f>(W27-실제값!W27)^2</f>
        <v>28669846.422481671</v>
      </c>
      <c r="AH27" s="3">
        <f>(X27-실제값!X27)^2</f>
        <v>29996717.59750196</v>
      </c>
      <c r="AI27" s="3">
        <f>(Y27-실제값!Y27)^2</f>
        <v>26004273.243160944</v>
      </c>
      <c r="AJ27" s="3">
        <f>(Z27-실제값!Z27)^2</f>
        <v>29689811.380206909</v>
      </c>
      <c r="AK27" s="3">
        <f>(AA27-실제값!AA27)^2</f>
        <v>38399920.986441903</v>
      </c>
      <c r="AL27" s="3">
        <f>(AB27-실제값!AB27)^2</f>
        <v>40047169.638664179</v>
      </c>
      <c r="AM27" s="3">
        <f>(AC27-실제값!AC27)^2</f>
        <v>38194188.55495616</v>
      </c>
      <c r="AN27" s="3">
        <f>(AD27-실제값!AD27)^2</f>
        <v>28891222.047675401</v>
      </c>
    </row>
    <row r="28" spans="1:40">
      <c r="A28" s="1">
        <v>24</v>
      </c>
      <c r="B28" s="11">
        <f>회귀모형!B28/10000000</f>
        <v>5.0288603772757185E-4</v>
      </c>
      <c r="C28" s="11">
        <f>회귀모형!C28/10000000</f>
        <v>4.7312342851905058E-4</v>
      </c>
      <c r="D28" s="11">
        <f>회귀모형!D28/10000000</f>
        <v>4.7586412645638383E-4</v>
      </c>
      <c r="E28" s="11">
        <f>회귀모형!E28/10000000</f>
        <v>4.6045351402722301E-4</v>
      </c>
      <c r="F28" s="11">
        <f>회귀모형!F28/10000000</f>
        <v>4.744776240332185E-4</v>
      </c>
      <c r="G28" s="11">
        <f>회귀모형!G28/10000000</f>
        <v>4.6009884244484244E-4</v>
      </c>
      <c r="H28" s="11">
        <f>회귀모형!H28/10000000</f>
        <v>4.9012883206475352E-4</v>
      </c>
      <c r="I28" s="11">
        <f>회귀모형!I28/10000000</f>
        <v>4.9501846942667359E-4</v>
      </c>
      <c r="J28" s="11">
        <f>회귀모형!J28/10000000</f>
        <v>5.2633836852632057E-4</v>
      </c>
      <c r="K28" s="11">
        <f>회귀모형!K28/10000000</f>
        <v>5.0391744602349482E-4</v>
      </c>
      <c r="L28" s="11">
        <f>회귀모형!L28/10000000</f>
        <v>4.991658898627386E-4</v>
      </c>
      <c r="M28" s="11">
        <f>회귀모형!M28/10000000</f>
        <v>5.2473888677294323E-4</v>
      </c>
      <c r="N28" s="11">
        <f>회귀모형!N28/10000000</f>
        <v>5.0515379238117873E-4</v>
      </c>
      <c r="O28" s="11">
        <f>회귀모형!O28/10000000</f>
        <v>4.7108311695851423E-4</v>
      </c>
      <c r="P28" s="11">
        <f>회귀모형!P28/10000000</f>
        <v>5.1029428549855807E-4</v>
      </c>
      <c r="Q28" s="11">
        <f>회귀모형!Q28/10000000</f>
        <v>5.0527854560466665E-4</v>
      </c>
      <c r="R28" s="11">
        <f>회귀모형!R28/10000000</f>
        <v>4.673072605126892E-4</v>
      </c>
      <c r="S28" s="11">
        <f>회귀모형!S28/10000000</f>
        <v>5.0511651930683571E-4</v>
      </c>
      <c r="T28" s="11">
        <f>회귀모형!T28/10000000</f>
        <v>5.102198038793598E-4</v>
      </c>
      <c r="U28" s="11">
        <f>회귀모형!U28/10000000</f>
        <v>4.7554501395055665E-4</v>
      </c>
      <c r="V28" s="11">
        <f>회귀모형!V28/10000000</f>
        <v>5.1290708943695974E-4</v>
      </c>
      <c r="W28" s="12">
        <f>회귀모형!W28/10000000</f>
        <v>5.0538188475951658E-4</v>
      </c>
      <c r="X28" s="12">
        <f>회귀모형!X28/10000000</f>
        <v>5.0652432063196385E-4</v>
      </c>
      <c r="Y28" s="12">
        <f>회귀모형!Y28/10000000</f>
        <v>5.0766675650441102E-4</v>
      </c>
      <c r="Z28" s="12">
        <f>회귀모형!Z28/10000000</f>
        <v>5.088091923768583E-4</v>
      </c>
      <c r="AA28" s="12">
        <f>회귀모형!AA28/10000000</f>
        <v>5.0995162824930558E-4</v>
      </c>
      <c r="AB28" s="12">
        <f>회귀모형!AB28/10000000</f>
        <v>5.1109406412175285E-4</v>
      </c>
      <c r="AC28" s="12">
        <f>회귀모형!AC28/10000000</f>
        <v>5.1223649999420002E-4</v>
      </c>
      <c r="AD28" s="12">
        <f>회귀모형!AD28/10000000</f>
        <v>5.133789358666473E-4</v>
      </c>
      <c r="AE28" s="12">
        <f>회귀모형!AE28/10000000</f>
        <v>5.1452137173909457E-4</v>
      </c>
      <c r="AG28" s="3">
        <f>(W28-실제값!W28)^2</f>
        <v>28479033.121325266</v>
      </c>
      <c r="AH28" s="3">
        <f>(X28-실제값!X28)^2</f>
        <v>31391872.048437733</v>
      </c>
      <c r="AI28" s="3">
        <f>(Y28-실제값!Y28)^2</f>
        <v>28877449.830332503</v>
      </c>
      <c r="AJ28" s="3">
        <f>(Z28-실제값!Z28)^2</f>
        <v>28873645.401153568</v>
      </c>
      <c r="AK28" s="3">
        <f>(AA28-실제값!AA28)^2</f>
        <v>38359352.6932467</v>
      </c>
      <c r="AL28" s="3">
        <f>(AB28-실제값!AB28)^2</f>
        <v>45682464.571931012</v>
      </c>
      <c r="AM28" s="3">
        <f>(AC28-실제값!AC28)^2</f>
        <v>37679216.185751885</v>
      </c>
      <c r="AN28" s="3">
        <f>(AD28-실제값!AD28)^2</f>
        <v>37862932.545497388</v>
      </c>
    </row>
    <row r="29" spans="1:40">
      <c r="A29" s="1">
        <v>25</v>
      </c>
      <c r="B29" s="11">
        <f>회귀모형!B29/10000000</f>
        <v>5.4538142996750924E-4</v>
      </c>
      <c r="C29" s="11">
        <f>회귀모형!C29/10000000</f>
        <v>5.4030730662695101E-4</v>
      </c>
      <c r="D29" s="11">
        <f>회귀모형!D29/10000000</f>
        <v>4.8369134343243105E-4</v>
      </c>
      <c r="E29" s="11">
        <f>회귀모형!E29/10000000</f>
        <v>4.8449107061478706E-4</v>
      </c>
      <c r="F29" s="11">
        <f>회귀모형!F29/10000000</f>
        <v>4.8887183537882275E-4</v>
      </c>
      <c r="G29" s="11">
        <f>회귀모형!G29/10000000</f>
        <v>4.9134292294615253E-4</v>
      </c>
      <c r="H29" s="11">
        <f>회귀모형!H29/10000000</f>
        <v>5.1294323204362474E-4</v>
      </c>
      <c r="I29" s="11">
        <f>회귀모형!I29/10000000</f>
        <v>5.0238746804109457E-4</v>
      </c>
      <c r="J29" s="11">
        <f>회귀모형!J29/10000000</f>
        <v>5.0147733374138117E-4</v>
      </c>
      <c r="K29" s="11">
        <f>회귀모형!K29/10000000</f>
        <v>4.895183902165046E-4</v>
      </c>
      <c r="L29" s="11">
        <f>회귀모형!L29/10000000</f>
        <v>5.1953732971049148E-4</v>
      </c>
      <c r="M29" s="11">
        <f>회귀모형!M29/10000000</f>
        <v>5.1971842733614701E-4</v>
      </c>
      <c r="N29" s="11">
        <f>회귀모형!N29/10000000</f>
        <v>5.0113898397462469E-4</v>
      </c>
      <c r="O29" s="11">
        <f>회귀모형!O29/10000000</f>
        <v>5.2012647192109648E-4</v>
      </c>
      <c r="P29" s="11">
        <f>회귀모형!P29/10000000</f>
        <v>5.0611503745466037E-4</v>
      </c>
      <c r="Q29" s="11">
        <f>회귀모형!Q29/10000000</f>
        <v>5.0996896668248511E-4</v>
      </c>
      <c r="R29" s="11">
        <f>회귀모형!R29/10000000</f>
        <v>5.2627726218145929E-4</v>
      </c>
      <c r="S29" s="11">
        <f>회귀모형!S29/10000000</f>
        <v>5.0797925410515216E-4</v>
      </c>
      <c r="T29" s="11">
        <f>회귀모형!T29/10000000</f>
        <v>4.9469726071055872E-4</v>
      </c>
      <c r="U29" s="11">
        <f>회귀모형!U29/10000000</f>
        <v>5.2424764238668609E-4</v>
      </c>
      <c r="V29" s="11">
        <f>회귀모형!V29/10000000</f>
        <v>5.6766590234120606E-4</v>
      </c>
      <c r="W29" s="12">
        <f>회귀모형!W29/10000000</f>
        <v>5.2138160416160964E-4</v>
      </c>
      <c r="X29" s="12">
        <f>회귀모형!X29/10000000</f>
        <v>5.2229558171823292E-4</v>
      </c>
      <c r="Y29" s="12">
        <f>회귀모형!Y29/10000000</f>
        <v>5.232095592748562E-4</v>
      </c>
      <c r="Z29" s="12">
        <f>회귀모형!Z29/10000000</f>
        <v>5.2412353683147948E-4</v>
      </c>
      <c r="AA29" s="12">
        <f>회귀모형!AA29/10000000</f>
        <v>5.2503751438810276E-4</v>
      </c>
      <c r="AB29" s="12">
        <f>회귀모형!AB29/10000000</f>
        <v>5.2595149194472593E-4</v>
      </c>
      <c r="AC29" s="12">
        <f>회귀모형!AC29/10000000</f>
        <v>5.2686546950134921E-4</v>
      </c>
      <c r="AD29" s="12">
        <f>회귀모형!AD29/10000000</f>
        <v>5.2777944705797249E-4</v>
      </c>
      <c r="AE29" s="12">
        <f>회귀모형!AE29/10000000</f>
        <v>5.2869342461459587E-4</v>
      </c>
      <c r="AG29" s="3">
        <f>(W29-실제값!W29)^2</f>
        <v>35234335.368470602</v>
      </c>
      <c r="AH29" s="3">
        <f>(X29-실제값!X29)^2</f>
        <v>37383322.239806809</v>
      </c>
      <c r="AI29" s="3">
        <f>(Y29-실제값!Y29)^2</f>
        <v>32846725.95031549</v>
      </c>
      <c r="AJ29" s="3">
        <f>(Z29-실제값!Z29)^2</f>
        <v>32649384.317446966</v>
      </c>
      <c r="AK29" s="3">
        <f>(AA29-실제값!AA29)^2</f>
        <v>48529810.144574121</v>
      </c>
      <c r="AL29" s="3">
        <f>(AB29-실제값!AB29)^2</f>
        <v>49212442.451162063</v>
      </c>
      <c r="AM29" s="3">
        <f>(AC29-실제값!AC29)^2</f>
        <v>49462141.372050993</v>
      </c>
      <c r="AN29" s="3">
        <f>(AD29-실제값!AD29)^2</f>
        <v>35664143.063529879</v>
      </c>
    </row>
    <row r="30" spans="1:40">
      <c r="A30" s="1">
        <v>26</v>
      </c>
      <c r="B30" s="11">
        <f>회귀모형!B30/10000000</f>
        <v>5.8479118192728875E-4</v>
      </c>
      <c r="C30" s="11">
        <f>회귀모형!C30/10000000</f>
        <v>5.4797569474015887E-4</v>
      </c>
      <c r="D30" s="11">
        <f>회귀모형!D30/10000000</f>
        <v>5.2246220648930386E-4</v>
      </c>
      <c r="E30" s="11">
        <f>회귀모형!E30/10000000</f>
        <v>4.989848853879709E-4</v>
      </c>
      <c r="F30" s="11">
        <f>회귀모형!F30/10000000</f>
        <v>4.8801517246950955E-4</v>
      </c>
      <c r="G30" s="11">
        <f>회귀모형!G30/10000000</f>
        <v>4.9897714254405539E-4</v>
      </c>
      <c r="H30" s="11">
        <f>회귀모형!H30/10000000</f>
        <v>5.1378706831225454E-4</v>
      </c>
      <c r="I30" s="11">
        <f>회귀모형!I30/10000000</f>
        <v>5.1322063682375226E-4</v>
      </c>
      <c r="J30" s="11">
        <f>회귀모형!J30/10000000</f>
        <v>5.5494361199856003E-4</v>
      </c>
      <c r="K30" s="11">
        <f>회귀모형!K30/10000000</f>
        <v>5.5214892279748808E-4</v>
      </c>
      <c r="L30" s="11">
        <f>회귀모형!L30/10000000</f>
        <v>5.3120651866373446E-4</v>
      </c>
      <c r="M30" s="11">
        <f>회귀모형!M30/10000000</f>
        <v>5.5060054102958576E-4</v>
      </c>
      <c r="N30" s="11">
        <f>회귀모형!N30/10000000</f>
        <v>5.5682528266614141E-4</v>
      </c>
      <c r="O30" s="11">
        <f>회귀모형!O30/10000000</f>
        <v>5.2151419157587414E-4</v>
      </c>
      <c r="P30" s="11">
        <f>회귀모형!P30/10000000</f>
        <v>5.6558851695976331E-4</v>
      </c>
      <c r="Q30" s="11">
        <f>회귀모형!Q30/10000000</f>
        <v>5.2509107719832845E-4</v>
      </c>
      <c r="R30" s="11">
        <f>회귀모형!R30/10000000</f>
        <v>5.5183036246197461E-4</v>
      </c>
      <c r="S30" s="11">
        <f>회귀모형!S30/10000000</f>
        <v>5.394289769615157E-4</v>
      </c>
      <c r="T30" s="11">
        <f>회귀모형!T30/10000000</f>
        <v>5.5348982396678206E-4</v>
      </c>
      <c r="U30" s="11">
        <f>회귀모형!U30/10000000</f>
        <v>5.7987427336266006E-4</v>
      </c>
      <c r="V30" s="11">
        <f>회귀모형!V30/10000000</f>
        <v>5.7295547328850603E-4</v>
      </c>
      <c r="W30" s="12">
        <f>회귀모형!W30/10000000</f>
        <v>5.5990753055866428E-4</v>
      </c>
      <c r="X30" s="12">
        <f>회귀모형!X30/10000000</f>
        <v>5.6178781878423465E-4</v>
      </c>
      <c r="Y30" s="12">
        <f>회귀모형!Y30/10000000</f>
        <v>5.636681070098049E-4</v>
      </c>
      <c r="Z30" s="12">
        <f>회귀모형!Z30/10000000</f>
        <v>5.6554839523537516E-4</v>
      </c>
      <c r="AA30" s="12">
        <f>회귀모형!AA30/10000000</f>
        <v>5.6742868346094553E-4</v>
      </c>
      <c r="AB30" s="12">
        <f>회귀모형!AB30/10000000</f>
        <v>5.6930897168651579E-4</v>
      </c>
      <c r="AC30" s="12">
        <f>회귀모형!AC30/10000000</f>
        <v>5.7118925991208615E-4</v>
      </c>
      <c r="AD30" s="12">
        <f>회귀모형!AD30/10000000</f>
        <v>5.7306954813765641E-4</v>
      </c>
      <c r="AE30" s="12">
        <f>회귀모형!AE30/10000000</f>
        <v>5.7494983636322678E-4</v>
      </c>
      <c r="AG30" s="3">
        <f>(W30-실제값!W30)^2</f>
        <v>41904278.332217023</v>
      </c>
      <c r="AH30" s="3">
        <f>(X30-실제값!X30)^2</f>
        <v>36355693.343176961</v>
      </c>
      <c r="AI30" s="3">
        <f>(Y30-실제값!Y30)^2</f>
        <v>39319093.596872151</v>
      </c>
      <c r="AJ30" s="3">
        <f>(Z30-실제값!Z30)^2</f>
        <v>37290793.405193388</v>
      </c>
      <c r="AK30" s="3">
        <f>(AA30-실제값!AA30)^2</f>
        <v>49623195.035271309</v>
      </c>
      <c r="AL30" s="3">
        <f>(AB30-실제값!AB30)^2</f>
        <v>58146750.399774827</v>
      </c>
      <c r="AM30" s="3">
        <f>(AC30-실제값!AC30)^2</f>
        <v>50149696.689922988</v>
      </c>
      <c r="AN30" s="3">
        <f>(AD30-실제값!AD30)^2</f>
        <v>42070290.558520436</v>
      </c>
    </row>
    <row r="31" spans="1:40">
      <c r="A31" s="1">
        <v>27</v>
      </c>
      <c r="B31" s="11">
        <f>회귀모형!B31/10000000</f>
        <v>6.2406232836574268E-4</v>
      </c>
      <c r="C31" s="11">
        <f>회귀모형!C31/10000000</f>
        <v>5.9532452094926815E-4</v>
      </c>
      <c r="D31" s="11">
        <f>회귀모형!D31/10000000</f>
        <v>5.900341443584755E-4</v>
      </c>
      <c r="E31" s="11">
        <f>회귀모형!E31/10000000</f>
        <v>5.3530836373555943E-4</v>
      </c>
      <c r="F31" s="11">
        <f>회귀모형!F31/10000000</f>
        <v>5.1609041479298129E-4</v>
      </c>
      <c r="G31" s="11">
        <f>회귀모형!G31/10000000</f>
        <v>5.2603027218932135E-4</v>
      </c>
      <c r="H31" s="11">
        <f>회귀모형!H31/10000000</f>
        <v>5.5106503368040829E-4</v>
      </c>
      <c r="I31" s="11">
        <f>회귀모형!I31/10000000</f>
        <v>5.1411421637833677E-4</v>
      </c>
      <c r="J31" s="11">
        <f>회귀모형!J31/10000000</f>
        <v>5.6844427481009892E-4</v>
      </c>
      <c r="K31" s="11">
        <f>회귀모형!K31/10000000</f>
        <v>5.6305037037460452E-4</v>
      </c>
      <c r="L31" s="11">
        <f>회귀모형!L31/10000000</f>
        <v>5.3581876198536627E-4</v>
      </c>
      <c r="M31" s="11">
        <f>회귀모형!M31/10000000</f>
        <v>6.1007976699764121E-4</v>
      </c>
      <c r="N31" s="11">
        <f>회귀모형!N31/10000000</f>
        <v>5.5703114018428447E-4</v>
      </c>
      <c r="O31" s="11">
        <f>회귀모형!O31/10000000</f>
        <v>5.3952266208587643E-4</v>
      </c>
      <c r="P31" s="11">
        <f>회귀모형!P31/10000000</f>
        <v>5.550728527719173E-4</v>
      </c>
      <c r="Q31" s="11">
        <f>회귀모형!Q31/10000000</f>
        <v>5.2371689325607146E-4</v>
      </c>
      <c r="R31" s="11">
        <f>회귀모형!R31/10000000</f>
        <v>5.3326475021208439E-4</v>
      </c>
      <c r="S31" s="11">
        <f>회귀모형!S31/10000000</f>
        <v>5.5373703485423614E-4</v>
      </c>
      <c r="T31" s="11">
        <f>회귀모형!T31/10000000</f>
        <v>5.7791587968962542E-4</v>
      </c>
      <c r="U31" s="11">
        <f>회귀모형!U31/10000000</f>
        <v>5.6269690252557089E-4</v>
      </c>
      <c r="V31" s="11">
        <f>회귀모형!V31/10000000</f>
        <v>6.1619152214673176E-4</v>
      </c>
      <c r="W31" s="12">
        <f>회귀모형!W31/10000000</f>
        <v>5.5756491189046177E-4</v>
      </c>
      <c r="X31" s="12">
        <f>회귀모형!X31/10000000</f>
        <v>5.5739301164524748E-4</v>
      </c>
      <c r="Y31" s="12">
        <f>회귀모형!Y31/10000000</f>
        <v>5.5722111140003318E-4</v>
      </c>
      <c r="Z31" s="12">
        <f>회귀모형!Z31/10000000</f>
        <v>5.5704921115481889E-4</v>
      </c>
      <c r="AA31" s="12">
        <f>회귀모형!AA31/10000000</f>
        <v>5.5687731090960449E-4</v>
      </c>
      <c r="AB31" s="12">
        <f>회귀모형!AB31/10000000</f>
        <v>5.5670541066439019E-4</v>
      </c>
      <c r="AC31" s="12">
        <f>회귀모형!AC31/10000000</f>
        <v>5.565335104191759E-4</v>
      </c>
      <c r="AD31" s="12">
        <f>회귀모형!AD31/10000000</f>
        <v>5.563616101739616E-4</v>
      </c>
      <c r="AE31" s="12">
        <f>회귀모형!AE31/10000000</f>
        <v>5.5618970992874731E-4</v>
      </c>
      <c r="AG31" s="3">
        <f>(W31-실제값!W31)^2</f>
        <v>48102364.403719731</v>
      </c>
      <c r="AH31" s="3">
        <f>(X31-실제값!X31)^2</f>
        <v>52536205.594585843</v>
      </c>
      <c r="AI31" s="3">
        <f>(Y31-실제값!Y31)^2</f>
        <v>45031587.446613058</v>
      </c>
      <c r="AJ31" s="3">
        <f>(Z31-실제값!Z31)^2</f>
        <v>42151940.835192174</v>
      </c>
      <c r="AK31" s="3">
        <f>(AA31-실제값!AA31)^2</f>
        <v>60050032.854937732</v>
      </c>
      <c r="AL31" s="3">
        <f>(AB31-실제값!AB31)^2</f>
        <v>65264888.444338426</v>
      </c>
      <c r="AM31" s="3">
        <f>(AC31-실제값!AC31)^2</f>
        <v>59144503.00521265</v>
      </c>
      <c r="AN31" s="3">
        <f>(AD31-실제값!AD31)^2</f>
        <v>45063121.464163236</v>
      </c>
    </row>
    <row r="32" spans="1:40">
      <c r="A32" s="1">
        <v>28</v>
      </c>
      <c r="B32" s="11">
        <f>회귀모형!B32/10000000</f>
        <v>6.9098025105969972E-4</v>
      </c>
      <c r="C32" s="11">
        <f>회귀모형!C32/10000000</f>
        <v>6.5476233223070359E-4</v>
      </c>
      <c r="D32" s="11">
        <f>회귀모형!D32/10000000</f>
        <v>5.9837078207882876E-4</v>
      </c>
      <c r="E32" s="11">
        <f>회귀모형!E32/10000000</f>
        <v>5.3835162315700902E-4</v>
      </c>
      <c r="F32" s="11">
        <f>회귀모형!F32/10000000</f>
        <v>5.4815701438329443E-4</v>
      </c>
      <c r="G32" s="11">
        <f>회귀모형!G32/10000000</f>
        <v>5.3066720163140013E-4</v>
      </c>
      <c r="H32" s="11">
        <f>회귀모형!H32/10000000</f>
        <v>5.7450443812630942E-4</v>
      </c>
      <c r="I32" s="11">
        <f>회귀모형!I32/10000000</f>
        <v>5.704147133693961E-4</v>
      </c>
      <c r="J32" s="11">
        <f>회귀모형!J32/10000000</f>
        <v>5.5836853890145509E-4</v>
      </c>
      <c r="K32" s="11">
        <f>회귀모형!K32/10000000</f>
        <v>5.5849672390661782E-4</v>
      </c>
      <c r="L32" s="11">
        <f>회귀모형!L32/10000000</f>
        <v>6.0108170019632882E-4</v>
      </c>
      <c r="M32" s="11">
        <f>회귀모형!M32/10000000</f>
        <v>5.7838445524457948E-4</v>
      </c>
      <c r="N32" s="11">
        <f>회귀모형!N32/10000000</f>
        <v>6.0634576332791281E-4</v>
      </c>
      <c r="O32" s="11">
        <f>회귀모형!O32/10000000</f>
        <v>5.9721564234447037E-4</v>
      </c>
      <c r="P32" s="11">
        <f>회귀모형!P32/10000000</f>
        <v>6.1176079784068787E-4</v>
      </c>
      <c r="Q32" s="11">
        <f>회귀모형!Q32/10000000</f>
        <v>5.9529202015965886E-4</v>
      </c>
      <c r="R32" s="11">
        <f>회귀모형!R32/10000000</f>
        <v>5.5447347160721421E-4</v>
      </c>
      <c r="S32" s="11">
        <f>회귀모형!S32/10000000</f>
        <v>6.1559009724323056E-4</v>
      </c>
      <c r="T32" s="11">
        <f>회귀모형!T32/10000000</f>
        <v>6.0264611552437064E-4</v>
      </c>
      <c r="U32" s="11">
        <f>회귀모형!U32/10000000</f>
        <v>6.1237437062266217E-4</v>
      </c>
      <c r="V32" s="11">
        <f>회귀모형!V32/10000000</f>
        <v>6.4679804517247174E-4</v>
      </c>
      <c r="W32" s="12">
        <f>회귀모형!W32/10000000</f>
        <v>5.9916150250299057E-4</v>
      </c>
      <c r="X32" s="12">
        <f>회귀모형!X32/10000000</f>
        <v>5.9975611485984994E-4</v>
      </c>
      <c r="Y32" s="12">
        <f>회귀모형!Y32/10000000</f>
        <v>6.003507272167092E-4</v>
      </c>
      <c r="Z32" s="12">
        <f>회귀모형!Z32/10000000</f>
        <v>6.0094533957356856E-4</v>
      </c>
      <c r="AA32" s="12">
        <f>회귀모형!AA32/10000000</f>
        <v>6.0153995193042771E-4</v>
      </c>
      <c r="AB32" s="12">
        <f>회귀모형!AB32/10000000</f>
        <v>6.0213456428728708E-4</v>
      </c>
      <c r="AC32" s="12">
        <f>회귀모형!AC32/10000000</f>
        <v>6.0272917664414634E-4</v>
      </c>
      <c r="AD32" s="12">
        <f>회귀모형!AD32/10000000</f>
        <v>6.0332378900100571E-4</v>
      </c>
      <c r="AE32" s="12">
        <f>회귀모형!AE32/10000000</f>
        <v>6.0391840135786497E-4</v>
      </c>
      <c r="AG32" s="3">
        <f>(W32-실제값!W32)^2</f>
        <v>51873357.314821862</v>
      </c>
      <c r="AH32" s="3">
        <f>(X32-실제값!X32)^2</f>
        <v>61218684.547135383</v>
      </c>
      <c r="AI32" s="3">
        <f>(Y32-실제값!Y32)^2</f>
        <v>53325693.78769321</v>
      </c>
      <c r="AJ32" s="3">
        <f>(Z32-실제값!Z32)^2</f>
        <v>47339215.983050257</v>
      </c>
      <c r="AK32" s="3">
        <f>(AA32-실제값!AA32)^2</f>
        <v>65406349.321760163</v>
      </c>
      <c r="AL32" s="3">
        <f>(AB32-실제값!AB32)^2</f>
        <v>71922734.427797124</v>
      </c>
      <c r="AM32" s="3">
        <f>(AC32-실제값!AC32)^2</f>
        <v>65788829.679574974</v>
      </c>
      <c r="AN32" s="3">
        <f>(AD32-실제값!AD32)^2</f>
        <v>53809768.72666309</v>
      </c>
    </row>
    <row r="33" spans="1:40">
      <c r="A33" s="1">
        <v>29</v>
      </c>
      <c r="B33" s="11">
        <f>회귀모형!B33/10000000</f>
        <v>6.7223285694744067E-4</v>
      </c>
      <c r="C33" s="11">
        <f>회귀모형!C33/10000000</f>
        <v>6.7033718447208248E-4</v>
      </c>
      <c r="D33" s="11">
        <f>회귀모형!D33/10000000</f>
        <v>5.9835795163440061E-4</v>
      </c>
      <c r="E33" s="11">
        <f>회귀모형!E33/10000000</f>
        <v>6.0837286574091877E-4</v>
      </c>
      <c r="F33" s="11">
        <f>회귀모형!F33/10000000</f>
        <v>5.9484117473440352E-4</v>
      </c>
      <c r="G33" s="11">
        <f>회귀모형!G33/10000000</f>
        <v>5.7886094001187883E-4</v>
      </c>
      <c r="H33" s="11">
        <f>회귀모형!H33/10000000</f>
        <v>6.0372888578625098E-4</v>
      </c>
      <c r="I33" s="11">
        <f>회귀모형!I33/10000000</f>
        <v>5.9585505555253008E-4</v>
      </c>
      <c r="J33" s="11">
        <f>회귀모형!J33/10000000</f>
        <v>6.2354476160996722E-4</v>
      </c>
      <c r="K33" s="11">
        <f>회귀모형!K33/10000000</f>
        <v>6.174346350916257E-4</v>
      </c>
      <c r="L33" s="11">
        <f>회귀모형!L33/10000000</f>
        <v>5.9343957630213922E-4</v>
      </c>
      <c r="M33" s="11">
        <f>회귀모형!M33/10000000</f>
        <v>6.4880488909757486E-4</v>
      </c>
      <c r="N33" s="11">
        <f>회귀모형!N33/10000000</f>
        <v>6.6632427960131534E-4</v>
      </c>
      <c r="O33" s="11">
        <f>회귀모형!O33/10000000</f>
        <v>6.3318513164932152E-4</v>
      </c>
      <c r="P33" s="11">
        <f>회귀모형!P33/10000000</f>
        <v>6.5996878189041866E-4</v>
      </c>
      <c r="Q33" s="11">
        <f>회귀모형!Q33/10000000</f>
        <v>6.3171302766993416E-4</v>
      </c>
      <c r="R33" s="11">
        <f>회귀모형!R33/10000000</f>
        <v>6.3098474552550148E-4</v>
      </c>
      <c r="S33" s="11">
        <f>회귀모형!S33/10000000</f>
        <v>6.4505211155847992E-4</v>
      </c>
      <c r="T33" s="11">
        <f>회귀모형!T33/10000000</f>
        <v>6.1592696112902677E-4</v>
      </c>
      <c r="U33" s="11">
        <f>회귀모형!U33/10000000</f>
        <v>6.6190018161262987E-4</v>
      </c>
      <c r="V33" s="11">
        <f>회귀모형!V33/10000000</f>
        <v>6.7775533520591494E-4</v>
      </c>
      <c r="W33" s="12">
        <f>회귀모형!W33/10000000</f>
        <v>6.486714851715431E-4</v>
      </c>
      <c r="X33" s="12">
        <f>회귀모형!X33/10000000</f>
        <v>6.5037486117058493E-4</v>
      </c>
      <c r="Y33" s="12">
        <f>회귀모형!Y33/10000000</f>
        <v>6.5207823716962655E-4</v>
      </c>
      <c r="Z33" s="12">
        <f>회귀모형!Z33/10000000</f>
        <v>6.5378161316866838E-4</v>
      </c>
      <c r="AA33" s="12">
        <f>회귀모형!AA33/10000000</f>
        <v>6.554849891677101E-4</v>
      </c>
      <c r="AB33" s="12">
        <f>회귀모형!AB33/10000000</f>
        <v>6.5718836516675194E-4</v>
      </c>
      <c r="AC33" s="12">
        <f>회귀모형!AC33/10000000</f>
        <v>6.5889174116579366E-4</v>
      </c>
      <c r="AD33" s="12">
        <f>회귀모형!AD33/10000000</f>
        <v>6.6059511716483549E-4</v>
      </c>
      <c r="AE33" s="12">
        <f>회귀모형!AE33/10000000</f>
        <v>6.6229849316387722E-4</v>
      </c>
      <c r="AG33" s="3">
        <f>(W33-실제값!W33)^2</f>
        <v>54026185.757503904</v>
      </c>
      <c r="AH33" s="3">
        <f>(X33-실제값!X33)^2</f>
        <v>57341227.053161301</v>
      </c>
      <c r="AI33" s="3">
        <f>(Y33-실제값!Y33)^2</f>
        <v>64977283.79945384</v>
      </c>
      <c r="AJ33" s="3">
        <f>(Z33-실제값!Z33)^2</f>
        <v>55015089.852215618</v>
      </c>
      <c r="AK33" s="3">
        <f>(AA33-실제값!AA33)^2</f>
        <v>80896657.95102863</v>
      </c>
      <c r="AL33" s="3">
        <f>(AB33-실제값!AB33)^2</f>
        <v>84546859.680278927</v>
      </c>
      <c r="AM33" s="3">
        <f>(AC33-실제값!AC33)^2</f>
        <v>82355551.904582143</v>
      </c>
      <c r="AN33" s="3">
        <f>(AD33-실제값!AD33)^2</f>
        <v>66136157.298274845</v>
      </c>
    </row>
    <row r="34" spans="1:40">
      <c r="A34" s="1">
        <v>30</v>
      </c>
      <c r="B34" s="11">
        <f>회귀모형!B34/10000000</f>
        <v>7.4217205571089871E-4</v>
      </c>
      <c r="C34" s="11">
        <f>회귀모형!C34/10000000</f>
        <v>6.7116662866172744E-4</v>
      </c>
      <c r="D34" s="11">
        <f>회귀모형!D34/10000000</f>
        <v>6.4005898847181773E-4</v>
      </c>
      <c r="E34" s="11">
        <f>회귀모형!E34/10000000</f>
        <v>6.3022928443102805E-4</v>
      </c>
      <c r="F34" s="11">
        <f>회귀모형!F34/10000000</f>
        <v>6.3470404451968605E-4</v>
      </c>
      <c r="G34" s="11">
        <f>회귀모형!G34/10000000</f>
        <v>6.0162627312499632E-4</v>
      </c>
      <c r="H34" s="11">
        <f>회귀모형!H34/10000000</f>
        <v>6.5090108487875285E-4</v>
      </c>
      <c r="I34" s="11">
        <f>회귀모형!I34/10000000</f>
        <v>6.2487163308639455E-4</v>
      </c>
      <c r="J34" s="11">
        <f>회귀모형!J34/10000000</f>
        <v>6.1557266181890783E-4</v>
      </c>
      <c r="K34" s="11">
        <f>회귀모형!K34/10000000</f>
        <v>5.9769932160030393E-4</v>
      </c>
      <c r="L34" s="11">
        <f>회귀모형!L34/10000000</f>
        <v>6.5077930403658539E-4</v>
      </c>
      <c r="M34" s="11">
        <f>회귀모형!M34/10000000</f>
        <v>6.2507921474263151E-4</v>
      </c>
      <c r="N34" s="11">
        <f>회귀모형!N34/10000000</f>
        <v>6.4417100992056721E-4</v>
      </c>
      <c r="O34" s="11">
        <f>회귀모형!O34/10000000</f>
        <v>6.4505967711025428E-4</v>
      </c>
      <c r="P34" s="11">
        <f>회귀모형!P34/10000000</f>
        <v>6.8736414317167459E-4</v>
      </c>
      <c r="Q34" s="11">
        <f>회귀모형!Q34/10000000</f>
        <v>6.772341879313457E-4</v>
      </c>
      <c r="R34" s="11">
        <f>회귀모형!R34/10000000</f>
        <v>6.6719391401395898E-4</v>
      </c>
      <c r="S34" s="11">
        <f>회귀모형!S34/10000000</f>
        <v>7.0571298861205902E-4</v>
      </c>
      <c r="T34" s="11">
        <f>회귀모형!T34/10000000</f>
        <v>6.5728591588109109E-4</v>
      </c>
      <c r="U34" s="11">
        <f>회귀모형!U34/10000000</f>
        <v>6.426595433176712E-4</v>
      </c>
      <c r="V34" s="11">
        <f>회귀모형!V34/10000000</f>
        <v>7.4637684717728946E-4</v>
      </c>
      <c r="W34" s="12">
        <f>회귀모형!W34/10000000</f>
        <v>6.7393409021086531E-4</v>
      </c>
      <c r="X34" s="12">
        <f>회귀모형!X34/10000000</f>
        <v>6.756427359780018E-4</v>
      </c>
      <c r="Y34" s="12">
        <f>회귀모형!Y34/10000000</f>
        <v>6.7735138174513829E-4</v>
      </c>
      <c r="Z34" s="12">
        <f>회귀모형!Z34/10000000</f>
        <v>6.7906002751227479E-4</v>
      </c>
      <c r="AA34" s="12">
        <f>회귀모형!AA34/10000000</f>
        <v>6.8076867327941128E-4</v>
      </c>
      <c r="AB34" s="12">
        <f>회귀모형!AB34/10000000</f>
        <v>6.8247731904654777E-4</v>
      </c>
      <c r="AC34" s="12">
        <f>회귀모형!AC34/10000000</f>
        <v>6.8418596481368426E-4</v>
      </c>
      <c r="AD34" s="12">
        <f>회귀모형!AD34/10000000</f>
        <v>6.8589461058082076E-4</v>
      </c>
      <c r="AE34" s="12">
        <f>회귀모형!AE34/10000000</f>
        <v>6.8760325634795725E-4</v>
      </c>
      <c r="AG34" s="3">
        <f>(W34-실제값!W34)^2</f>
        <v>62811769.798486002</v>
      </c>
      <c r="AH34" s="3">
        <f>(X34-실제값!X34)^2</f>
        <v>67776114.011008516</v>
      </c>
      <c r="AI34" s="3">
        <f>(Y34-실제값!Y34)^2</f>
        <v>75022066.899334252</v>
      </c>
      <c r="AJ34" s="3">
        <f>(Z34-실제값!Z34)^2</f>
        <v>70010374.320776686</v>
      </c>
      <c r="AK34" s="3">
        <f>(AA34-실제값!AA34)^2</f>
        <v>94847804.486546859</v>
      </c>
      <c r="AL34" s="3">
        <f>(AB34-실제값!AB34)^2</f>
        <v>97829276.909857392</v>
      </c>
      <c r="AM34" s="3">
        <f>(AC34-실제값!AC34)^2</f>
        <v>89513167.482971981</v>
      </c>
      <c r="AN34" s="3">
        <f>(AD34-실제값!AD34)^2</f>
        <v>77524993.641546175</v>
      </c>
    </row>
    <row r="35" spans="1:40">
      <c r="A35" s="1">
        <v>31</v>
      </c>
      <c r="B35" s="11">
        <f>회귀모형!B35/10000000</f>
        <v>8.4586530854164428E-4</v>
      </c>
      <c r="C35" s="11">
        <f>회귀모형!C35/10000000</f>
        <v>7.6188722197861707E-4</v>
      </c>
      <c r="D35" s="11">
        <f>회귀모형!D35/10000000</f>
        <v>7.2216791378253143E-4</v>
      </c>
      <c r="E35" s="11">
        <f>회귀모형!E35/10000000</f>
        <v>7.2428586273521483E-4</v>
      </c>
      <c r="F35" s="11">
        <f>회귀모형!F35/10000000</f>
        <v>6.8929154630198929E-4</v>
      </c>
      <c r="G35" s="11">
        <f>회귀모형!G35/10000000</f>
        <v>6.8950605358242853E-4</v>
      </c>
      <c r="H35" s="11">
        <f>회귀모형!H35/10000000</f>
        <v>6.6334720471300241E-4</v>
      </c>
      <c r="I35" s="11">
        <f>회귀모형!I35/10000000</f>
        <v>6.6872973965350041E-4</v>
      </c>
      <c r="J35" s="11">
        <f>회귀모형!J35/10000000</f>
        <v>6.6130550442351809E-4</v>
      </c>
      <c r="K35" s="11">
        <f>회귀모형!K35/10000000</f>
        <v>6.4311850483032612E-4</v>
      </c>
      <c r="L35" s="11">
        <f>회귀모형!L35/10000000</f>
        <v>6.8213405794760032E-4</v>
      </c>
      <c r="M35" s="11">
        <f>회귀모형!M35/10000000</f>
        <v>7.0951675745368667E-4</v>
      </c>
      <c r="N35" s="11">
        <f>회귀모형!N35/10000000</f>
        <v>6.8164517700572598E-4</v>
      </c>
      <c r="O35" s="11">
        <f>회귀모형!O35/10000000</f>
        <v>7.0118014018641568E-4</v>
      </c>
      <c r="P35" s="11">
        <f>회귀모형!P35/10000000</f>
        <v>6.686620164382442E-4</v>
      </c>
      <c r="Q35" s="11">
        <f>회귀모형!Q35/10000000</f>
        <v>6.83994185725886E-4</v>
      </c>
      <c r="R35" s="11">
        <f>회귀모형!R35/10000000</f>
        <v>7.4100587563973887E-4</v>
      </c>
      <c r="S35" s="11">
        <f>회귀모형!S35/10000000</f>
        <v>6.9675658323213097E-4</v>
      </c>
      <c r="T35" s="11">
        <f>회귀모형!T35/10000000</f>
        <v>7.0505962047407258E-4</v>
      </c>
      <c r="U35" s="11">
        <f>회귀모형!U35/10000000</f>
        <v>7.0836900941179278E-4</v>
      </c>
      <c r="V35" s="11">
        <f>회귀모형!V35/10000000</f>
        <v>7.6762077358860756E-4</v>
      </c>
      <c r="W35" s="12">
        <f>회귀모형!W35/10000000</f>
        <v>6.8999377585094021E-4</v>
      </c>
      <c r="X35" s="12">
        <f>회귀모형!X35/10000000</f>
        <v>6.8858433963978462E-4</v>
      </c>
      <c r="Y35" s="12">
        <f>회귀모형!Y35/10000000</f>
        <v>6.8717490342862914E-4</v>
      </c>
      <c r="Z35" s="12">
        <f>회귀모형!Z35/10000000</f>
        <v>6.8576546721747355E-4</v>
      </c>
      <c r="AA35" s="12">
        <f>회귀모형!AA35/10000000</f>
        <v>6.8435603100631796E-4</v>
      </c>
      <c r="AB35" s="12">
        <f>회귀모형!AB35/10000000</f>
        <v>6.8294659479516248E-4</v>
      </c>
      <c r="AC35" s="12">
        <f>회귀모형!AC35/10000000</f>
        <v>6.8153715858400689E-4</v>
      </c>
      <c r="AD35" s="12">
        <f>회귀모형!AD35/10000000</f>
        <v>6.801277223728513E-4</v>
      </c>
      <c r="AE35" s="12">
        <f>회귀모형!AE35/10000000</f>
        <v>6.7871828616169582E-4</v>
      </c>
      <c r="AG35" s="3">
        <f>(W35-실제값!W35)^2</f>
        <v>77989336.846416265</v>
      </c>
      <c r="AH35" s="3">
        <f>(X35-실제값!X35)^2</f>
        <v>76530999.227484986</v>
      </c>
      <c r="AI35" s="3">
        <f>(Y35-실제값!Y35)^2</f>
        <v>73432984.522214428</v>
      </c>
      <c r="AJ35" s="3">
        <f>(Z35-실제값!Z35)^2</f>
        <v>77742311.120090529</v>
      </c>
      <c r="AK35" s="3">
        <f>(AA35-실제값!AA35)^2</f>
        <v>96117576.161107674</v>
      </c>
      <c r="AL35" s="3">
        <f>(AB35-실제값!AB35)^2</f>
        <v>113490332.06043479</v>
      </c>
      <c r="AM35" s="3">
        <f>(AC35-실제값!AC35)^2</f>
        <v>103771039.94462138</v>
      </c>
      <c r="AN35" s="3">
        <f>(AD35-실제값!AD35)^2</f>
        <v>88023682.40630953</v>
      </c>
    </row>
    <row r="36" spans="1:40">
      <c r="A36" s="1">
        <v>32</v>
      </c>
      <c r="B36" s="11">
        <f>회귀모형!B36/10000000</f>
        <v>8.5251669405824783E-4</v>
      </c>
      <c r="C36" s="11">
        <f>회귀모형!C36/10000000</f>
        <v>8.5323479975439771E-4</v>
      </c>
      <c r="D36" s="11">
        <f>회귀모형!D36/10000000</f>
        <v>7.5413273889776483E-4</v>
      </c>
      <c r="E36" s="11">
        <f>회귀모형!E36/10000000</f>
        <v>7.1776429020421501E-4</v>
      </c>
      <c r="F36" s="11">
        <f>회귀모형!F36/10000000</f>
        <v>7.292519918803529E-4</v>
      </c>
      <c r="G36" s="11">
        <f>회귀모형!G36/10000000</f>
        <v>7.3100249386626008E-4</v>
      </c>
      <c r="H36" s="11">
        <f>회귀모형!H36/10000000</f>
        <v>7.7615776605245701E-4</v>
      </c>
      <c r="I36" s="11">
        <f>회귀모형!I36/10000000</f>
        <v>7.5052609430332335E-4</v>
      </c>
      <c r="J36" s="11">
        <f>회귀모형!J36/10000000</f>
        <v>6.8586648416396503E-4</v>
      </c>
      <c r="K36" s="11">
        <f>회귀모형!K36/10000000</f>
        <v>7.1977249937180024E-4</v>
      </c>
      <c r="L36" s="11">
        <f>회귀모형!L36/10000000</f>
        <v>7.5712660063444951E-4</v>
      </c>
      <c r="M36" s="11">
        <f>회귀모형!M36/10000000</f>
        <v>7.2501366596557538E-4</v>
      </c>
      <c r="N36" s="11">
        <f>회귀모형!N36/10000000</f>
        <v>7.3577132537599814E-4</v>
      </c>
      <c r="O36" s="11">
        <f>회귀모형!O36/10000000</f>
        <v>7.1043614866377622E-4</v>
      </c>
      <c r="P36" s="11">
        <f>회귀모형!P36/10000000</f>
        <v>7.4382844052740989E-4</v>
      </c>
      <c r="Q36" s="11">
        <f>회귀모형!Q36/10000000</f>
        <v>7.4591526729539523E-4</v>
      </c>
      <c r="R36" s="11">
        <f>회귀모형!R36/10000000</f>
        <v>7.7601906345129334E-4</v>
      </c>
      <c r="S36" s="11">
        <f>회귀모형!S36/10000000</f>
        <v>7.2293400731723769E-4</v>
      </c>
      <c r="T36" s="11">
        <f>회귀모형!T36/10000000</f>
        <v>7.5451007504496591E-4</v>
      </c>
      <c r="U36" s="11">
        <f>회귀모형!U36/10000000</f>
        <v>7.7296097076644645E-4</v>
      </c>
      <c r="V36" s="11">
        <f>회귀모형!V36/10000000</f>
        <v>8.5698031919313159E-4</v>
      </c>
      <c r="W36" s="12">
        <f>회귀모형!W36/10000000</f>
        <v>7.4968210898035111E-4</v>
      </c>
      <c r="X36" s="12">
        <f>회귀모형!X36/10000000</f>
        <v>7.4912627587125555E-4</v>
      </c>
      <c r="Y36" s="12">
        <f>회귀모형!Y36/10000000</f>
        <v>7.4857044276215989E-4</v>
      </c>
      <c r="Z36" s="12">
        <f>회귀모형!Z36/10000000</f>
        <v>7.4801460965306433E-4</v>
      </c>
      <c r="AA36" s="12">
        <f>회귀모형!AA36/10000000</f>
        <v>7.4745877654396877E-4</v>
      </c>
      <c r="AB36" s="12">
        <f>회귀모형!AB36/10000000</f>
        <v>7.46902943434873E-4</v>
      </c>
      <c r="AC36" s="12">
        <f>회귀모형!AC36/10000000</f>
        <v>7.4634711032577745E-4</v>
      </c>
      <c r="AD36" s="12">
        <f>회귀모형!AD36/10000000</f>
        <v>7.4579127721668178E-4</v>
      </c>
      <c r="AE36" s="12">
        <f>회귀모형!AE36/10000000</f>
        <v>7.4523544410758623E-4</v>
      </c>
      <c r="AG36" s="3">
        <f>(W36-실제값!W36)^2</f>
        <v>84901016.846036643</v>
      </c>
      <c r="AH36" s="3">
        <f>(X36-실제값!X36)^2</f>
        <v>87388774.815871835</v>
      </c>
      <c r="AI36" s="3">
        <f>(Y36-실제값!Y36)^2</f>
        <v>88429213.652323231</v>
      </c>
      <c r="AJ36" s="3">
        <f>(Z36-실제값!Z36)^2</f>
        <v>83060754.757597908</v>
      </c>
      <c r="AK36" s="3">
        <f>(AA36-실제값!AA36)^2</f>
        <v>120105467.23565289</v>
      </c>
      <c r="AL36" s="3">
        <f>(AB36-실제값!AB36)^2</f>
        <v>133843719.3524013</v>
      </c>
      <c r="AM36" s="3">
        <f>(AC36-실제값!AC36)^2</f>
        <v>117965565.67283541</v>
      </c>
      <c r="AN36" s="3">
        <f>(AD36-실제값!AD36)^2</f>
        <v>104135749.75274396</v>
      </c>
    </row>
    <row r="37" spans="1:40">
      <c r="A37" s="1">
        <v>33</v>
      </c>
      <c r="B37" s="11">
        <f>회귀모형!B37/10000000</f>
        <v>9.1637626699029131E-4</v>
      </c>
      <c r="C37" s="11">
        <f>회귀모형!C37/10000000</f>
        <v>9.0587225791006077E-4</v>
      </c>
      <c r="D37" s="11">
        <f>회귀모형!D37/10000000</f>
        <v>8.3817395684344465E-4</v>
      </c>
      <c r="E37" s="11">
        <f>회귀모형!E37/10000000</f>
        <v>8.1153353505504706E-4</v>
      </c>
      <c r="F37" s="11">
        <f>회귀모형!F37/10000000</f>
        <v>7.8369024325992151E-4</v>
      </c>
      <c r="G37" s="11">
        <f>회귀모형!G37/10000000</f>
        <v>8.0275475894325083E-4</v>
      </c>
      <c r="H37" s="11">
        <f>회귀모형!H37/10000000</f>
        <v>8.1900982605429885E-4</v>
      </c>
      <c r="I37" s="11">
        <f>회귀모형!I37/10000000</f>
        <v>8.0792037037227945E-4</v>
      </c>
      <c r="J37" s="11">
        <f>회귀모형!J37/10000000</f>
        <v>8.2450223498504549E-4</v>
      </c>
      <c r="K37" s="11">
        <f>회귀모형!K37/10000000</f>
        <v>7.5173926371152036E-4</v>
      </c>
      <c r="L37" s="11">
        <f>회귀모형!L37/10000000</f>
        <v>7.639537560751626E-4</v>
      </c>
      <c r="M37" s="11">
        <f>회귀모형!M37/10000000</f>
        <v>7.6017665940826659E-4</v>
      </c>
      <c r="N37" s="11">
        <f>회귀모형!N37/10000000</f>
        <v>7.3948097033086941E-4</v>
      </c>
      <c r="O37" s="11">
        <f>회귀모형!O37/10000000</f>
        <v>7.1502539072569105E-4</v>
      </c>
      <c r="P37" s="11">
        <f>회귀모형!P37/10000000</f>
        <v>8.0309857927555951E-4</v>
      </c>
      <c r="Q37" s="11">
        <f>회귀모형!Q37/10000000</f>
        <v>7.4633571799485377E-4</v>
      </c>
      <c r="R37" s="11">
        <f>회귀모형!R37/10000000</f>
        <v>7.9134047423904134E-4</v>
      </c>
      <c r="S37" s="11">
        <f>회귀모형!S37/10000000</f>
        <v>8.1467302425406688E-4</v>
      </c>
      <c r="T37" s="11">
        <f>회귀모형!T37/10000000</f>
        <v>7.9403209665691323E-4</v>
      </c>
      <c r="U37" s="11">
        <f>회귀모형!U37/10000000</f>
        <v>8.2834090463639097E-4</v>
      </c>
      <c r="V37" s="11">
        <f>회귀모형!V37/10000000</f>
        <v>8.9794597989101385E-4</v>
      </c>
      <c r="W37" s="12">
        <f>회귀모형!W37/10000000</f>
        <v>7.7761735960887803E-4</v>
      </c>
      <c r="X37" s="12">
        <f>회귀모형!X37/10000000</f>
        <v>7.7508051235421758E-4</v>
      </c>
      <c r="Y37" s="12">
        <f>회귀모형!Y37/10000000</f>
        <v>7.7254366509955724E-4</v>
      </c>
      <c r="Z37" s="12">
        <f>회귀모형!Z37/10000000</f>
        <v>7.7000681784489679E-4</v>
      </c>
      <c r="AA37" s="12">
        <f>회귀모형!AA37/10000000</f>
        <v>7.6746997059023644E-4</v>
      </c>
      <c r="AB37" s="12">
        <f>회귀모형!AB37/10000000</f>
        <v>7.649331233355761E-4</v>
      </c>
      <c r="AC37" s="12">
        <f>회귀모형!AC37/10000000</f>
        <v>7.6239627608091554E-4</v>
      </c>
      <c r="AD37" s="12">
        <f>회귀모형!AD37/10000000</f>
        <v>7.598594288262552E-4</v>
      </c>
      <c r="AE37" s="12">
        <f>회귀모형!AE37/10000000</f>
        <v>7.5732258157159486E-4</v>
      </c>
      <c r="AG37" s="3">
        <f>(W37-실제값!W37)^2</f>
        <v>87576603.426128387</v>
      </c>
      <c r="AH37" s="3">
        <f>(X37-실제값!X37)^2</f>
        <v>101101612.88461415</v>
      </c>
      <c r="AI37" s="3">
        <f>(Y37-실제값!Y37)^2</f>
        <v>96634088.404639557</v>
      </c>
      <c r="AJ37" s="3">
        <f>(Z37-실제값!Z37)^2</f>
        <v>106720309.02438073</v>
      </c>
      <c r="AK37" s="3">
        <f>(AA37-실제값!AA37)^2</f>
        <v>133337961.70314631</v>
      </c>
      <c r="AL37" s="3">
        <f>(AB37-실제값!AB37)^2</f>
        <v>155274198.02211571</v>
      </c>
      <c r="AM37" s="3">
        <f>(AC37-실제값!AC37)^2</f>
        <v>141191879.20542207</v>
      </c>
      <c r="AN37" s="3">
        <f>(AD37-실제값!AD37)^2</f>
        <v>123457509.03002124</v>
      </c>
    </row>
    <row r="38" spans="1:40">
      <c r="A38" s="1">
        <v>34</v>
      </c>
      <c r="B38" s="11">
        <f>회귀모형!B38/10000000</f>
        <v>1.006411241961481E-3</v>
      </c>
      <c r="C38" s="11">
        <f>회귀모형!C38/10000000</f>
        <v>9.4453155160394489E-4</v>
      </c>
      <c r="D38" s="11">
        <f>회귀모형!D38/10000000</f>
        <v>8.7700855722174843E-4</v>
      </c>
      <c r="E38" s="11">
        <f>회귀모형!E38/10000000</f>
        <v>9.0253440233622421E-4</v>
      </c>
      <c r="F38" s="11">
        <f>회귀모형!F38/10000000</f>
        <v>8.3998956648250172E-4</v>
      </c>
      <c r="G38" s="11">
        <f>회귀모형!G38/10000000</f>
        <v>8.4281284102876071E-4</v>
      </c>
      <c r="H38" s="11">
        <f>회귀모형!H38/10000000</f>
        <v>8.7365941973940842E-4</v>
      </c>
      <c r="I38" s="11">
        <f>회귀모형!I38/10000000</f>
        <v>8.6340836412194036E-4</v>
      </c>
      <c r="J38" s="11">
        <f>회귀모형!J38/10000000</f>
        <v>8.701832057691443E-4</v>
      </c>
      <c r="K38" s="11">
        <f>회귀모형!K38/10000000</f>
        <v>8.7087580401703666E-4</v>
      </c>
      <c r="L38" s="11">
        <f>회귀모형!L38/10000000</f>
        <v>8.1218232555474131E-4</v>
      </c>
      <c r="M38" s="11">
        <f>회귀모형!M38/10000000</f>
        <v>7.9788715965701108E-4</v>
      </c>
      <c r="N38" s="11">
        <f>회귀모형!N38/10000000</f>
        <v>8.2365200937024841E-4</v>
      </c>
      <c r="O38" s="11">
        <f>회귀모형!O38/10000000</f>
        <v>8.027758113722149E-4</v>
      </c>
      <c r="P38" s="11">
        <f>회귀모형!P38/10000000</f>
        <v>8.3740115292370353E-4</v>
      </c>
      <c r="Q38" s="11">
        <f>회귀모형!Q38/10000000</f>
        <v>8.0053387931020589E-4</v>
      </c>
      <c r="R38" s="11">
        <f>회귀모형!R38/10000000</f>
        <v>8.7727200472999993E-4</v>
      </c>
      <c r="S38" s="11">
        <f>회귀모형!S38/10000000</f>
        <v>8.2614484324041891E-4</v>
      </c>
      <c r="T38" s="11">
        <f>회귀모형!T38/10000000</f>
        <v>8.8513094959331916E-4</v>
      </c>
      <c r="U38" s="11">
        <f>회귀모형!U38/10000000</f>
        <v>8.819767265327809E-4</v>
      </c>
      <c r="V38" s="11">
        <f>회귀모형!V38/10000000</f>
        <v>9.2605518551982895E-4</v>
      </c>
      <c r="W38" s="12">
        <f>회귀모형!W38/10000000</f>
        <v>8.3177770905365999E-4</v>
      </c>
      <c r="X38" s="12">
        <f>회귀모형!X38/10000000</f>
        <v>8.2876863930491631E-4</v>
      </c>
      <c r="Y38" s="12">
        <f>회귀모형!Y38/10000000</f>
        <v>8.2575956955617254E-4</v>
      </c>
      <c r="Z38" s="12">
        <f>회귀모형!Z38/10000000</f>
        <v>8.2275049980742876E-4</v>
      </c>
      <c r="AA38" s="12">
        <f>회귀모형!AA38/10000000</f>
        <v>8.1974143005868519E-4</v>
      </c>
      <c r="AB38" s="12">
        <f>회귀모형!AB38/10000000</f>
        <v>8.1673236030994141E-4</v>
      </c>
      <c r="AC38" s="12">
        <f>회귀모형!AC38/10000000</f>
        <v>8.1372329056119774E-4</v>
      </c>
      <c r="AD38" s="12">
        <f>회귀모형!AD38/10000000</f>
        <v>8.1071422081245396E-4</v>
      </c>
      <c r="AE38" s="12">
        <f>회귀모형!AE38/10000000</f>
        <v>8.0770515106371019E-4</v>
      </c>
      <c r="AG38" s="3">
        <f>(W38-실제값!W38)^2</f>
        <v>102508039.34612654</v>
      </c>
      <c r="AH38" s="3">
        <f>(X38-실제값!X38)^2</f>
        <v>110101915.68596569</v>
      </c>
      <c r="AI38" s="3">
        <f>(Y38-실제값!Y38)^2</f>
        <v>100990906.06217703</v>
      </c>
      <c r="AJ38" s="3">
        <f>(Z38-실제값!Z38)^2</f>
        <v>102038898.36873353</v>
      </c>
      <c r="AK38" s="3">
        <f>(AA38-실제값!AA38)^2</f>
        <v>134490763.88890067</v>
      </c>
      <c r="AL38" s="3">
        <f>(AB38-실제값!AB38)^2</f>
        <v>164875845.28491077</v>
      </c>
      <c r="AM38" s="3">
        <f>(AC38-실제값!AC38)^2</f>
        <v>154132894.35192361</v>
      </c>
      <c r="AN38" s="3">
        <f>(AD38-실제값!AD38)^2</f>
        <v>140616773.00539169</v>
      </c>
    </row>
    <row r="39" spans="1:40">
      <c r="A39" s="1">
        <v>35</v>
      </c>
      <c r="B39" s="11">
        <f>회귀모형!B39/10000000</f>
        <v>1.0839841274066762E-3</v>
      </c>
      <c r="C39" s="11">
        <f>회귀모형!C39/10000000</f>
        <v>1.0362104955696947E-3</v>
      </c>
      <c r="D39" s="11">
        <f>회귀모형!D39/10000000</f>
        <v>9.4894617480700122E-4</v>
      </c>
      <c r="E39" s="11">
        <f>회귀모형!E39/10000000</f>
        <v>9.5401041456682557E-4</v>
      </c>
      <c r="F39" s="11">
        <f>회귀모형!F39/10000000</f>
        <v>9.156884324793606E-4</v>
      </c>
      <c r="G39" s="11">
        <f>회귀모형!G39/10000000</f>
        <v>9.0249395598008327E-4</v>
      </c>
      <c r="H39" s="11">
        <f>회귀모형!H39/10000000</f>
        <v>9.3577138121225876E-4</v>
      </c>
      <c r="I39" s="11">
        <f>회귀모형!I39/10000000</f>
        <v>9.5115702749896404E-4</v>
      </c>
      <c r="J39" s="11">
        <f>회귀모형!J39/10000000</f>
        <v>9.7647818378688482E-4</v>
      </c>
      <c r="K39" s="11">
        <f>회귀모형!K39/10000000</f>
        <v>9.2112592954107753E-4</v>
      </c>
      <c r="L39" s="11">
        <f>회귀모형!L39/10000000</f>
        <v>9.0880535408819903E-4</v>
      </c>
      <c r="M39" s="11">
        <f>회귀모형!M39/10000000</f>
        <v>9.0387780843780659E-4</v>
      </c>
      <c r="N39" s="11">
        <f>회귀모형!N39/10000000</f>
        <v>9.0127878043739368E-4</v>
      </c>
      <c r="O39" s="11">
        <f>회귀모형!O39/10000000</f>
        <v>8.9715290509185283E-4</v>
      </c>
      <c r="P39" s="11">
        <f>회귀모형!P39/10000000</f>
        <v>8.6209392222261162E-4</v>
      </c>
      <c r="Q39" s="11">
        <f>회귀모형!Q39/10000000</f>
        <v>8.7368853645934446E-4</v>
      </c>
      <c r="R39" s="11">
        <f>회귀모형!R39/10000000</f>
        <v>8.7099162605248058E-4</v>
      </c>
      <c r="S39" s="11">
        <f>회귀모형!S39/10000000</f>
        <v>9.1428957027349302E-4</v>
      </c>
      <c r="T39" s="11">
        <f>회귀모형!T39/10000000</f>
        <v>9.5352679422047184E-4</v>
      </c>
      <c r="U39" s="11">
        <f>회귀모형!U39/10000000</f>
        <v>1.0044281860812064E-3</v>
      </c>
      <c r="V39" s="11">
        <f>회귀모형!V39/10000000</f>
        <v>9.7831840587580946E-4</v>
      </c>
      <c r="W39" s="12">
        <f>회귀모형!W39/10000000</f>
        <v>9.0038643834810313E-4</v>
      </c>
      <c r="X39" s="12">
        <f>회귀모형!X39/10000000</f>
        <v>8.9698296299408015E-4</v>
      </c>
      <c r="Y39" s="12">
        <f>회귀모형!Y39/10000000</f>
        <v>8.9357948764005705E-4</v>
      </c>
      <c r="Z39" s="12">
        <f>회귀모형!Z39/10000000</f>
        <v>8.9017601228603396E-4</v>
      </c>
      <c r="AA39" s="12">
        <f>회귀모형!AA39/10000000</f>
        <v>8.8677253693201076E-4</v>
      </c>
      <c r="AB39" s="12">
        <f>회귀모형!AB39/10000000</f>
        <v>8.8336906157798767E-4</v>
      </c>
      <c r="AC39" s="12">
        <f>회귀모형!AC39/10000000</f>
        <v>8.7996558622396458E-4</v>
      </c>
      <c r="AD39" s="12">
        <f>회귀모형!AD39/10000000</f>
        <v>8.7656211086994148E-4</v>
      </c>
      <c r="AE39" s="12">
        <f>회귀모형!AE39/10000000</f>
        <v>8.731586355159185E-4</v>
      </c>
      <c r="AG39" s="3">
        <f>(W39-실제값!W39)^2</f>
        <v>114865486.32107559</v>
      </c>
      <c r="AH39" s="3">
        <f>(X39-실제값!X39)^2</f>
        <v>121320985.78662859</v>
      </c>
      <c r="AI39" s="3">
        <f>(Y39-실제값!Y39)^2</f>
        <v>120629606.73901947</v>
      </c>
      <c r="AJ39" s="3">
        <f>(Z39-실제값!Z39)^2</f>
        <v>115915175.83925028</v>
      </c>
      <c r="AK39" s="3">
        <f>(AA39-실제값!AA39)^2</f>
        <v>156305029.54650125</v>
      </c>
      <c r="AL39" s="3">
        <f>(AB39-실제값!AB39)^2</f>
        <v>181986349.32383773</v>
      </c>
      <c r="AM39" s="3">
        <f>(AC39-실제값!AC39)^2</f>
        <v>155613824.57144204</v>
      </c>
      <c r="AN39" s="3">
        <f>(AD39-실제값!AD39)^2</f>
        <v>154860202.37909982</v>
      </c>
    </row>
    <row r="40" spans="1:40">
      <c r="A40" s="1">
        <v>36</v>
      </c>
      <c r="B40" s="11">
        <f>회귀모형!B40/10000000</f>
        <v>1.1593647873628461E-3</v>
      </c>
      <c r="C40" s="11">
        <f>회귀모형!C40/10000000</f>
        <v>1.1165664109588336E-3</v>
      </c>
      <c r="D40" s="11">
        <f>회귀모형!D40/10000000</f>
        <v>1.0633828996532298E-3</v>
      </c>
      <c r="E40" s="11">
        <f>회귀모형!E40/10000000</f>
        <v>1.037058096213901E-3</v>
      </c>
      <c r="F40" s="11">
        <f>회귀모형!F40/10000000</f>
        <v>1.0355017561515618E-3</v>
      </c>
      <c r="G40" s="11">
        <f>회귀모형!G40/10000000</f>
        <v>1.0054203203319113E-3</v>
      </c>
      <c r="H40" s="11">
        <f>회귀모형!H40/10000000</f>
        <v>1.0402550674785344E-3</v>
      </c>
      <c r="I40" s="11">
        <f>회귀모형!I40/10000000</f>
        <v>1.0124290328271896E-3</v>
      </c>
      <c r="J40" s="11">
        <f>회귀모형!J40/10000000</f>
        <v>1.0290718007754471E-3</v>
      </c>
      <c r="K40" s="11">
        <f>회귀모형!K40/10000000</f>
        <v>9.6573593205461525E-4</v>
      </c>
      <c r="L40" s="11">
        <f>회귀모형!L40/10000000</f>
        <v>1.0113014482093174E-3</v>
      </c>
      <c r="M40" s="11">
        <f>회귀모형!M40/10000000</f>
        <v>9.9645652363717827E-4</v>
      </c>
      <c r="N40" s="11">
        <f>회귀모형!N40/10000000</f>
        <v>9.4738666408232552E-4</v>
      </c>
      <c r="O40" s="11">
        <f>회귀모형!O40/10000000</f>
        <v>8.9698417632204743E-4</v>
      </c>
      <c r="P40" s="11">
        <f>회귀모형!P40/10000000</f>
        <v>9.3175204087722673E-4</v>
      </c>
      <c r="Q40" s="11">
        <f>회귀모형!Q40/10000000</f>
        <v>9.621790422531198E-4</v>
      </c>
      <c r="R40" s="11">
        <f>회귀모형!R40/10000000</f>
        <v>9.7569838609371331E-4</v>
      </c>
      <c r="S40" s="11">
        <f>회귀모형!S40/10000000</f>
        <v>9.3860494556320976E-4</v>
      </c>
      <c r="T40" s="11">
        <f>회귀모형!T40/10000000</f>
        <v>9.6780781963613349E-4</v>
      </c>
      <c r="U40" s="11">
        <f>회귀모형!U40/10000000</f>
        <v>9.9124318170159317E-4</v>
      </c>
      <c r="V40" s="11">
        <f>회귀모형!V40/10000000</f>
        <v>1.1076671056641312E-3</v>
      </c>
      <c r="W40" s="12">
        <f>회귀모형!W40/10000000</f>
        <v>9.4361252261001302E-4</v>
      </c>
      <c r="X40" s="12">
        <f>회귀모형!X40/10000000</f>
        <v>9.3765579333279314E-4</v>
      </c>
      <c r="Y40" s="12">
        <f>회귀모형!Y40/10000000</f>
        <v>9.3169906405557326E-4</v>
      </c>
      <c r="Z40" s="12">
        <f>회귀모형!Z40/10000000</f>
        <v>9.2574233477835327E-4</v>
      </c>
      <c r="AA40" s="12">
        <f>회귀모형!AA40/10000000</f>
        <v>9.1978560550113339E-4</v>
      </c>
      <c r="AB40" s="12">
        <f>회귀모형!AB40/10000000</f>
        <v>9.1382887622391351E-4</v>
      </c>
      <c r="AC40" s="12">
        <f>회귀모형!AC40/10000000</f>
        <v>9.0787214694669385E-4</v>
      </c>
      <c r="AD40" s="12">
        <f>회귀모형!AD40/10000000</f>
        <v>9.0191541766947397E-4</v>
      </c>
      <c r="AE40" s="12">
        <f>회귀모형!AE40/10000000</f>
        <v>8.9595868839225409E-4</v>
      </c>
      <c r="AG40" s="3">
        <f>(W40-실제값!W40)^2</f>
        <v>135514467.481648</v>
      </c>
      <c r="AH40" s="3">
        <f>(X40-실제값!X40)^2</f>
        <v>128994566.89485475</v>
      </c>
      <c r="AI40" s="3">
        <f>(Y40-실제값!Y40)^2</f>
        <v>133834741.59183496</v>
      </c>
      <c r="AJ40" s="3">
        <f>(Z40-실제값!Z40)^2</f>
        <v>128234750.92028479</v>
      </c>
      <c r="AK40" s="3">
        <f>(AA40-실제값!AA40)^2</f>
        <v>169643870.49368173</v>
      </c>
      <c r="AL40" s="3">
        <f>(AB40-실제값!AB40)^2</f>
        <v>202935325.68329236</v>
      </c>
      <c r="AM40" s="3">
        <f>(AC40-실제값!AC40)^2</f>
        <v>184969925.68546221</v>
      </c>
      <c r="AN40" s="3">
        <f>(AD40-실제값!AD40)^2</f>
        <v>147692943.27153212</v>
      </c>
    </row>
    <row r="41" spans="1:40">
      <c r="A41" s="1">
        <v>37</v>
      </c>
      <c r="B41" s="11">
        <f>회귀모형!B41/10000000</f>
        <v>1.2633978142694549E-3</v>
      </c>
      <c r="C41" s="11">
        <f>회귀모형!C41/10000000</f>
        <v>1.1921561996679441E-3</v>
      </c>
      <c r="D41" s="11">
        <f>회귀모형!D41/10000000</f>
        <v>1.1541893191467706E-3</v>
      </c>
      <c r="E41" s="11">
        <f>회귀모형!E41/10000000</f>
        <v>1.1706170487240472E-3</v>
      </c>
      <c r="F41" s="11">
        <f>회귀모형!F41/10000000</f>
        <v>1.1273131351674417E-3</v>
      </c>
      <c r="G41" s="11">
        <f>회귀모형!G41/10000000</f>
        <v>1.1419137364569896E-3</v>
      </c>
      <c r="H41" s="11">
        <f>회귀모형!H41/10000000</f>
        <v>1.1482383652207957E-3</v>
      </c>
      <c r="I41" s="11">
        <f>회귀모형!I41/10000000</f>
        <v>1.1131001207572934E-3</v>
      </c>
      <c r="J41" s="11">
        <f>회귀모형!J41/10000000</f>
        <v>1.1097214810035561E-3</v>
      </c>
      <c r="K41" s="11">
        <f>회귀모형!K41/10000000</f>
        <v>1.0926672273718417E-3</v>
      </c>
      <c r="L41" s="11">
        <f>회귀모형!L41/10000000</f>
        <v>1.0628244753026232E-3</v>
      </c>
      <c r="M41" s="11">
        <f>회귀모형!M41/10000000</f>
        <v>1.0628493127813315E-3</v>
      </c>
      <c r="N41" s="11">
        <f>회귀모형!N41/10000000</f>
        <v>1.0297354092071887E-3</v>
      </c>
      <c r="O41" s="11">
        <f>회귀모형!O41/10000000</f>
        <v>1.0182974576375152E-3</v>
      </c>
      <c r="P41" s="11">
        <f>회귀모형!P41/10000000</f>
        <v>1.0238379628849442E-3</v>
      </c>
      <c r="Q41" s="11">
        <f>회귀모형!Q41/10000000</f>
        <v>9.9848243702844661E-4</v>
      </c>
      <c r="R41" s="11">
        <f>회귀모형!R41/10000000</f>
        <v>9.9528967406379708E-4</v>
      </c>
      <c r="S41" s="11">
        <f>회귀모형!S41/10000000</f>
        <v>9.8444655991599436E-4</v>
      </c>
      <c r="T41" s="11">
        <f>회귀모형!T41/10000000</f>
        <v>1.0261079265888489E-3</v>
      </c>
      <c r="U41" s="11">
        <f>회귀모형!U41/10000000</f>
        <v>1.1177026774819776E-3</v>
      </c>
      <c r="V41" s="11">
        <f>회귀모형!V41/10000000</f>
        <v>1.1026712281478144E-3</v>
      </c>
      <c r="W41" s="12">
        <f>회귀모형!W41/10000000</f>
        <v>9.9093680265373752E-4</v>
      </c>
      <c r="X41" s="12">
        <f>회귀모형!X41/10000000</f>
        <v>9.8173382986976279E-4</v>
      </c>
      <c r="Y41" s="12">
        <f>회귀모형!Y41/10000000</f>
        <v>9.725308570857884E-4</v>
      </c>
      <c r="Z41" s="12">
        <f>회귀모형!Z41/10000000</f>
        <v>9.6332788430181389E-4</v>
      </c>
      <c r="AA41" s="12">
        <f>회귀모형!AA41/10000000</f>
        <v>9.5412491151783928E-4</v>
      </c>
      <c r="AB41" s="12">
        <f>회귀모형!AB41/10000000</f>
        <v>9.4492193873386456E-4</v>
      </c>
      <c r="AC41" s="12">
        <f>회귀모형!AC41/10000000</f>
        <v>9.3571896594989016E-4</v>
      </c>
      <c r="AD41" s="12">
        <f>회귀모형!AD41/10000000</f>
        <v>9.2651599316591565E-4</v>
      </c>
      <c r="AE41" s="12">
        <f>회귀모형!AE41/10000000</f>
        <v>9.1731302038194104E-4</v>
      </c>
      <c r="AG41" s="3">
        <f>(W41-실제값!W41)^2</f>
        <v>144409668.50298712</v>
      </c>
      <c r="AH41" s="3">
        <f>(X41-실제값!X41)^2</f>
        <v>157346316.97626331</v>
      </c>
      <c r="AI41" s="3">
        <f>(Y41-실제값!Y41)^2</f>
        <v>141630432.87521696</v>
      </c>
      <c r="AJ41" s="3">
        <f>(Z41-실제값!Z41)^2</f>
        <v>146712123.1009998</v>
      </c>
      <c r="AK41" s="3">
        <f>(AA41-실제값!AA41)^2</f>
        <v>203919840.42719275</v>
      </c>
      <c r="AL41" s="3">
        <f>(AB41-실제값!AB41)^2</f>
        <v>218322324.62983251</v>
      </c>
      <c r="AM41" s="3">
        <f>(AC41-실제값!AC41)^2</f>
        <v>206767574.7776266</v>
      </c>
      <c r="AN41" s="3">
        <f>(AD41-실제값!AD41)^2</f>
        <v>188269734.98197734</v>
      </c>
    </row>
    <row r="42" spans="1:40">
      <c r="A42" s="1">
        <v>38</v>
      </c>
      <c r="B42" s="11">
        <f>회귀모형!B42/10000000</f>
        <v>1.4152180173656423E-3</v>
      </c>
      <c r="C42" s="11">
        <f>회귀모형!C42/10000000</f>
        <v>1.3542444895817383E-3</v>
      </c>
      <c r="D42" s="11">
        <f>회귀모형!D42/10000000</f>
        <v>1.2400559961976165E-3</v>
      </c>
      <c r="E42" s="11">
        <f>회귀모형!E42/10000000</f>
        <v>1.2508340735327666E-3</v>
      </c>
      <c r="F42" s="11">
        <f>회귀모형!F42/10000000</f>
        <v>1.285116646291753E-3</v>
      </c>
      <c r="G42" s="11">
        <f>회귀모형!G42/10000000</f>
        <v>1.2298692165456559E-3</v>
      </c>
      <c r="H42" s="11">
        <f>회귀모형!H42/10000000</f>
        <v>1.3043075548452314E-3</v>
      </c>
      <c r="I42" s="11">
        <f>회귀모형!I42/10000000</f>
        <v>1.226726623667445E-3</v>
      </c>
      <c r="J42" s="11">
        <f>회귀모형!J42/10000000</f>
        <v>1.2026887631916027E-3</v>
      </c>
      <c r="K42" s="11">
        <f>회귀모형!K42/10000000</f>
        <v>1.1507304764671058E-3</v>
      </c>
      <c r="L42" s="11">
        <f>회귀모형!L42/10000000</f>
        <v>1.1612248653910173E-3</v>
      </c>
      <c r="M42" s="11">
        <f>회귀모형!M42/10000000</f>
        <v>1.1713153316441462E-3</v>
      </c>
      <c r="N42" s="11">
        <f>회귀모형!N42/10000000</f>
        <v>1.1771451250725941E-3</v>
      </c>
      <c r="O42" s="11">
        <f>회귀모형!O42/10000000</f>
        <v>1.1005765535694204E-3</v>
      </c>
      <c r="P42" s="11">
        <f>회귀모형!P42/10000000</f>
        <v>1.1178668892970066E-3</v>
      </c>
      <c r="Q42" s="11">
        <f>회귀모형!Q42/10000000</f>
        <v>1.0684238124951877E-3</v>
      </c>
      <c r="R42" s="11">
        <f>회귀모형!R42/10000000</f>
        <v>1.0928907770117551E-3</v>
      </c>
      <c r="S42" s="11">
        <f>회귀모형!S42/10000000</f>
        <v>1.0772509232954038E-3</v>
      </c>
      <c r="T42" s="11">
        <f>회귀모형!T42/10000000</f>
        <v>1.105245217108601E-3</v>
      </c>
      <c r="U42" s="11">
        <f>회귀모형!U42/10000000</f>
        <v>1.1445487959582409E-3</v>
      </c>
      <c r="V42" s="11">
        <f>회귀모형!V42/10000000</f>
        <v>1.21535186523453E-3</v>
      </c>
      <c r="W42" s="12">
        <f>회귀모형!W42/10000000</f>
        <v>1.0620569257348332E-3</v>
      </c>
      <c r="X42" s="12">
        <f>회귀모형!X42/10000000</f>
        <v>1.0499857717377208E-3</v>
      </c>
      <c r="Y42" s="12">
        <f>회귀모형!Y42/10000000</f>
        <v>1.0379146177406085E-3</v>
      </c>
      <c r="Z42" s="12">
        <f>회귀모형!Z42/10000000</f>
        <v>1.0258434637434961E-3</v>
      </c>
      <c r="AA42" s="12">
        <f>회귀모형!AA42/10000000</f>
        <v>1.0137723097463837E-3</v>
      </c>
      <c r="AB42" s="12">
        <f>회귀모형!AB42/10000000</f>
        <v>1.0017011557492711E-3</v>
      </c>
      <c r="AC42" s="12">
        <f>회귀모형!AC42/10000000</f>
        <v>9.8963000175215899E-4</v>
      </c>
      <c r="AD42" s="12">
        <f>회귀모형!AD42/10000000</f>
        <v>9.775588477550464E-4</v>
      </c>
      <c r="AE42" s="12">
        <f>회귀모형!AE42/10000000</f>
        <v>9.6548769375793403E-4</v>
      </c>
      <c r="AG42" s="3">
        <f>(W42-실제값!W42)^2</f>
        <v>168847016.54789105</v>
      </c>
      <c r="AH42" s="3">
        <f>(X42-실제값!X42)^2</f>
        <v>153109906.68424147</v>
      </c>
      <c r="AI42" s="3">
        <f>(Y42-실제값!Y42)^2</f>
        <v>163199871.02345362</v>
      </c>
      <c r="AJ42" s="3">
        <f>(Z42-실제값!Z42)^2</f>
        <v>177666559.47540367</v>
      </c>
      <c r="AK42" s="3">
        <f>(AA42-실제값!AA42)^2</f>
        <v>209554071.40966919</v>
      </c>
      <c r="AL42" s="3">
        <f>(AB42-실제값!AB42)^2</f>
        <v>246070385.72809941</v>
      </c>
      <c r="AM42" s="3">
        <f>(AC42-실제값!AC42)^2</f>
        <v>233517066.42091906</v>
      </c>
      <c r="AN42" s="3">
        <f>(AD42-실제값!AD42)^2</f>
        <v>217261756.75030506</v>
      </c>
    </row>
    <row r="43" spans="1:40">
      <c r="A43" s="1">
        <v>39</v>
      </c>
      <c r="B43" s="11">
        <f>회귀모형!B43/10000000</f>
        <v>1.4117701238417608E-3</v>
      </c>
      <c r="C43" s="11">
        <f>회귀모형!C43/10000000</f>
        <v>1.3347465240453351E-3</v>
      </c>
      <c r="D43" s="11">
        <f>회귀모형!D43/10000000</f>
        <v>1.31473278220315E-3</v>
      </c>
      <c r="E43" s="11">
        <f>회귀모형!E43/10000000</f>
        <v>1.3328270256441682E-3</v>
      </c>
      <c r="F43" s="11">
        <f>회귀모형!F43/10000000</f>
        <v>1.3487416306854007E-3</v>
      </c>
      <c r="G43" s="11">
        <f>회귀모형!G43/10000000</f>
        <v>1.3579166635829434E-3</v>
      </c>
      <c r="H43" s="11">
        <f>회귀모형!H43/10000000</f>
        <v>1.4047253347835215E-3</v>
      </c>
      <c r="I43" s="11">
        <f>회귀모형!I43/10000000</f>
        <v>1.4359122754236005E-3</v>
      </c>
      <c r="J43" s="11">
        <f>회귀모형!J43/10000000</f>
        <v>1.3594984474976607E-3</v>
      </c>
      <c r="K43" s="11">
        <f>회귀모형!K43/10000000</f>
        <v>1.2717175182075102E-3</v>
      </c>
      <c r="L43" s="11">
        <f>회귀모형!L43/10000000</f>
        <v>1.3132219998861399E-3</v>
      </c>
      <c r="M43" s="11">
        <f>회귀모형!M43/10000000</f>
        <v>1.3164470935655358E-3</v>
      </c>
      <c r="N43" s="11">
        <f>회귀모형!N43/10000000</f>
        <v>1.2553034712969083E-3</v>
      </c>
      <c r="O43" s="11">
        <f>회귀모형!O43/10000000</f>
        <v>1.2211961324384002E-3</v>
      </c>
      <c r="P43" s="11">
        <f>회귀모형!P43/10000000</f>
        <v>1.2151958835302512E-3</v>
      </c>
      <c r="Q43" s="11">
        <f>회귀모형!Q43/10000000</f>
        <v>1.1780913392535743E-3</v>
      </c>
      <c r="R43" s="11">
        <f>회귀모형!R43/10000000</f>
        <v>1.1334805648484528E-3</v>
      </c>
      <c r="S43" s="11">
        <f>회귀모형!S43/10000000</f>
        <v>1.1769758526628384E-3</v>
      </c>
      <c r="T43" s="11">
        <f>회귀모형!T43/10000000</f>
        <v>1.1879790137277291E-3</v>
      </c>
      <c r="U43" s="11">
        <f>회귀모형!U43/10000000</f>
        <v>1.2171971710728481E-3</v>
      </c>
      <c r="V43" s="11">
        <f>회귀모형!V43/10000000</f>
        <v>1.1845370122296004E-3</v>
      </c>
      <c r="W43" s="12">
        <f>회귀모형!W43/10000000</f>
        <v>1.1530785179361481E-3</v>
      </c>
      <c r="X43" s="12">
        <f>회귀모형!X43/10000000</f>
        <v>1.1411410071839048E-3</v>
      </c>
      <c r="Y43" s="12">
        <f>회귀모형!Y43/10000000</f>
        <v>1.1292034964316615E-3</v>
      </c>
      <c r="Z43" s="12">
        <f>회귀모형!Z43/10000000</f>
        <v>1.1172659856794182E-3</v>
      </c>
      <c r="AA43" s="12">
        <f>회귀모형!AA43/10000000</f>
        <v>1.1053284749271749E-3</v>
      </c>
      <c r="AB43" s="12">
        <f>회귀모형!AB43/10000000</f>
        <v>1.0933909641749314E-3</v>
      </c>
      <c r="AC43" s="12">
        <f>회귀모형!AC43/10000000</f>
        <v>1.0814534534226881E-3</v>
      </c>
      <c r="AD43" s="12">
        <f>회귀모형!AD43/10000000</f>
        <v>1.069515942670445E-3</v>
      </c>
      <c r="AE43" s="12">
        <f>회귀모형!AE43/10000000</f>
        <v>1.0575784319182015E-3</v>
      </c>
      <c r="AG43" s="3">
        <f>(W43-실제값!W43)^2</f>
        <v>180012237.87581679</v>
      </c>
      <c r="AH43" s="3">
        <f>(X43-실제값!X43)^2</f>
        <v>190041702.02687266</v>
      </c>
      <c r="AI43" s="3">
        <f>(Y43-실제값!Y43)^2</f>
        <v>201872766.84407729</v>
      </c>
      <c r="AJ43" s="3">
        <f>(Z43-실제값!Z43)^2</f>
        <v>209666243.83861735</v>
      </c>
      <c r="AK43" s="3">
        <f>(AA43-실제값!AA43)^2</f>
        <v>235139833.56262019</v>
      </c>
      <c r="AL43" s="3">
        <f>(AB43-실제값!AB43)^2</f>
        <v>276085582.1865617</v>
      </c>
      <c r="AM43" s="3">
        <f>(AC43-실제값!AC43)^2</f>
        <v>266755921.87485456</v>
      </c>
      <c r="AN43" s="3">
        <f>(AD43-실제값!AD43)^2</f>
        <v>221776234.31706619</v>
      </c>
    </row>
    <row r="44" spans="1:40">
      <c r="A44" s="1">
        <v>40</v>
      </c>
      <c r="B44" s="11">
        <f>회귀모형!B44/10000000</f>
        <v>1.4960804054479407E-3</v>
      </c>
      <c r="C44" s="11">
        <f>회귀모형!C44/10000000</f>
        <v>1.5006532272731808E-3</v>
      </c>
      <c r="D44" s="11">
        <f>회귀모형!D44/10000000</f>
        <v>1.4663783210560138E-3</v>
      </c>
      <c r="E44" s="11">
        <f>회귀모형!E44/10000000</f>
        <v>1.3974595783709032E-3</v>
      </c>
      <c r="F44" s="11">
        <f>회귀모형!F44/10000000</f>
        <v>1.3941712220774992E-3</v>
      </c>
      <c r="G44" s="11">
        <f>회귀모형!G44/10000000</f>
        <v>1.4493447226907887E-3</v>
      </c>
      <c r="H44" s="11">
        <f>회귀모형!H44/10000000</f>
        <v>1.5141826817826832E-3</v>
      </c>
      <c r="I44" s="11">
        <f>회귀모형!I44/10000000</f>
        <v>1.495346084307605E-3</v>
      </c>
      <c r="J44" s="11">
        <f>회귀모형!J44/10000000</f>
        <v>1.5199001055684279E-3</v>
      </c>
      <c r="K44" s="11">
        <f>회귀모형!K44/10000000</f>
        <v>1.4746296952994611E-3</v>
      </c>
      <c r="L44" s="11">
        <f>회귀모형!L44/10000000</f>
        <v>1.3946005705676415E-3</v>
      </c>
      <c r="M44" s="11">
        <f>회귀모형!M44/10000000</f>
        <v>1.3583655749466314E-3</v>
      </c>
      <c r="N44" s="11">
        <f>회귀모형!N44/10000000</f>
        <v>1.3961668552261656E-3</v>
      </c>
      <c r="O44" s="11">
        <f>회귀모형!O44/10000000</f>
        <v>1.3668926743091766E-3</v>
      </c>
      <c r="P44" s="11">
        <f>회귀모형!P44/10000000</f>
        <v>1.3852085175444803E-3</v>
      </c>
      <c r="Q44" s="11">
        <f>회귀모형!Q44/10000000</f>
        <v>1.2670653263433522E-3</v>
      </c>
      <c r="R44" s="11">
        <f>회귀모형!R44/10000000</f>
        <v>1.2892753447632489E-3</v>
      </c>
      <c r="S44" s="11">
        <f>회귀모형!S44/10000000</f>
        <v>1.2539754105726497E-3</v>
      </c>
      <c r="T44" s="11">
        <f>회귀모형!T44/10000000</f>
        <v>1.2891094049668336E-3</v>
      </c>
      <c r="U44" s="11">
        <f>회귀모형!U44/10000000</f>
        <v>1.2957455977310906E-3</v>
      </c>
      <c r="V44" s="11">
        <f>회귀모형!V44/10000000</f>
        <v>1.3253850488014638E-3</v>
      </c>
      <c r="W44" s="12">
        <f>회귀모형!W44/10000000</f>
        <v>1.2712433153748263E-3</v>
      </c>
      <c r="X44" s="12">
        <f>회귀모형!X44/10000000</f>
        <v>1.2598414679861861E-3</v>
      </c>
      <c r="Y44" s="12">
        <f>회귀모형!Y44/10000000</f>
        <v>1.2484396205975459E-3</v>
      </c>
      <c r="Z44" s="12">
        <f>회귀모형!Z44/10000000</f>
        <v>1.2370377732089058E-3</v>
      </c>
      <c r="AA44" s="12">
        <f>회귀모형!AA44/10000000</f>
        <v>1.2256359258202656E-3</v>
      </c>
      <c r="AB44" s="12">
        <f>회귀모형!AB44/10000000</f>
        <v>1.2142340784316256E-3</v>
      </c>
      <c r="AC44" s="12">
        <f>회귀모형!AC44/10000000</f>
        <v>1.2028322310429851E-3</v>
      </c>
      <c r="AD44" s="12">
        <f>회귀모형!AD44/10000000</f>
        <v>1.1914303836543451E-3</v>
      </c>
      <c r="AE44" s="12">
        <f>회귀모형!AE44/10000000</f>
        <v>1.1800285362657051E-3</v>
      </c>
      <c r="AG44" s="3">
        <f>(W44-실제값!W44)^2</f>
        <v>194060998.67403957</v>
      </c>
      <c r="AH44" s="3">
        <f>(X44-실제값!X44)^2</f>
        <v>216403749.95649147</v>
      </c>
      <c r="AI44" s="3">
        <f>(Y44-실제값!Y44)^2</f>
        <v>203251510.46138817</v>
      </c>
      <c r="AJ44" s="3">
        <f>(Z44-실제값!Z44)^2</f>
        <v>218205349.96519309</v>
      </c>
      <c r="AK44" s="3">
        <f>(AA44-실제값!AA44)^2</f>
        <v>271164172.43736988</v>
      </c>
      <c r="AL44" s="3">
        <f>(AB44-실제값!AB44)^2</f>
        <v>306203198.19058341</v>
      </c>
      <c r="AM44" s="3">
        <f>(AC44-실제값!AC44)^2</f>
        <v>302614894.58346629</v>
      </c>
      <c r="AN44" s="3">
        <f>(AD44-실제값!AD44)^2</f>
        <v>285853447.66856885</v>
      </c>
    </row>
    <row r="45" spans="1:40">
      <c r="A45" s="1">
        <v>41</v>
      </c>
      <c r="B45" s="11">
        <f>회귀모형!B45/10000000</f>
        <v>1.6866920602288781E-3</v>
      </c>
      <c r="C45" s="11">
        <f>회귀모형!C45/10000000</f>
        <v>1.6478536795777796E-3</v>
      </c>
      <c r="D45" s="11">
        <f>회귀모형!D45/10000000</f>
        <v>1.6085912377364318E-3</v>
      </c>
      <c r="E45" s="11">
        <f>회귀모형!E45/10000000</f>
        <v>1.5782385717908111E-3</v>
      </c>
      <c r="F45" s="11">
        <f>회귀모형!F45/10000000</f>
        <v>1.5751170196250119E-3</v>
      </c>
      <c r="G45" s="11">
        <f>회귀모형!G45/10000000</f>
        <v>1.6277977724494367E-3</v>
      </c>
      <c r="H45" s="11">
        <f>회귀모형!H45/10000000</f>
        <v>1.6098742094186184E-3</v>
      </c>
      <c r="I45" s="11">
        <f>회귀모형!I45/10000000</f>
        <v>1.6432419598586998E-3</v>
      </c>
      <c r="J45" s="11">
        <f>회귀모형!J45/10000000</f>
        <v>1.6303141325052257E-3</v>
      </c>
      <c r="K45" s="11">
        <f>회귀모형!K45/10000000</f>
        <v>1.5593807880630406E-3</v>
      </c>
      <c r="L45" s="11">
        <f>회귀모형!L45/10000000</f>
        <v>1.5701031467711527E-3</v>
      </c>
      <c r="M45" s="11">
        <f>회귀모형!M45/10000000</f>
        <v>1.5106474893201705E-3</v>
      </c>
      <c r="N45" s="11">
        <f>회귀모형!N45/10000000</f>
        <v>1.4433687315285393E-3</v>
      </c>
      <c r="O45" s="11">
        <f>회귀모형!O45/10000000</f>
        <v>1.4882752265590897E-3</v>
      </c>
      <c r="P45" s="11">
        <f>회귀모형!P45/10000000</f>
        <v>1.4822712201573126E-3</v>
      </c>
      <c r="Q45" s="11">
        <f>회귀모형!Q45/10000000</f>
        <v>1.405636641124803E-3</v>
      </c>
      <c r="R45" s="11">
        <f>회귀모형!R45/10000000</f>
        <v>1.3800953331395468E-3</v>
      </c>
      <c r="S45" s="11">
        <f>회귀모형!S45/10000000</f>
        <v>1.3878952390090221E-3</v>
      </c>
      <c r="T45" s="11">
        <f>회귀모형!T45/10000000</f>
        <v>1.3647619197651004E-3</v>
      </c>
      <c r="U45" s="11">
        <f>회귀모형!U45/10000000</f>
        <v>1.455994763279581E-3</v>
      </c>
      <c r="V45" s="11">
        <f>회귀모형!V45/10000000</f>
        <v>1.4513126722039507E-3</v>
      </c>
      <c r="W45" s="12">
        <f>회귀모형!W45/10000000</f>
        <v>1.3711777906717354E-3</v>
      </c>
      <c r="X45" s="12">
        <f>회귀모형!X45/10000000</f>
        <v>1.356836967251797E-3</v>
      </c>
      <c r="Y45" s="12">
        <f>회귀모형!Y45/10000000</f>
        <v>1.3424961438318586E-3</v>
      </c>
      <c r="Z45" s="12">
        <f>회귀모형!Z45/10000000</f>
        <v>1.3281553204119207E-3</v>
      </c>
      <c r="AA45" s="12">
        <f>회귀모형!AA45/10000000</f>
        <v>1.3138144969919822E-3</v>
      </c>
      <c r="AB45" s="12">
        <f>회귀모형!AB45/10000000</f>
        <v>1.2994736735720438E-3</v>
      </c>
      <c r="AC45" s="12">
        <f>회귀모형!AC45/10000000</f>
        <v>1.2851328501521056E-3</v>
      </c>
      <c r="AD45" s="12">
        <f>회귀모형!AD45/10000000</f>
        <v>1.2707920267321672E-3</v>
      </c>
      <c r="AE45" s="12">
        <f>회귀모형!AE45/10000000</f>
        <v>1.256451203312229E-3</v>
      </c>
      <c r="AG45" s="3">
        <f>(W45-실제값!W45)^2</f>
        <v>211892166.23242003</v>
      </c>
      <c r="AH45" s="3">
        <f>(X45-실제값!X45)^2</f>
        <v>225298871.27099282</v>
      </c>
      <c r="AI45" s="3">
        <f>(Y45-실제값!Y45)^2</f>
        <v>229422762.36443719</v>
      </c>
      <c r="AJ45" s="3">
        <f>(Z45-실제값!Z45)^2</f>
        <v>233111209.92432436</v>
      </c>
      <c r="AK45" s="3">
        <f>(AA45-실제값!AA45)^2</f>
        <v>324278756.45141584</v>
      </c>
      <c r="AL45" s="3">
        <f>(AB45-실제값!AB45)^2</f>
        <v>346311233.94848347</v>
      </c>
      <c r="AM45" s="3">
        <f>(AC45-실제값!AC45)^2</f>
        <v>330443064.61215973</v>
      </c>
      <c r="AN45" s="3">
        <f>(AD45-실제값!AD45)^2</f>
        <v>305777175.94505292</v>
      </c>
    </row>
    <row r="46" spans="1:40">
      <c r="A46" s="1">
        <v>42</v>
      </c>
      <c r="B46" s="11">
        <f>회귀모형!B46/10000000</f>
        <v>1.7895560936989855E-3</v>
      </c>
      <c r="C46" s="11">
        <f>회귀모형!C46/10000000</f>
        <v>1.7347312110399594E-3</v>
      </c>
      <c r="D46" s="11">
        <f>회귀모형!D46/10000000</f>
        <v>1.6571391407969121E-3</v>
      </c>
      <c r="E46" s="11">
        <f>회귀모형!E46/10000000</f>
        <v>1.6847619294158864E-3</v>
      </c>
      <c r="F46" s="11">
        <f>회귀모형!F46/10000000</f>
        <v>1.7179058064793543E-3</v>
      </c>
      <c r="G46" s="11">
        <f>회귀모형!G46/10000000</f>
        <v>1.6976087237399495E-3</v>
      </c>
      <c r="H46" s="11">
        <f>회귀모형!H46/10000000</f>
        <v>1.7431138662728212E-3</v>
      </c>
      <c r="I46" s="11">
        <f>회귀모형!I46/10000000</f>
        <v>1.7900792926057139E-3</v>
      </c>
      <c r="J46" s="11">
        <f>회귀모형!J46/10000000</f>
        <v>1.7757290074796553E-3</v>
      </c>
      <c r="K46" s="11">
        <f>회귀모형!K46/10000000</f>
        <v>1.7479361758750093E-3</v>
      </c>
      <c r="L46" s="11">
        <f>회귀모형!L46/10000000</f>
        <v>1.7613499261848868E-3</v>
      </c>
      <c r="M46" s="11">
        <f>회귀모형!M46/10000000</f>
        <v>1.7256532544698507E-3</v>
      </c>
      <c r="N46" s="11">
        <f>회귀모형!N46/10000000</f>
        <v>1.5569788296773068E-3</v>
      </c>
      <c r="O46" s="11">
        <f>회귀모형!O46/10000000</f>
        <v>1.5744573661616535E-3</v>
      </c>
      <c r="P46" s="11">
        <f>회귀모형!P46/10000000</f>
        <v>1.5861432426448447E-3</v>
      </c>
      <c r="Q46" s="11">
        <f>회귀모형!Q46/10000000</f>
        <v>1.5129688322577284E-3</v>
      </c>
      <c r="R46" s="11">
        <f>회귀모형!R46/10000000</f>
        <v>1.6071479835019203E-3</v>
      </c>
      <c r="S46" s="11">
        <f>회귀모형!S46/10000000</f>
        <v>1.53708848702056E-3</v>
      </c>
      <c r="T46" s="11">
        <f>회귀모형!T46/10000000</f>
        <v>1.5242646520756389E-3</v>
      </c>
      <c r="U46" s="11">
        <f>회귀모형!U46/10000000</f>
        <v>1.5592972422423424E-3</v>
      </c>
      <c r="V46" s="11">
        <f>회귀모형!V46/10000000</f>
        <v>1.5779311661197034E-3</v>
      </c>
      <c r="W46" s="12">
        <f>회귀모형!W46/10000000</f>
        <v>1.5298856831175778E-3</v>
      </c>
      <c r="X46" s="12">
        <f>회귀모형!X46/10000000</f>
        <v>1.5180491338349304E-3</v>
      </c>
      <c r="Y46" s="12">
        <f>회귀모형!Y46/10000000</f>
        <v>1.5062125845522831E-3</v>
      </c>
      <c r="Z46" s="12">
        <f>회귀모형!Z46/10000000</f>
        <v>1.4943760352696357E-3</v>
      </c>
      <c r="AA46" s="12">
        <f>회귀모형!AA46/10000000</f>
        <v>1.4825394859869882E-3</v>
      </c>
      <c r="AB46" s="12">
        <f>회귀모형!AB46/10000000</f>
        <v>1.470702936704341E-3</v>
      </c>
      <c r="AC46" s="12">
        <f>회귀모형!AC46/10000000</f>
        <v>1.4588663874216935E-3</v>
      </c>
      <c r="AD46" s="12">
        <f>회귀모형!AD46/10000000</f>
        <v>1.4470298381390461E-3</v>
      </c>
      <c r="AE46" s="12">
        <f>회귀모형!AE46/10000000</f>
        <v>1.4351932888563988E-3</v>
      </c>
      <c r="AG46" s="3">
        <f>(W46-실제값!W46)^2</f>
        <v>257484023.39595631</v>
      </c>
      <c r="AH46" s="3">
        <f>(X46-실제값!X46)^2</f>
        <v>276910712.99425131</v>
      </c>
      <c r="AI46" s="3">
        <f>(Y46-실제값!Y46)^2</f>
        <v>247239822.65863472</v>
      </c>
      <c r="AJ46" s="3">
        <f>(Z46-실제값!Z46)^2</f>
        <v>252675225.45152435</v>
      </c>
      <c r="AK46" s="3">
        <f>(AA46-실제값!AA46)^2</f>
        <v>315456883.9974004</v>
      </c>
      <c r="AL46" s="3">
        <f>(AB46-실제값!AB46)^2</f>
        <v>415235572.5500083</v>
      </c>
      <c r="AM46" s="3">
        <f>(AC46-실제값!AC46)^2</f>
        <v>379112273.09461004</v>
      </c>
      <c r="AN46" s="3">
        <f>(AD46-실제값!AD46)^2</f>
        <v>344878962.50859565</v>
      </c>
    </row>
    <row r="47" spans="1:40">
      <c r="A47" s="1">
        <v>43</v>
      </c>
      <c r="B47" s="11">
        <f>회귀모형!B47/10000000</f>
        <v>1.9522151263885363E-3</v>
      </c>
      <c r="C47" s="11">
        <f>회귀모형!C47/10000000</f>
        <v>1.901433924691517E-3</v>
      </c>
      <c r="D47" s="11">
        <f>회귀모형!D47/10000000</f>
        <v>1.8857407231978453E-3</v>
      </c>
      <c r="E47" s="11">
        <f>회귀모형!E47/10000000</f>
        <v>1.8797521606554925E-3</v>
      </c>
      <c r="F47" s="11">
        <f>회귀모형!F47/10000000</f>
        <v>1.8587287810838573E-3</v>
      </c>
      <c r="G47" s="11">
        <f>회귀모형!G47/10000000</f>
        <v>1.9313369976499948E-3</v>
      </c>
      <c r="H47" s="11">
        <f>회귀모형!H47/10000000</f>
        <v>1.9426891559954939E-3</v>
      </c>
      <c r="I47" s="11">
        <f>회귀모형!I47/10000000</f>
        <v>2.0074456406856947E-3</v>
      </c>
      <c r="J47" s="11">
        <f>회귀모형!J47/10000000</f>
        <v>1.9136737661734559E-3</v>
      </c>
      <c r="K47" s="11">
        <f>회귀모형!K47/10000000</f>
        <v>1.915997529618035E-3</v>
      </c>
      <c r="L47" s="11">
        <f>회귀모형!L47/10000000</f>
        <v>1.9373604364583323E-3</v>
      </c>
      <c r="M47" s="11">
        <f>회귀모형!M47/10000000</f>
        <v>1.9134533105120515E-3</v>
      </c>
      <c r="N47" s="11">
        <f>회귀모형!N47/10000000</f>
        <v>1.8089080596275474E-3</v>
      </c>
      <c r="O47" s="11">
        <f>회귀모형!O47/10000000</f>
        <v>1.746253455471589E-3</v>
      </c>
      <c r="P47" s="11">
        <f>회귀모형!P47/10000000</f>
        <v>1.7221087057127662E-3</v>
      </c>
      <c r="Q47" s="11">
        <f>회귀모형!Q47/10000000</f>
        <v>1.6713459370443478E-3</v>
      </c>
      <c r="R47" s="11">
        <f>회귀모형!R47/10000000</f>
        <v>1.7175466458870801E-3</v>
      </c>
      <c r="S47" s="11">
        <f>회귀모형!S47/10000000</f>
        <v>1.6957100115929131E-3</v>
      </c>
      <c r="T47" s="11">
        <f>회귀모형!T47/10000000</f>
        <v>1.6883172841832912E-3</v>
      </c>
      <c r="U47" s="11">
        <f>회귀모형!U47/10000000</f>
        <v>1.6747312681514416E-3</v>
      </c>
      <c r="V47" s="11">
        <f>회귀모형!V47/10000000</f>
        <v>1.6458247496038286E-3</v>
      </c>
      <c r="W47" s="12">
        <f>회귀모형!W47/10000000</f>
        <v>1.6576901890358313E-3</v>
      </c>
      <c r="X47" s="12">
        <f>회귀모형!X47/10000000</f>
        <v>1.6421097574313608E-3</v>
      </c>
      <c r="Y47" s="12">
        <f>회귀모형!Y47/10000000</f>
        <v>1.6265293258268907E-3</v>
      </c>
      <c r="Z47" s="12">
        <f>회귀모형!Z47/10000000</f>
        <v>1.6109488942224204E-3</v>
      </c>
      <c r="AA47" s="12">
        <f>회귀모형!AA47/10000000</f>
        <v>1.59536846261795E-3</v>
      </c>
      <c r="AB47" s="12">
        <f>회귀모형!AB47/10000000</f>
        <v>1.5797880310134795E-3</v>
      </c>
      <c r="AC47" s="12">
        <f>회귀모형!AC47/10000000</f>
        <v>1.5642075994090092E-3</v>
      </c>
      <c r="AD47" s="12">
        <f>회귀모형!AD47/10000000</f>
        <v>1.5486271678045388E-3</v>
      </c>
      <c r="AE47" s="12">
        <f>회귀모형!AE47/10000000</f>
        <v>1.5330467362000685E-3</v>
      </c>
      <c r="AG47" s="3">
        <f>(W47-실제값!W47)^2</f>
        <v>299443707.08128375</v>
      </c>
      <c r="AH47" s="3">
        <f>(X47-실제값!X47)^2</f>
        <v>308401484.17157423</v>
      </c>
      <c r="AI47" s="3">
        <f>(Y47-실제값!Y47)^2</f>
        <v>300358125.11069411</v>
      </c>
      <c r="AJ47" s="3">
        <f>(Z47-실제값!Z47)^2</f>
        <v>293080866.61928397</v>
      </c>
      <c r="AK47" s="3">
        <f>(AA47-실제값!AA47)^2</f>
        <v>375428916.67390901</v>
      </c>
      <c r="AL47" s="3">
        <f>(AB47-실제값!AB47)^2</f>
        <v>424941852.85650986</v>
      </c>
      <c r="AM47" s="3">
        <f>(AC47-실제값!AC47)^2</f>
        <v>421067479.65442526</v>
      </c>
      <c r="AN47" s="3">
        <f>(AD47-실제값!AD47)^2</f>
        <v>388193108.00422537</v>
      </c>
    </row>
    <row r="48" spans="1:40">
      <c r="A48" s="1">
        <v>44</v>
      </c>
      <c r="B48" s="11">
        <f>회귀모형!B48/10000000</f>
        <v>2.0270310123635111E-3</v>
      </c>
      <c r="C48" s="11">
        <f>회귀모형!C48/10000000</f>
        <v>1.9525340761093757E-3</v>
      </c>
      <c r="D48" s="11">
        <f>회귀모형!D48/10000000</f>
        <v>1.9558471506293616E-3</v>
      </c>
      <c r="E48" s="11">
        <f>회귀모형!E48/10000000</f>
        <v>2.006774737210676E-3</v>
      </c>
      <c r="F48" s="11">
        <f>회귀모형!F48/10000000</f>
        <v>2.0522318150184198E-3</v>
      </c>
      <c r="G48" s="11">
        <f>회귀모형!G48/10000000</f>
        <v>2.0173080141689817E-3</v>
      </c>
      <c r="H48" s="11">
        <f>회귀모형!H48/10000000</f>
        <v>2.1096041080135449E-3</v>
      </c>
      <c r="I48" s="11">
        <f>회귀모형!I48/10000000</f>
        <v>2.116122408784814E-3</v>
      </c>
      <c r="J48" s="11">
        <f>회귀모형!J48/10000000</f>
        <v>2.1325373444442399E-3</v>
      </c>
      <c r="K48" s="11">
        <f>회귀모형!K48/10000000</f>
        <v>2.0497204946624929E-3</v>
      </c>
      <c r="L48" s="11">
        <f>회귀모형!L48/10000000</f>
        <v>2.0441819554744994E-3</v>
      </c>
      <c r="M48" s="11">
        <f>회귀모형!M48/10000000</f>
        <v>2.0736459488971907E-3</v>
      </c>
      <c r="N48" s="11">
        <f>회귀모형!N48/10000000</f>
        <v>2.0226258244751601E-3</v>
      </c>
      <c r="O48" s="11">
        <f>회귀모형!O48/10000000</f>
        <v>2.0182581831981305E-3</v>
      </c>
      <c r="P48" s="11">
        <f>회귀모형!P48/10000000</f>
        <v>1.9460725574489603E-3</v>
      </c>
      <c r="Q48" s="11">
        <f>회귀모형!Q48/10000000</f>
        <v>1.8317396980374028E-3</v>
      </c>
      <c r="R48" s="11">
        <f>회귀모형!R48/10000000</f>
        <v>1.878817191405605E-3</v>
      </c>
      <c r="S48" s="11">
        <f>회귀모형!S48/10000000</f>
        <v>1.8172049081682479E-3</v>
      </c>
      <c r="T48" s="11">
        <f>회귀모형!T48/10000000</f>
        <v>1.8265922179008147E-3</v>
      </c>
      <c r="U48" s="11">
        <f>회귀모형!U48/10000000</f>
        <v>1.8875316855018801E-3</v>
      </c>
      <c r="V48" s="11">
        <f>회귀모형!V48/10000000</f>
        <v>1.8663486224690358E-3</v>
      </c>
      <c r="W48" s="12">
        <f>회귀모형!W48/10000000</f>
        <v>1.8730135292573374E-3</v>
      </c>
      <c r="X48" s="12">
        <f>회귀모형!X48/10000000</f>
        <v>1.8630592182617603E-3</v>
      </c>
      <c r="Y48" s="12">
        <f>회귀모형!Y48/10000000</f>
        <v>1.8531049072661834E-3</v>
      </c>
      <c r="Z48" s="12">
        <f>회귀모형!Z48/10000000</f>
        <v>1.8431505962706065E-3</v>
      </c>
      <c r="AA48" s="12">
        <f>회귀모형!AA48/10000000</f>
        <v>1.8331962852750293E-3</v>
      </c>
      <c r="AB48" s="12">
        <f>회귀모형!AB48/10000000</f>
        <v>1.8232419742794527E-3</v>
      </c>
      <c r="AC48" s="12">
        <f>회귀모형!AC48/10000000</f>
        <v>1.8132876632838758E-3</v>
      </c>
      <c r="AD48" s="12">
        <f>회귀모형!AD48/10000000</f>
        <v>1.8033333522882989E-3</v>
      </c>
      <c r="AE48" s="12">
        <f>회귀모형!AE48/10000000</f>
        <v>1.7933790412927222E-3</v>
      </c>
      <c r="AG48" s="3">
        <f>(W48-실제값!W48)^2</f>
        <v>334777884.08974314</v>
      </c>
      <c r="AH48" s="3">
        <f>(X48-실제값!X48)^2</f>
        <v>325296084.40260631</v>
      </c>
      <c r="AI48" s="3">
        <f>(Y48-실제값!Y48)^2</f>
        <v>327867705.36059761</v>
      </c>
      <c r="AJ48" s="3">
        <f>(Z48-실제값!Z48)^2</f>
        <v>328784177.41632873</v>
      </c>
      <c r="AK48" s="3">
        <f>(AA48-실제값!AA48)^2</f>
        <v>406224616.94664162</v>
      </c>
      <c r="AL48" s="3">
        <f>(AB48-실제값!AB48)^2</f>
        <v>481072654.07646078</v>
      </c>
      <c r="AM48" s="3">
        <f>(AC48-실제값!AC48)^2</f>
        <v>440411743.07515758</v>
      </c>
      <c r="AN48" s="3">
        <f>(AD48-실제값!AD48)^2</f>
        <v>458988355.08885914</v>
      </c>
    </row>
    <row r="49" spans="1:40">
      <c r="A49" s="1">
        <v>45</v>
      </c>
      <c r="B49" s="11">
        <f>회귀모형!B49/10000000</f>
        <v>2.1154891520634247E-3</v>
      </c>
      <c r="C49" s="11">
        <f>회귀모형!C49/10000000</f>
        <v>2.1912207660916491E-3</v>
      </c>
      <c r="D49" s="11">
        <f>회귀모형!D49/10000000</f>
        <v>2.0466701153872354E-3</v>
      </c>
      <c r="E49" s="11">
        <f>회귀모형!E49/10000000</f>
        <v>2.0778792862111194E-3</v>
      </c>
      <c r="F49" s="11">
        <f>회귀모형!F49/10000000</f>
        <v>2.1632584745476043E-3</v>
      </c>
      <c r="G49" s="11">
        <f>회귀모형!G49/10000000</f>
        <v>2.18716393495771E-3</v>
      </c>
      <c r="H49" s="11">
        <f>회귀모형!H49/10000000</f>
        <v>2.2623161779972583E-3</v>
      </c>
      <c r="I49" s="11">
        <f>회귀모형!I49/10000000</f>
        <v>2.3380897053477587E-3</v>
      </c>
      <c r="J49" s="11">
        <f>회귀모형!J49/10000000</f>
        <v>2.28848727058442E-3</v>
      </c>
      <c r="K49" s="11">
        <f>회귀모형!K49/10000000</f>
        <v>2.2601634403038458E-3</v>
      </c>
      <c r="L49" s="11">
        <f>회귀모형!L49/10000000</f>
        <v>2.2335654795933345E-3</v>
      </c>
      <c r="M49" s="11">
        <f>회귀모형!M49/10000000</f>
        <v>2.2441913842575979E-3</v>
      </c>
      <c r="N49" s="11">
        <f>회귀모형!N49/10000000</f>
        <v>2.1412288384173401E-3</v>
      </c>
      <c r="O49" s="11">
        <f>회귀모형!O49/10000000</f>
        <v>2.1833034433126099E-3</v>
      </c>
      <c r="P49" s="11">
        <f>회귀모형!P49/10000000</f>
        <v>2.1614319412646427E-3</v>
      </c>
      <c r="Q49" s="11">
        <f>회귀모형!Q49/10000000</f>
        <v>1.9733012929077473E-3</v>
      </c>
      <c r="R49" s="11">
        <f>회귀모형!R49/10000000</f>
        <v>1.993898278124598E-3</v>
      </c>
      <c r="S49" s="11">
        <f>회귀모형!S49/10000000</f>
        <v>2.0049278904574063E-3</v>
      </c>
      <c r="T49" s="11">
        <f>회귀모형!T49/10000000</f>
        <v>2.0081750008104741E-3</v>
      </c>
      <c r="U49" s="11">
        <f>회귀모형!U49/10000000</f>
        <v>2.0210841268404989E-3</v>
      </c>
      <c r="V49" s="11">
        <f>회귀모형!V49/10000000</f>
        <v>2.0484102064623824E-3</v>
      </c>
      <c r="W49" s="12">
        <f>회귀모형!W49/10000000</f>
        <v>2.0504241202110073E-3</v>
      </c>
      <c r="X49" s="12">
        <f>회귀모형!X49/10000000</f>
        <v>2.0422624332780653E-3</v>
      </c>
      <c r="Y49" s="12">
        <f>회귀모형!Y49/10000000</f>
        <v>2.0341007463451238E-3</v>
      </c>
      <c r="Z49" s="12">
        <f>회귀모형!Z49/10000000</f>
        <v>2.0259390594121822E-3</v>
      </c>
      <c r="AA49" s="12">
        <f>회귀모형!AA49/10000000</f>
        <v>2.0177773724792407E-3</v>
      </c>
      <c r="AB49" s="12">
        <f>회귀모형!AB49/10000000</f>
        <v>2.0096156855462992E-3</v>
      </c>
      <c r="AC49" s="12">
        <f>회귀모형!AC49/10000000</f>
        <v>2.0014539986133576E-3</v>
      </c>
      <c r="AD49" s="12">
        <f>회귀모형!AD49/10000000</f>
        <v>1.9932923116804161E-3</v>
      </c>
      <c r="AE49" s="12">
        <f>회귀모형!AE49/10000000</f>
        <v>1.9851306247474741E-3</v>
      </c>
      <c r="AG49" s="3">
        <f>(W49-실제값!W49)^2</f>
        <v>432628693.30244529</v>
      </c>
      <c r="AH49" s="3">
        <f>(X49-실제값!X49)^2</f>
        <v>383153310.63214219</v>
      </c>
      <c r="AI49" s="3">
        <f>(Y49-실제값!Y49)^2</f>
        <v>400760822.99423796</v>
      </c>
      <c r="AJ49" s="3">
        <f>(Z49-실제값!Z49)^2</f>
        <v>389717024.403027</v>
      </c>
      <c r="AK49" s="3">
        <f>(AA49-실제값!AA49)^2</f>
        <v>496810869.29585749</v>
      </c>
      <c r="AL49" s="3">
        <f>(AB49-실제값!AB49)^2</f>
        <v>503551895.19432366</v>
      </c>
      <c r="AM49" s="3">
        <f>(AC49-실제값!AC49)^2</f>
        <v>503462167.27595526</v>
      </c>
      <c r="AN49" s="3">
        <f>(AD49-실제값!AD49)^2</f>
        <v>480252036.98042578</v>
      </c>
    </row>
    <row r="50" spans="1:40">
      <c r="A50" s="1">
        <v>46</v>
      </c>
      <c r="B50" s="11">
        <f>회귀모형!B50/10000000</f>
        <v>2.3189152218464227E-3</v>
      </c>
      <c r="C50" s="11">
        <f>회귀모형!C50/10000000</f>
        <v>2.3577023988720783E-3</v>
      </c>
      <c r="D50" s="11">
        <f>회귀모형!D50/10000000</f>
        <v>2.3201422568975031E-3</v>
      </c>
      <c r="E50" s="11">
        <f>회귀모형!E50/10000000</f>
        <v>2.2467899270904724E-3</v>
      </c>
      <c r="F50" s="11">
        <f>회귀모형!F50/10000000</f>
        <v>2.3490801394392626E-3</v>
      </c>
      <c r="G50" s="11">
        <f>회귀모형!G50/10000000</f>
        <v>2.3224819884370548E-3</v>
      </c>
      <c r="H50" s="11">
        <f>회귀모형!H50/10000000</f>
        <v>2.4111401452023484E-3</v>
      </c>
      <c r="I50" s="11">
        <f>회귀모형!I50/10000000</f>
        <v>2.4051787446817286E-3</v>
      </c>
      <c r="J50" s="11">
        <f>회귀모형!J50/10000000</f>
        <v>2.5163074961861332E-3</v>
      </c>
      <c r="K50" s="11">
        <f>회귀모형!K50/10000000</f>
        <v>2.5240449468292808E-3</v>
      </c>
      <c r="L50" s="11">
        <f>회귀모형!L50/10000000</f>
        <v>2.4706695162906825E-3</v>
      </c>
      <c r="M50" s="11">
        <f>회귀모형!M50/10000000</f>
        <v>2.3839119609467517E-3</v>
      </c>
      <c r="N50" s="11">
        <f>회귀모형!N50/10000000</f>
        <v>2.3480727013546728E-3</v>
      </c>
      <c r="O50" s="11">
        <f>회귀모형!O50/10000000</f>
        <v>2.3670121961725235E-3</v>
      </c>
      <c r="P50" s="11">
        <f>회귀모형!P50/10000000</f>
        <v>2.3921153199706682E-3</v>
      </c>
      <c r="Q50" s="11">
        <f>회귀모형!Q50/10000000</f>
        <v>2.3329825356317698E-3</v>
      </c>
      <c r="R50" s="11">
        <f>회귀모형!R50/10000000</f>
        <v>2.2645569593843558E-3</v>
      </c>
      <c r="S50" s="11">
        <f>회귀모형!S50/10000000</f>
        <v>2.1538437484329626E-3</v>
      </c>
      <c r="T50" s="11">
        <f>회귀모형!T50/10000000</f>
        <v>2.1580619904705109E-3</v>
      </c>
      <c r="U50" s="11">
        <f>회귀모형!U50/10000000</f>
        <v>2.1951883675238098E-3</v>
      </c>
      <c r="V50" s="11">
        <f>회귀모형!V50/10000000</f>
        <v>2.2543186193934705E-3</v>
      </c>
      <c r="W50" s="12">
        <f>회귀모형!W50/10000000</f>
        <v>2.2637718340258592E-3</v>
      </c>
      <c r="X50" s="12">
        <f>회귀모형!X50/10000000</f>
        <v>2.257047554084251E-3</v>
      </c>
      <c r="Y50" s="12">
        <f>회귀모형!Y50/10000000</f>
        <v>2.2503232741426433E-3</v>
      </c>
      <c r="Z50" s="12">
        <f>회귀모형!Z50/10000000</f>
        <v>2.2435989942010356E-3</v>
      </c>
      <c r="AA50" s="12">
        <f>회귀모형!AA50/10000000</f>
        <v>2.2368747142594275E-3</v>
      </c>
      <c r="AB50" s="12">
        <f>회귀모형!AB50/10000000</f>
        <v>2.2301504343178197E-3</v>
      </c>
      <c r="AC50" s="12">
        <f>회귀모형!AC50/10000000</f>
        <v>2.2234261543762112E-3</v>
      </c>
      <c r="AD50" s="12">
        <f>회귀모형!AD50/10000000</f>
        <v>2.2167018744346035E-3</v>
      </c>
      <c r="AE50" s="12">
        <f>회귀모형!AE50/10000000</f>
        <v>2.2099775944929958E-3</v>
      </c>
      <c r="AG50" s="3">
        <f>(W50-실제값!W50)^2</f>
        <v>515372843.5061627</v>
      </c>
      <c r="AH50" s="3">
        <f>(X50-실제값!X50)^2</f>
        <v>494413618.64065695</v>
      </c>
      <c r="AI50" s="3">
        <f>(Y50-실제값!Y50)^2</f>
        <v>475689753.2172811</v>
      </c>
      <c r="AJ50" s="3">
        <f>(Z50-실제값!Z50)^2</f>
        <v>448825567.46085286</v>
      </c>
      <c r="AK50" s="3">
        <f>(AA50-실제값!AA50)^2</f>
        <v>551291675.38218069</v>
      </c>
      <c r="AL50" s="3">
        <f>(AB50-실제값!AB50)^2</f>
        <v>628369566.6052705</v>
      </c>
      <c r="AM50" s="3">
        <f>(AC50-실제값!AC50)^2</f>
        <v>550380303.19191468</v>
      </c>
      <c r="AN50" s="3">
        <f>(AD50-실제값!AD50)^2</f>
        <v>557303619.86044526</v>
      </c>
    </row>
    <row r="51" spans="1:40">
      <c r="A51" s="1">
        <v>47</v>
      </c>
      <c r="B51" s="11">
        <f>회귀모형!B51/10000000</f>
        <v>2.5291867732939628E-3</v>
      </c>
      <c r="C51" s="11">
        <f>회귀모형!C51/10000000</f>
        <v>2.5406249921766278E-3</v>
      </c>
      <c r="D51" s="11">
        <f>회귀모형!D51/10000000</f>
        <v>2.4524453426177538E-3</v>
      </c>
      <c r="E51" s="11">
        <f>회귀모형!E51/10000000</f>
        <v>2.4472302740069021E-3</v>
      </c>
      <c r="F51" s="11">
        <f>회귀모형!F51/10000000</f>
        <v>2.5017743094692233E-3</v>
      </c>
      <c r="G51" s="11">
        <f>회귀모형!G51/10000000</f>
        <v>2.5435378646711504E-3</v>
      </c>
      <c r="H51" s="11">
        <f>회귀모형!H51/10000000</f>
        <v>2.6015584400188845E-3</v>
      </c>
      <c r="I51" s="11">
        <f>회귀모형!I51/10000000</f>
        <v>2.6240870550915062E-3</v>
      </c>
      <c r="J51" s="11">
        <f>회귀모형!J51/10000000</f>
        <v>2.6318788400404489E-3</v>
      </c>
      <c r="K51" s="11">
        <f>회귀모형!K51/10000000</f>
        <v>2.6520318677007086E-3</v>
      </c>
      <c r="L51" s="11">
        <f>회귀모형!L51/10000000</f>
        <v>2.6508618597447008E-3</v>
      </c>
      <c r="M51" s="11">
        <f>회귀모형!M51/10000000</f>
        <v>2.643217346525591E-3</v>
      </c>
      <c r="N51" s="11">
        <f>회귀모형!N51/10000000</f>
        <v>2.6444348479343939E-3</v>
      </c>
      <c r="O51" s="11">
        <f>회귀모형!O51/10000000</f>
        <v>2.5780990839679918E-3</v>
      </c>
      <c r="P51" s="11">
        <f>회귀모형!P51/10000000</f>
        <v>2.6108309456955663E-3</v>
      </c>
      <c r="Q51" s="11">
        <f>회귀모형!Q51/10000000</f>
        <v>2.4932348576721043E-3</v>
      </c>
      <c r="R51" s="11">
        <f>회귀모형!R51/10000000</f>
        <v>2.4411943239670223E-3</v>
      </c>
      <c r="S51" s="11">
        <f>회귀모형!S51/10000000</f>
        <v>2.3911757638122801E-3</v>
      </c>
      <c r="T51" s="11">
        <f>회귀모형!T51/10000000</f>
        <v>2.3793478658564507E-3</v>
      </c>
      <c r="U51" s="11">
        <f>회귀모형!U51/10000000</f>
        <v>2.3714792077965175E-3</v>
      </c>
      <c r="V51" s="11">
        <f>회귀모형!V51/10000000</f>
        <v>2.3841314671911576E-3</v>
      </c>
      <c r="W51" s="12">
        <f>회귀모형!W51/10000000</f>
        <v>2.462737332107741E-3</v>
      </c>
      <c r="X51" s="12">
        <f>회귀모형!X51/10000000</f>
        <v>2.4566988933415576E-3</v>
      </c>
      <c r="Y51" s="12">
        <f>회귀모형!Y51/10000000</f>
        <v>2.4506604545753742E-3</v>
      </c>
      <c r="Z51" s="12">
        <f>회귀모형!Z51/10000000</f>
        <v>2.4446220158091908E-3</v>
      </c>
      <c r="AA51" s="12">
        <f>회귀모형!AA51/10000000</f>
        <v>2.4385835770430074E-3</v>
      </c>
      <c r="AB51" s="12">
        <f>회귀모형!AB51/10000000</f>
        <v>2.4325451382768235E-3</v>
      </c>
      <c r="AC51" s="12">
        <f>회귀모형!AC51/10000000</f>
        <v>2.4265066995106401E-3</v>
      </c>
      <c r="AD51" s="12">
        <f>회귀모형!AD51/10000000</f>
        <v>2.4204682607444562E-3</v>
      </c>
      <c r="AE51" s="12">
        <f>회귀모형!AE51/10000000</f>
        <v>2.4144298219782728E-3</v>
      </c>
      <c r="AG51" s="3">
        <f>(W51-실제값!W51)^2</f>
        <v>570769990.93062699</v>
      </c>
      <c r="AH51" s="3">
        <f>(X51-실제값!X51)^2</f>
        <v>602905698.83226597</v>
      </c>
      <c r="AI51" s="3">
        <f>(Y51-실제값!Y51)^2</f>
        <v>540698387.57981944</v>
      </c>
      <c r="AJ51" s="3">
        <f>(Z51-실제값!Z51)^2</f>
        <v>513085341.72526324</v>
      </c>
      <c r="AK51" s="3">
        <f>(AA51-실제값!AA51)^2</f>
        <v>636820949.32718134</v>
      </c>
      <c r="AL51" s="3">
        <f>(AB51-실제값!AB51)^2</f>
        <v>680629890.78388894</v>
      </c>
      <c r="AM51" s="3">
        <f>(AC51-실제값!AC51)^2</f>
        <v>659784479.73457372</v>
      </c>
      <c r="AN51" s="3">
        <f>(AD51-실제값!AD51)^2</f>
        <v>590437118.98876333</v>
      </c>
    </row>
    <row r="52" spans="1:40">
      <c r="A52" s="1">
        <v>48</v>
      </c>
      <c r="B52" s="11">
        <f>회귀모형!B52/10000000</f>
        <v>3.2023780362455193E-3</v>
      </c>
      <c r="C52" s="11">
        <f>회귀모형!C52/10000000</f>
        <v>2.7659903730531533E-3</v>
      </c>
      <c r="D52" s="11">
        <f>회귀모형!D52/10000000</f>
        <v>2.7662580171837325E-3</v>
      </c>
      <c r="E52" s="11">
        <f>회귀모형!E52/10000000</f>
        <v>2.7630622165411276E-3</v>
      </c>
      <c r="F52" s="11">
        <f>회귀모형!F52/10000000</f>
        <v>2.72342935944625E-3</v>
      </c>
      <c r="G52" s="11">
        <f>회귀모형!G52/10000000</f>
        <v>2.7656821607330612E-3</v>
      </c>
      <c r="H52" s="11">
        <f>회귀모형!H52/10000000</f>
        <v>2.7379861547789769E-3</v>
      </c>
      <c r="I52" s="11">
        <f>회귀모형!I52/10000000</f>
        <v>2.9123957981978389E-3</v>
      </c>
      <c r="J52" s="11">
        <f>회귀모형!J52/10000000</f>
        <v>2.8331757341933696E-3</v>
      </c>
      <c r="K52" s="11">
        <f>회귀모형!K52/10000000</f>
        <v>2.7972840874856625E-3</v>
      </c>
      <c r="L52" s="11">
        <f>회귀모형!L52/10000000</f>
        <v>2.9168447757655456E-3</v>
      </c>
      <c r="M52" s="11">
        <f>회귀모형!M52/10000000</f>
        <v>2.8696238950291007E-3</v>
      </c>
      <c r="N52" s="11">
        <f>회귀모형!N52/10000000</f>
        <v>2.8640812425688349E-3</v>
      </c>
      <c r="O52" s="11">
        <f>회귀모형!O52/10000000</f>
        <v>2.7851960909381786E-3</v>
      </c>
      <c r="P52" s="11">
        <f>회귀모형!P52/10000000</f>
        <v>2.8126837914835209E-3</v>
      </c>
      <c r="Q52" s="11">
        <f>회귀모형!Q52/10000000</f>
        <v>2.6787589379550026E-3</v>
      </c>
      <c r="R52" s="11">
        <f>회귀모형!R52/10000000</f>
        <v>2.7040571954322361E-3</v>
      </c>
      <c r="S52" s="11">
        <f>회귀모형!S52/10000000</f>
        <v>2.6934667032581113E-3</v>
      </c>
      <c r="T52" s="11">
        <f>회귀모형!T52/10000000</f>
        <v>2.5523245100066237E-3</v>
      </c>
      <c r="U52" s="11">
        <f>회귀모형!U52/10000000</f>
        <v>2.6111226420966432E-3</v>
      </c>
      <c r="V52" s="11">
        <f>회귀모형!V52/10000000</f>
        <v>2.6684400431055068E-3</v>
      </c>
      <c r="W52" s="12">
        <f>회귀모형!W52/10000000</f>
        <v>2.6473734220373206E-3</v>
      </c>
      <c r="X52" s="12">
        <f>회귀모형!X52/10000000</f>
        <v>2.6351249376099862E-3</v>
      </c>
      <c r="Y52" s="12">
        <f>회귀모형!Y52/10000000</f>
        <v>2.6228764531826521E-3</v>
      </c>
      <c r="Z52" s="12">
        <f>회귀모형!Z52/10000000</f>
        <v>2.6106279687553176E-3</v>
      </c>
      <c r="AA52" s="12">
        <f>회귀모형!AA52/10000000</f>
        <v>2.5983794843279827E-3</v>
      </c>
      <c r="AB52" s="12">
        <f>회귀모형!AB52/10000000</f>
        <v>2.5861309999006487E-3</v>
      </c>
      <c r="AC52" s="12">
        <f>회귀모형!AC52/10000000</f>
        <v>2.5738825154733142E-3</v>
      </c>
      <c r="AD52" s="12">
        <f>회귀모형!AD52/10000000</f>
        <v>2.5616340310459797E-3</v>
      </c>
      <c r="AE52" s="12">
        <f>회귀모형!AE52/10000000</f>
        <v>2.5493855466186452E-3</v>
      </c>
      <c r="AG52" s="3">
        <f>(W52-실제값!W52)^2</f>
        <v>690651978.20100093</v>
      </c>
      <c r="AH52" s="3">
        <f>(X52-실제값!X52)^2</f>
        <v>695363202.69409597</v>
      </c>
      <c r="AI52" s="3">
        <f>(Y52-실제값!Y52)^2</f>
        <v>654622845.30953741</v>
      </c>
      <c r="AJ52" s="3">
        <f>(Z52-실제값!Z52)^2</f>
        <v>647553970.01545608</v>
      </c>
      <c r="AK52" s="3">
        <f>(AA52-실제값!AA52)^2</f>
        <v>709040999.51922584</v>
      </c>
      <c r="AL52" s="3">
        <f>(AB52-실제값!AB52)^2</f>
        <v>784661201.40157509</v>
      </c>
      <c r="AM52" s="3">
        <f>(AC52-실제값!AC52)^2</f>
        <v>742891485.52441037</v>
      </c>
      <c r="AN52" s="3">
        <f>(AD52-실제값!AD52)^2</f>
        <v>685664173.02155483</v>
      </c>
    </row>
    <row r="53" spans="1:40">
      <c r="A53" s="1">
        <v>49</v>
      </c>
      <c r="B53" s="11">
        <f>회귀모형!B53/10000000</f>
        <v>3.1566857172121506E-3</v>
      </c>
      <c r="C53" s="11">
        <f>회귀모형!C53/10000000</f>
        <v>3.2068952061609928E-3</v>
      </c>
      <c r="D53" s="11">
        <f>회귀모형!D53/10000000</f>
        <v>2.8972175893827016E-3</v>
      </c>
      <c r="E53" s="11">
        <f>회귀모형!E53/10000000</f>
        <v>2.8383948950578266E-3</v>
      </c>
      <c r="F53" s="11">
        <f>회귀모형!F53/10000000</f>
        <v>2.9068254331625905E-3</v>
      </c>
      <c r="G53" s="11">
        <f>회귀모형!G53/10000000</f>
        <v>2.9341023240177459E-3</v>
      </c>
      <c r="H53" s="11">
        <f>회귀모형!H53/10000000</f>
        <v>3.0986476192956382E-3</v>
      </c>
      <c r="I53" s="11">
        <f>회귀모형!I53/10000000</f>
        <v>3.0904032607513305E-3</v>
      </c>
      <c r="J53" s="11">
        <f>회귀모형!J53/10000000</f>
        <v>3.0897610726587097E-3</v>
      </c>
      <c r="K53" s="11">
        <f>회귀모형!K53/10000000</f>
        <v>3.0388684071110746E-3</v>
      </c>
      <c r="L53" s="11">
        <f>회귀모형!L53/10000000</f>
        <v>3.1149684627558905E-3</v>
      </c>
      <c r="M53" s="11">
        <f>회귀모형!M53/10000000</f>
        <v>3.1156247019252375E-3</v>
      </c>
      <c r="N53" s="11">
        <f>회귀모형!N53/10000000</f>
        <v>2.9591947386153391E-3</v>
      </c>
      <c r="O53" s="11">
        <f>회귀모형!O53/10000000</f>
        <v>3.107220622760139E-3</v>
      </c>
      <c r="P53" s="11">
        <f>회귀모형!P53/10000000</f>
        <v>2.9938807319667077E-3</v>
      </c>
      <c r="Q53" s="11">
        <f>회귀모형!Q53/10000000</f>
        <v>2.9263161827560104E-3</v>
      </c>
      <c r="R53" s="11">
        <f>회귀모형!R53/10000000</f>
        <v>2.9844978946457928E-3</v>
      </c>
      <c r="S53" s="11">
        <f>회귀모형!S53/10000000</f>
        <v>2.9158777738567771E-3</v>
      </c>
      <c r="T53" s="11">
        <f>회귀모형!T53/10000000</f>
        <v>2.9705211113029528E-3</v>
      </c>
      <c r="U53" s="11">
        <f>회귀모형!U53/10000000</f>
        <v>2.8809165918536328E-3</v>
      </c>
      <c r="V53" s="11">
        <f>회귀모형!V53/10000000</f>
        <v>2.8289245084713588E-3</v>
      </c>
      <c r="W53" s="12">
        <f>회귀모형!W53/10000000</f>
        <v>2.9282473869887311E-3</v>
      </c>
      <c r="X53" s="12">
        <f>회귀모형!X53/10000000</f>
        <v>2.9214831024910806E-3</v>
      </c>
      <c r="Y53" s="12">
        <f>회귀모형!Y53/10000000</f>
        <v>2.9147188179934301E-3</v>
      </c>
      <c r="Z53" s="12">
        <f>회귀모형!Z53/10000000</f>
        <v>2.90795453349578E-3</v>
      </c>
      <c r="AA53" s="12">
        <f>회귀모형!AA53/10000000</f>
        <v>2.9011902489981295E-3</v>
      </c>
      <c r="AB53" s="12">
        <f>회귀모형!AB53/10000000</f>
        <v>2.894425964500479E-3</v>
      </c>
      <c r="AC53" s="12">
        <f>회귀모형!AC53/10000000</f>
        <v>2.8876616800028285E-3</v>
      </c>
      <c r="AD53" s="12">
        <f>회귀모형!AD53/10000000</f>
        <v>2.880897395505178E-3</v>
      </c>
      <c r="AE53" s="12">
        <f>회귀모형!AE53/10000000</f>
        <v>2.8741331110075275E-3</v>
      </c>
      <c r="AG53" s="3">
        <f>(W53-실제값!W53)^2</f>
        <v>865529398.4917624</v>
      </c>
      <c r="AH53" s="3">
        <f>(X53-실제값!X53)^2</f>
        <v>800006591.47186625</v>
      </c>
      <c r="AI53" s="3">
        <f>(Y53-실제값!Y53)^2</f>
        <v>772587093.99859715</v>
      </c>
      <c r="AJ53" s="3">
        <f>(Z53-실제값!Z53)^2</f>
        <v>776152406.81135762</v>
      </c>
      <c r="AK53" s="3">
        <f>(AA53-실제값!AA53)^2</f>
        <v>849188356.93686545</v>
      </c>
      <c r="AL53" s="3">
        <f>(AB53-실제값!AB53)^2</f>
        <v>886791579.98176515</v>
      </c>
      <c r="AM53" s="3">
        <f>(AC53-실제값!AC53)^2</f>
        <v>875594007.22138274</v>
      </c>
      <c r="AN53" s="3">
        <f>(AD53-실제값!AD53)^2</f>
        <v>752874085.98876762</v>
      </c>
    </row>
    <row r="54" spans="1:40">
      <c r="A54" s="1">
        <v>50</v>
      </c>
      <c r="B54" s="11">
        <f>회귀모형!B54/10000000</f>
        <v>3.3548020452988008E-3</v>
      </c>
      <c r="C54" s="11">
        <f>회귀모형!C54/10000000</f>
        <v>3.317870695610885E-3</v>
      </c>
      <c r="D54" s="11">
        <f>회귀모형!D54/10000000</f>
        <v>3.4811485231021279E-3</v>
      </c>
      <c r="E54" s="11">
        <f>회귀모형!E54/10000000</f>
        <v>3.0569055409746821E-3</v>
      </c>
      <c r="F54" s="11">
        <f>회귀모형!F54/10000000</f>
        <v>3.0727082646100062E-3</v>
      </c>
      <c r="G54" s="11">
        <f>회귀모형!G54/10000000</f>
        <v>3.171847435361393E-3</v>
      </c>
      <c r="H54" s="11">
        <f>회귀모형!H54/10000000</f>
        <v>3.1844823213736085E-3</v>
      </c>
      <c r="I54" s="11">
        <f>회귀모형!I54/10000000</f>
        <v>3.2764716817700813E-3</v>
      </c>
      <c r="J54" s="11">
        <f>회귀모형!J54/10000000</f>
        <v>3.3247792816611501E-3</v>
      </c>
      <c r="K54" s="11">
        <f>회귀모형!K54/10000000</f>
        <v>3.3296084894497459E-3</v>
      </c>
      <c r="L54" s="11">
        <f>회귀모형!L54/10000000</f>
        <v>3.3826647516731856E-3</v>
      </c>
      <c r="M54" s="11">
        <f>회귀모형!M54/10000000</f>
        <v>3.3009628006709594E-3</v>
      </c>
      <c r="N54" s="11">
        <f>회귀모형!N54/10000000</f>
        <v>3.350579851152453E-3</v>
      </c>
      <c r="O54" s="11">
        <f>회귀모형!O54/10000000</f>
        <v>3.3477671274384935E-3</v>
      </c>
      <c r="P54" s="11">
        <f>회귀모형!P54/10000000</f>
        <v>3.3092307125760826E-3</v>
      </c>
      <c r="Q54" s="11">
        <f>회귀모형!Q54/10000000</f>
        <v>3.2534919646302974E-3</v>
      </c>
      <c r="R54" s="11">
        <f>회귀모형!R54/10000000</f>
        <v>3.2387938615905908E-3</v>
      </c>
      <c r="S54" s="11">
        <f>회귀모형!S54/10000000</f>
        <v>3.1984461210920177E-3</v>
      </c>
      <c r="T54" s="11">
        <f>회귀모형!T54/10000000</f>
        <v>3.1844674824732947E-3</v>
      </c>
      <c r="U54" s="11">
        <f>회귀모형!U54/10000000</f>
        <v>3.16510136398932E-3</v>
      </c>
      <c r="V54" s="11">
        <f>회귀모형!V54/10000000</f>
        <v>3.1392550065359858E-3</v>
      </c>
      <c r="W54" s="12">
        <f>회귀모형!W54/10000000</f>
        <v>3.2195066288657043E-3</v>
      </c>
      <c r="X54" s="12">
        <f>회귀모형!X54/10000000</f>
        <v>3.2159059963252049E-3</v>
      </c>
      <c r="Y54" s="12">
        <f>회귀모형!Y54/10000000</f>
        <v>3.2123053637847054E-3</v>
      </c>
      <c r="Z54" s="12">
        <f>회귀모형!Z54/10000000</f>
        <v>3.208704731244206E-3</v>
      </c>
      <c r="AA54" s="12">
        <f>회귀모형!AA54/10000000</f>
        <v>3.205104098703707E-3</v>
      </c>
      <c r="AB54" s="12">
        <f>회귀모형!AB54/10000000</f>
        <v>3.2015034661632071E-3</v>
      </c>
      <c r="AC54" s="12">
        <f>회귀모형!AC54/10000000</f>
        <v>3.1979028336227081E-3</v>
      </c>
      <c r="AD54" s="12">
        <f>회귀모형!AD54/10000000</f>
        <v>3.1943022010822082E-3</v>
      </c>
      <c r="AE54" s="12">
        <f>회귀모형!AE54/10000000</f>
        <v>3.1907015685417087E-3</v>
      </c>
      <c r="AG54" s="3">
        <f>(W54-실제값!W54)^2</f>
        <v>974169325.7249552</v>
      </c>
      <c r="AH54" s="3">
        <f>(X54-실제값!X54)^2</f>
        <v>985772886.78031325</v>
      </c>
      <c r="AI54" s="3">
        <f>(Y54-실제값!Y54)^2</f>
        <v>901779196.29313123</v>
      </c>
      <c r="AJ54" s="3">
        <f>(Z54-실제값!Z54)^2</f>
        <v>917213817.85730898</v>
      </c>
      <c r="AK54" s="3">
        <f>(AA54-실제값!AA54)^2</f>
        <v>1059614156.73673</v>
      </c>
      <c r="AL54" s="3">
        <f>(AB54-실제값!AB54)^2</f>
        <v>1130131905.5218968</v>
      </c>
      <c r="AM54" s="3">
        <f>(AC54-실제값!AC54)^2</f>
        <v>981905007.46267056</v>
      </c>
      <c r="AN54" s="3">
        <f>(AD54-실제값!AD54)^2</f>
        <v>891845094.62701786</v>
      </c>
    </row>
    <row r="55" spans="1:40">
      <c r="A55" s="1">
        <v>51</v>
      </c>
      <c r="B55" s="11">
        <f>회귀모형!B55/10000000</f>
        <v>3.657274692502406E-3</v>
      </c>
      <c r="C55" s="11">
        <f>회귀모형!C55/10000000</f>
        <v>3.6483120417590055E-3</v>
      </c>
      <c r="D55" s="11">
        <f>회귀모형!D55/10000000</f>
        <v>3.6835849930498313E-3</v>
      </c>
      <c r="E55" s="11">
        <f>회귀모형!E55/10000000</f>
        <v>3.8075698630884881E-3</v>
      </c>
      <c r="F55" s="11">
        <f>회귀모형!F55/10000000</f>
        <v>3.3705664758754655E-3</v>
      </c>
      <c r="G55" s="11">
        <f>회귀모형!G55/10000000</f>
        <v>3.4382661229644292E-3</v>
      </c>
      <c r="H55" s="11">
        <f>회귀모형!H55/10000000</f>
        <v>3.4297428676008457E-3</v>
      </c>
      <c r="I55" s="11">
        <f>회귀모형!I55/10000000</f>
        <v>3.4973159606786772E-3</v>
      </c>
      <c r="J55" s="11">
        <f>회귀모형!J55/10000000</f>
        <v>3.5814227452630114E-3</v>
      </c>
      <c r="K55" s="11">
        <f>회귀모형!K55/10000000</f>
        <v>3.5121976875847854E-3</v>
      </c>
      <c r="L55" s="11">
        <f>회귀모형!L55/10000000</f>
        <v>3.6416819734060198E-3</v>
      </c>
      <c r="M55" s="11">
        <f>회귀모형!M55/10000000</f>
        <v>3.532363989463258E-3</v>
      </c>
      <c r="N55" s="11">
        <f>회귀모형!N55/10000000</f>
        <v>3.5912031589384022E-3</v>
      </c>
      <c r="O55" s="11">
        <f>회귀모형!O55/10000000</f>
        <v>3.5490028360063972E-3</v>
      </c>
      <c r="P55" s="11">
        <f>회귀모형!P55/10000000</f>
        <v>3.4798147078369504E-3</v>
      </c>
      <c r="Q55" s="11">
        <f>회귀모형!Q55/10000000</f>
        <v>3.4416065735839701E-3</v>
      </c>
      <c r="R55" s="11">
        <f>회귀모형!R55/10000000</f>
        <v>3.5084679755241306E-3</v>
      </c>
      <c r="S55" s="11">
        <f>회귀모형!S55/10000000</f>
        <v>3.4993211801071281E-3</v>
      </c>
      <c r="T55" s="11">
        <f>회귀모형!T55/10000000</f>
        <v>3.5085752186500047E-3</v>
      </c>
      <c r="U55" s="11">
        <f>회귀모형!U55/10000000</f>
        <v>3.5768558634743566E-3</v>
      </c>
      <c r="V55" s="11">
        <f>회귀모형!V55/10000000</f>
        <v>3.4536333364341715E-3</v>
      </c>
      <c r="W55" s="12">
        <f>회귀모형!W55/10000000</f>
        <v>3.4718730824543796E-3</v>
      </c>
      <c r="X55" s="12">
        <f>회귀모형!X55/10000000</f>
        <v>3.4653819762541643E-3</v>
      </c>
      <c r="Y55" s="12">
        <f>회귀모형!Y55/10000000</f>
        <v>3.4588908700539491E-3</v>
      </c>
      <c r="Z55" s="12">
        <f>회귀모형!Z55/10000000</f>
        <v>3.4523997638537338E-3</v>
      </c>
      <c r="AA55" s="12">
        <f>회귀모형!AA55/10000000</f>
        <v>3.4459086576535186E-3</v>
      </c>
      <c r="AB55" s="12">
        <f>회귀모형!AB55/10000000</f>
        <v>3.4394175514533033E-3</v>
      </c>
      <c r="AC55" s="12">
        <f>회귀모형!AC55/10000000</f>
        <v>3.4329264452530881E-3</v>
      </c>
      <c r="AD55" s="12">
        <f>회귀모형!AD55/10000000</f>
        <v>3.4264353390528724E-3</v>
      </c>
      <c r="AE55" s="12">
        <f>회귀모형!AE55/10000000</f>
        <v>3.4199442328526571E-3</v>
      </c>
      <c r="AG55" s="3">
        <f>(W55-실제값!W55)^2</f>
        <v>1169512976.3799243</v>
      </c>
      <c r="AH55" s="3">
        <f>(X55-실제값!X55)^2</f>
        <v>1127213060.9488959</v>
      </c>
      <c r="AI55" s="3">
        <f>(Y55-실제값!Y55)^2</f>
        <v>1134756319.8343356</v>
      </c>
      <c r="AJ55" s="3">
        <f>(Z55-실제값!Z55)^2</f>
        <v>1036828947.2549809</v>
      </c>
      <c r="AK55" s="3">
        <f>(AA55-실제값!AA55)^2</f>
        <v>1238726389.07743</v>
      </c>
      <c r="AL55" s="3">
        <f>(AB55-실제값!AB55)^2</f>
        <v>1279232074.3366954</v>
      </c>
      <c r="AM55" s="3">
        <f>(AC55-실제값!AC55)^2</f>
        <v>1175121826.8347557</v>
      </c>
      <c r="AN55" s="3">
        <f>(AD55-실제값!AD55)^2</f>
        <v>1041674350.7813267</v>
      </c>
    </row>
    <row r="56" spans="1:40">
      <c r="A56" s="1">
        <v>52</v>
      </c>
      <c r="B56" s="11">
        <f>회귀모형!B56/10000000</f>
        <v>4.3561592693058919E-3</v>
      </c>
      <c r="C56" s="11">
        <f>회귀모형!C56/10000000</f>
        <v>4.0237604851221728E-3</v>
      </c>
      <c r="D56" s="11">
        <f>회귀모형!D56/10000000</f>
        <v>3.9868122110945882E-3</v>
      </c>
      <c r="E56" s="11">
        <f>회귀모형!E56/10000000</f>
        <v>3.9894034982081838E-3</v>
      </c>
      <c r="F56" s="11">
        <f>회귀모형!F56/10000000</f>
        <v>4.2036789563677721E-3</v>
      </c>
      <c r="G56" s="11">
        <f>회귀모형!G56/10000000</f>
        <v>3.6757737085600863E-3</v>
      </c>
      <c r="H56" s="11">
        <f>회귀모형!H56/10000000</f>
        <v>3.8317308682251504E-3</v>
      </c>
      <c r="I56" s="11">
        <f>회귀모형!I56/10000000</f>
        <v>3.6957552704820519E-3</v>
      </c>
      <c r="J56" s="11">
        <f>회귀모형!J56/10000000</f>
        <v>3.7928380628786452E-3</v>
      </c>
      <c r="K56" s="11">
        <f>회귀모형!K56/10000000</f>
        <v>3.7456838716290112E-3</v>
      </c>
      <c r="L56" s="11">
        <f>회귀모형!L56/10000000</f>
        <v>3.9079272700799908E-3</v>
      </c>
      <c r="M56" s="11">
        <f>회귀모형!M56/10000000</f>
        <v>3.8378634772590057E-3</v>
      </c>
      <c r="N56" s="11">
        <f>회귀모형!N56/10000000</f>
        <v>3.7417589544186352E-3</v>
      </c>
      <c r="O56" s="11">
        <f>회귀모형!O56/10000000</f>
        <v>3.8500632447556718E-3</v>
      </c>
      <c r="P56" s="11">
        <f>회귀모형!P56/10000000</f>
        <v>3.9466487502868635E-3</v>
      </c>
      <c r="Q56" s="11">
        <f>회귀모형!Q56/10000000</f>
        <v>3.835855086894188E-3</v>
      </c>
      <c r="R56" s="11">
        <f>회귀모형!R56/10000000</f>
        <v>3.8227701477084536E-3</v>
      </c>
      <c r="S56" s="11">
        <f>회귀모형!S56/10000000</f>
        <v>3.7403787097113773E-3</v>
      </c>
      <c r="T56" s="11">
        <f>회귀모형!T56/10000000</f>
        <v>3.7558805429235903E-3</v>
      </c>
      <c r="U56" s="11">
        <f>회귀모형!U56/10000000</f>
        <v>3.787554971270664E-3</v>
      </c>
      <c r="V56" s="11">
        <f>회귀모형!V56/10000000</f>
        <v>3.8433258303648874E-3</v>
      </c>
      <c r="W56" s="12">
        <f>회귀모형!W56/10000000</f>
        <v>3.711735770843752E-3</v>
      </c>
      <c r="X56" s="12">
        <f>회귀모형!X56/10000000</f>
        <v>3.6969081864289119E-3</v>
      </c>
      <c r="Y56" s="12">
        <f>회귀모형!Y56/10000000</f>
        <v>3.6820806020140722E-3</v>
      </c>
      <c r="Z56" s="12">
        <f>회귀모형!Z56/10000000</f>
        <v>3.6672530175992316E-3</v>
      </c>
      <c r="AA56" s="12">
        <f>회귀모형!AA56/10000000</f>
        <v>3.6524254331843915E-3</v>
      </c>
      <c r="AB56" s="12">
        <f>회귀모형!AB56/10000000</f>
        <v>3.637597848769551E-3</v>
      </c>
      <c r="AC56" s="12">
        <f>회귀모형!AC56/10000000</f>
        <v>3.6227702643547104E-3</v>
      </c>
      <c r="AD56" s="12">
        <f>회귀모형!AD56/10000000</f>
        <v>3.6079426799398707E-3</v>
      </c>
      <c r="AE56" s="12">
        <f>회귀모형!AE56/10000000</f>
        <v>3.5931150955250306E-3</v>
      </c>
      <c r="AG56" s="3">
        <f>(W56-실제값!W56)^2</f>
        <v>1420209928.3111851</v>
      </c>
      <c r="AH56" s="3">
        <f>(X56-실제값!X56)^2</f>
        <v>1333839857.0506511</v>
      </c>
      <c r="AI56" s="3">
        <f>(Y56-실제값!Y56)^2</f>
        <v>1249316239.888062</v>
      </c>
      <c r="AJ56" s="3">
        <f>(Z56-실제값!Z56)^2</f>
        <v>1222315232.5167589</v>
      </c>
      <c r="AK56" s="3">
        <f>(AA56-실제값!AA56)^2</f>
        <v>1426005592.5271232</v>
      </c>
      <c r="AL56" s="3">
        <f>(AB56-실제값!AB56)^2</f>
        <v>1503197458.9500003</v>
      </c>
      <c r="AM56" s="3">
        <f>(AC56-실제값!AC56)^2</f>
        <v>1412227564.6466508</v>
      </c>
      <c r="AN56" s="3">
        <f>(AD56-실제값!AD56)^2</f>
        <v>1277046736.2969799</v>
      </c>
    </row>
    <row r="57" spans="1:40">
      <c r="A57" s="1">
        <v>53</v>
      </c>
      <c r="B57" s="11">
        <f>회귀모형!B57/10000000</f>
        <v>4.6315149403358263E-3</v>
      </c>
      <c r="C57" s="11">
        <f>회귀모형!C57/10000000</f>
        <v>4.6736506447348728E-3</v>
      </c>
      <c r="D57" s="11">
        <f>회귀모형!D57/10000000</f>
        <v>4.3000952336755081E-3</v>
      </c>
      <c r="E57" s="11">
        <f>회귀모형!E57/10000000</f>
        <v>4.2510709900929235E-3</v>
      </c>
      <c r="F57" s="11">
        <f>회귀모형!F57/10000000</f>
        <v>4.3692026960467662E-3</v>
      </c>
      <c r="G57" s="11">
        <f>회귀모형!G57/10000000</f>
        <v>4.6470103330842772E-3</v>
      </c>
      <c r="H57" s="11">
        <f>회귀모형!H57/10000000</f>
        <v>4.1140279826491219E-3</v>
      </c>
      <c r="I57" s="11">
        <f>회귀모형!I57/10000000</f>
        <v>4.1450622284957247E-3</v>
      </c>
      <c r="J57" s="11">
        <f>회귀모형!J57/10000000</f>
        <v>4.0365242166028013E-3</v>
      </c>
      <c r="K57" s="11">
        <f>회귀모형!K57/10000000</f>
        <v>3.9031137780225493E-3</v>
      </c>
      <c r="L57" s="11">
        <f>회귀모형!L57/10000000</f>
        <v>4.0896772294665576E-3</v>
      </c>
      <c r="M57" s="11">
        <f>회귀모형!M57/10000000</f>
        <v>4.0688437968257911E-3</v>
      </c>
      <c r="N57" s="11">
        <f>회귀모형!N57/10000000</f>
        <v>3.9865159499989427E-3</v>
      </c>
      <c r="O57" s="11">
        <f>회귀모형!O57/10000000</f>
        <v>3.9951313665399415E-3</v>
      </c>
      <c r="P57" s="11">
        <f>회귀모형!P57/10000000</f>
        <v>4.1407196334263714E-3</v>
      </c>
      <c r="Q57" s="11">
        <f>회귀모형!Q57/10000000</f>
        <v>3.9900985313754272E-3</v>
      </c>
      <c r="R57" s="11">
        <f>회귀모형!R57/10000000</f>
        <v>4.0062823119085276E-3</v>
      </c>
      <c r="S57" s="11">
        <f>회귀모형!S57/10000000</f>
        <v>4.0061452107151363E-3</v>
      </c>
      <c r="T57" s="11">
        <f>회귀모형!T57/10000000</f>
        <v>4.0580156955974875E-3</v>
      </c>
      <c r="U57" s="11">
        <f>회귀모형!U57/10000000</f>
        <v>4.1290313212397683E-3</v>
      </c>
      <c r="V57" s="11">
        <f>회귀모형!V57/10000000</f>
        <v>4.1394557601324607E-3</v>
      </c>
      <c r="W57" s="12">
        <f>회귀모형!W57/10000000</f>
        <v>3.9008279507465886E-3</v>
      </c>
      <c r="X57" s="12">
        <f>회귀모형!X57/10000000</f>
        <v>3.8758764231046471E-3</v>
      </c>
      <c r="Y57" s="12">
        <f>회귀모형!Y57/10000000</f>
        <v>3.8509248954627061E-3</v>
      </c>
      <c r="Z57" s="12">
        <f>회귀모형!Z57/10000000</f>
        <v>3.8259733678207646E-3</v>
      </c>
      <c r="AA57" s="12">
        <f>회귀모형!AA57/10000000</f>
        <v>3.8010218401788231E-3</v>
      </c>
      <c r="AB57" s="12">
        <f>회귀모형!AB57/10000000</f>
        <v>3.7760703125368817E-3</v>
      </c>
      <c r="AC57" s="12">
        <f>회귀모형!AC57/10000000</f>
        <v>3.751118784894941E-3</v>
      </c>
      <c r="AD57" s="12">
        <f>회귀모형!AD57/10000000</f>
        <v>3.726167257253E-3</v>
      </c>
      <c r="AE57" s="12">
        <f>회귀모형!AE57/10000000</f>
        <v>3.7012157296110585E-3</v>
      </c>
      <c r="AG57" s="3">
        <f>(W57-실제값!W57)^2</f>
        <v>1750214551.042434</v>
      </c>
      <c r="AH57" s="3">
        <f>(X57-실제값!X57)^2</f>
        <v>1601339992.587225</v>
      </c>
      <c r="AI57" s="3">
        <f>(Y57-실제값!Y57)^2</f>
        <v>1476365688.3015399</v>
      </c>
      <c r="AJ57" s="3">
        <f>(Z57-실제값!Z57)^2</f>
        <v>1420953425.4766169</v>
      </c>
      <c r="AK57" s="3">
        <f>(AA57-실제값!AA57)^2</f>
        <v>1647731613.5167375</v>
      </c>
      <c r="AL57" s="3">
        <f>(AB57-실제값!AB57)^2</f>
        <v>1668809599.0433095</v>
      </c>
      <c r="AM57" s="3">
        <f>(AC57-실제값!AC57)^2</f>
        <v>1575570695.3388309</v>
      </c>
      <c r="AN57" s="3">
        <f>(AD57-실제값!AD57)^2</f>
        <v>1539297782.8158979</v>
      </c>
    </row>
    <row r="58" spans="1:40">
      <c r="A58" s="1">
        <v>54</v>
      </c>
      <c r="B58" s="11">
        <f>회귀모형!B58/10000000</f>
        <v>5.0264656056159748E-3</v>
      </c>
      <c r="C58" s="11">
        <f>회귀모형!C58/10000000</f>
        <v>4.9600435714170403E-3</v>
      </c>
      <c r="D58" s="11">
        <f>회귀모형!D58/10000000</f>
        <v>4.82742436318883E-3</v>
      </c>
      <c r="E58" s="11">
        <f>회귀모형!E58/10000000</f>
        <v>4.3635715798014561E-3</v>
      </c>
      <c r="F58" s="11">
        <f>회귀모형!F58/10000000</f>
        <v>4.5509985487053282E-3</v>
      </c>
      <c r="G58" s="11">
        <f>회귀모형!G58/10000000</f>
        <v>4.6435110014753575E-3</v>
      </c>
      <c r="H58" s="11">
        <f>회귀모형!H58/10000000</f>
        <v>4.9535721601632644E-3</v>
      </c>
      <c r="I58" s="11">
        <f>회귀모형!I58/10000000</f>
        <v>4.4086476103455067E-3</v>
      </c>
      <c r="J58" s="11">
        <f>회귀모형!J58/10000000</f>
        <v>4.4844673712078984E-3</v>
      </c>
      <c r="K58" s="11">
        <f>회귀모형!K58/10000000</f>
        <v>4.3489578326894457E-3</v>
      </c>
      <c r="L58" s="11">
        <f>회귀모형!L58/10000000</f>
        <v>4.2665427612169375E-3</v>
      </c>
      <c r="M58" s="11">
        <f>회귀모형!M58/10000000</f>
        <v>4.4137788879687629E-3</v>
      </c>
      <c r="N58" s="11">
        <f>회귀모형!N58/10000000</f>
        <v>4.3506858022943325E-3</v>
      </c>
      <c r="O58" s="11">
        <f>회귀모형!O58/10000000</f>
        <v>4.2796251840259147E-3</v>
      </c>
      <c r="P58" s="11">
        <f>회귀모형!P58/10000000</f>
        <v>4.3542397897099634E-3</v>
      </c>
      <c r="Q58" s="11">
        <f>회귀모형!Q58/10000000</f>
        <v>4.3365545814528905E-3</v>
      </c>
      <c r="R58" s="11">
        <f>회귀모형!R58/10000000</f>
        <v>4.4112124830748131E-3</v>
      </c>
      <c r="S58" s="11">
        <f>회귀모형!S58/10000000</f>
        <v>4.3443729254588771E-3</v>
      </c>
      <c r="T58" s="11">
        <f>회귀모형!T58/10000000</f>
        <v>4.3934644899628209E-3</v>
      </c>
      <c r="U58" s="11">
        <f>회귀모형!U58/10000000</f>
        <v>4.4220168148554366E-3</v>
      </c>
      <c r="V58" s="11">
        <f>회귀모형!V58/10000000</f>
        <v>4.4340232956117873E-3</v>
      </c>
      <c r="W58" s="12">
        <f>회귀모형!W58/10000000</f>
        <v>4.2216269245946361E-3</v>
      </c>
      <c r="X58" s="12">
        <f>회귀모형!X58/10000000</f>
        <v>4.1959991702926643E-3</v>
      </c>
      <c r="Y58" s="12">
        <f>회귀모형!Y58/10000000</f>
        <v>4.1703714159906933E-3</v>
      </c>
      <c r="Z58" s="12">
        <f>회귀모형!Z58/10000000</f>
        <v>4.1447436616887223E-3</v>
      </c>
      <c r="AA58" s="12">
        <f>회귀모형!AA58/10000000</f>
        <v>4.1191159073867513E-3</v>
      </c>
      <c r="AB58" s="12">
        <f>회귀모형!AB58/10000000</f>
        <v>4.0934881530847811E-3</v>
      </c>
      <c r="AC58" s="12">
        <f>회귀모형!AC58/10000000</f>
        <v>4.0678603987828093E-3</v>
      </c>
      <c r="AD58" s="12">
        <f>회귀모형!AD58/10000000</f>
        <v>4.0422326444808383E-3</v>
      </c>
      <c r="AE58" s="12">
        <f>회귀모형!AE58/10000000</f>
        <v>4.0166048901788673E-3</v>
      </c>
      <c r="AG58" s="3">
        <f>(W58-실제값!W58)^2</f>
        <v>2003671402.8832569</v>
      </c>
      <c r="AH58" s="3">
        <f>(X58-실제값!X58)^2</f>
        <v>1947618336.9537776</v>
      </c>
      <c r="AI58" s="3">
        <f>(Y58-실제값!Y58)^2</f>
        <v>1863168753.2648988</v>
      </c>
      <c r="AJ58" s="3">
        <f>(Z58-실제값!Z58)^2</f>
        <v>1714363012.2118547</v>
      </c>
      <c r="AK58" s="3">
        <f>(AA58-실제값!AA58)^2</f>
        <v>1872874850.452935</v>
      </c>
      <c r="AL58" s="3">
        <f>(AB58-실제값!AB58)^2</f>
        <v>1874853793.0880756</v>
      </c>
      <c r="AM58" s="3">
        <f>(AC58-실제값!AC58)^2</f>
        <v>1866174097.8006358</v>
      </c>
      <c r="AN58" s="3">
        <f>(AD58-실제값!AD58)^2</f>
        <v>1772520898.0347321</v>
      </c>
    </row>
    <row r="59" spans="1:40">
      <c r="A59" s="1">
        <v>55</v>
      </c>
      <c r="B59" s="11">
        <f>회귀모형!B59/10000000</f>
        <v>5.3756501961918337E-3</v>
      </c>
      <c r="C59" s="11">
        <f>회귀모형!C59/10000000</f>
        <v>5.3570053052403597E-3</v>
      </c>
      <c r="D59" s="11">
        <f>회귀모형!D59/10000000</f>
        <v>5.4036535695161751E-3</v>
      </c>
      <c r="E59" s="11">
        <f>회귀모형!E59/10000000</f>
        <v>5.2858757510658395E-3</v>
      </c>
      <c r="F59" s="11">
        <f>회귀모형!F59/10000000</f>
        <v>4.9460664672323759E-3</v>
      </c>
      <c r="G59" s="11">
        <f>회귀모형!G59/10000000</f>
        <v>4.972695021597656E-3</v>
      </c>
      <c r="H59" s="11">
        <f>회귀모형!H59/10000000</f>
        <v>5.0614384800199627E-3</v>
      </c>
      <c r="I59" s="11">
        <f>회귀모형!I59/10000000</f>
        <v>5.4138746361593439E-3</v>
      </c>
      <c r="J59" s="11">
        <f>회귀모형!J59/10000000</f>
        <v>4.7293814127530517E-3</v>
      </c>
      <c r="K59" s="11">
        <f>회귀모형!K59/10000000</f>
        <v>4.7270732301372019E-3</v>
      </c>
      <c r="L59" s="11">
        <f>회귀모형!L59/10000000</f>
        <v>4.6380340242568943E-3</v>
      </c>
      <c r="M59" s="11">
        <f>회귀모형!M59/10000000</f>
        <v>4.6618737665661478E-3</v>
      </c>
      <c r="N59" s="11">
        <f>회귀모형!N59/10000000</f>
        <v>4.6355481749148645E-3</v>
      </c>
      <c r="O59" s="11">
        <f>회귀모형!O59/10000000</f>
        <v>4.6675485000806736E-3</v>
      </c>
      <c r="P59" s="11">
        <f>회귀모형!P59/10000000</f>
        <v>4.7051108795504925E-3</v>
      </c>
      <c r="Q59" s="11">
        <f>회귀모형!Q59/10000000</f>
        <v>4.4988385534416005E-3</v>
      </c>
      <c r="R59" s="11">
        <f>회귀모형!R59/10000000</f>
        <v>4.6706076024382211E-3</v>
      </c>
      <c r="S59" s="11">
        <f>회귀모형!S59/10000000</f>
        <v>4.7131641348704054E-3</v>
      </c>
      <c r="T59" s="11">
        <f>회귀모형!T59/10000000</f>
        <v>4.7411517688867207E-3</v>
      </c>
      <c r="U59" s="11">
        <f>회귀모형!U59/10000000</f>
        <v>4.8830927783598665E-3</v>
      </c>
      <c r="V59" s="11">
        <f>회귀모형!V59/10000000</f>
        <v>4.7727555177813274E-3</v>
      </c>
      <c r="W59" s="12">
        <f>회귀모형!W59/10000000</f>
        <v>4.5046541006694809E-3</v>
      </c>
      <c r="X59" s="12">
        <f>회귀모형!X59/10000000</f>
        <v>4.4688848207690398E-3</v>
      </c>
      <c r="Y59" s="12">
        <f>회귀모형!Y59/10000000</f>
        <v>4.4331155408685987E-3</v>
      </c>
      <c r="Z59" s="12">
        <f>회귀모형!Z59/10000000</f>
        <v>4.3973462609681567E-3</v>
      </c>
      <c r="AA59" s="12">
        <f>회귀모형!AA59/10000000</f>
        <v>4.3615769810677156E-3</v>
      </c>
      <c r="AB59" s="12">
        <f>회귀모형!AB59/10000000</f>
        <v>4.3258077011672754E-3</v>
      </c>
      <c r="AC59" s="12">
        <f>회귀모형!AC59/10000000</f>
        <v>4.2900384212668334E-3</v>
      </c>
      <c r="AD59" s="12">
        <f>회귀모형!AD59/10000000</f>
        <v>4.2542691413663923E-3</v>
      </c>
      <c r="AE59" s="12">
        <f>회귀모형!AE59/10000000</f>
        <v>4.2184998614659512E-3</v>
      </c>
      <c r="AG59" s="3">
        <f>(W59-실제값!W59)^2</f>
        <v>2363693663.1317062</v>
      </c>
      <c r="AH59" s="3">
        <f>(X59-실제값!X59)^2</f>
        <v>2327832608.5184588</v>
      </c>
      <c r="AI59" s="3">
        <f>(Y59-실제값!Y59)^2</f>
        <v>2213175336.2798181</v>
      </c>
      <c r="AJ59" s="3">
        <f>(Z59-실제값!Z59)^2</f>
        <v>2095633227.3521163</v>
      </c>
      <c r="AK59" s="3">
        <f>(AA59-실제값!AA59)^2</f>
        <v>2229718511.3287916</v>
      </c>
      <c r="AL59" s="3">
        <f>(AB59-실제값!AB59)^2</f>
        <v>2239504578.3934703</v>
      </c>
      <c r="AM59" s="3">
        <f>(AC59-실제값!AC59)^2</f>
        <v>2200070365.572576</v>
      </c>
      <c r="AN59" s="3">
        <f>(AD59-실제값!AD59)^2</f>
        <v>2070643951.8367064</v>
      </c>
    </row>
    <row r="60" spans="1:40">
      <c r="A60" s="1">
        <v>56</v>
      </c>
      <c r="B60" s="11">
        <f>회귀모형!B60/10000000</f>
        <v>5.9923579636684751E-3</v>
      </c>
      <c r="C60" s="11">
        <f>회귀모형!C60/10000000</f>
        <v>5.8499046951624506E-3</v>
      </c>
      <c r="D60" s="11">
        <f>회귀모형!D60/10000000</f>
        <v>5.8680191932146677E-3</v>
      </c>
      <c r="E60" s="11">
        <f>회귀모형!E60/10000000</f>
        <v>5.9472636276823353E-3</v>
      </c>
      <c r="F60" s="11">
        <f>회귀모형!F60/10000000</f>
        <v>5.9239296635789571E-3</v>
      </c>
      <c r="G60" s="11">
        <f>회귀모형!G60/10000000</f>
        <v>5.44279775071732E-3</v>
      </c>
      <c r="H60" s="11">
        <f>회귀모형!H60/10000000</f>
        <v>5.4532838553271769E-3</v>
      </c>
      <c r="I60" s="11">
        <f>회귀모형!I60/10000000</f>
        <v>5.4380873597652283E-3</v>
      </c>
      <c r="J60" s="11">
        <f>회귀모형!J60/10000000</f>
        <v>5.7793491755036251E-3</v>
      </c>
      <c r="K60" s="11">
        <f>회귀모형!K60/10000000</f>
        <v>4.9934140452704487E-3</v>
      </c>
      <c r="L60" s="11">
        <f>회귀모형!L60/10000000</f>
        <v>5.0439520829209288E-3</v>
      </c>
      <c r="M60" s="11">
        <f>회귀모형!M60/10000000</f>
        <v>4.9495160035819595E-3</v>
      </c>
      <c r="N60" s="11">
        <f>회귀모형!N60/10000000</f>
        <v>4.8812141591034926E-3</v>
      </c>
      <c r="O60" s="11">
        <f>회귀모형!O60/10000000</f>
        <v>4.9987533952341161E-3</v>
      </c>
      <c r="P60" s="11">
        <f>회귀모형!P60/10000000</f>
        <v>5.0096538062763488E-3</v>
      </c>
      <c r="Q60" s="11">
        <f>회귀모형!Q60/10000000</f>
        <v>4.972224704085336E-3</v>
      </c>
      <c r="R60" s="11">
        <f>회귀모형!R60/10000000</f>
        <v>4.8596949768064607E-3</v>
      </c>
      <c r="S60" s="11">
        <f>회귀모형!S60/10000000</f>
        <v>5.1011966329994763E-3</v>
      </c>
      <c r="T60" s="11">
        <f>회귀모형!T60/10000000</f>
        <v>5.1595764085895371E-3</v>
      </c>
      <c r="U60" s="11">
        <f>회귀모형!U60/10000000</f>
        <v>5.211267881578917E-3</v>
      </c>
      <c r="V60" s="11">
        <f>회귀모형!V60/10000000</f>
        <v>5.2643168961029312E-3</v>
      </c>
      <c r="W60" s="12">
        <f>회귀모형!W60/10000000</f>
        <v>4.793001869068554E-3</v>
      </c>
      <c r="X60" s="12">
        <f>회귀모형!X60/10000000</f>
        <v>4.7432757434117115E-3</v>
      </c>
      <c r="Y60" s="12">
        <f>회귀모형!Y60/10000000</f>
        <v>4.6935496177548689E-3</v>
      </c>
      <c r="Z60" s="12">
        <f>회귀모형!Z60/10000000</f>
        <v>4.6438234920980273E-3</v>
      </c>
      <c r="AA60" s="12">
        <f>회귀모형!AA60/10000000</f>
        <v>4.5940973664411848E-3</v>
      </c>
      <c r="AB60" s="12">
        <f>회귀모형!AB60/10000000</f>
        <v>4.5443712407843423E-3</v>
      </c>
      <c r="AC60" s="12">
        <f>회귀모형!AC60/10000000</f>
        <v>4.4946451151275007E-3</v>
      </c>
      <c r="AD60" s="12">
        <f>회귀모형!AD60/10000000</f>
        <v>4.4449189894706581E-3</v>
      </c>
      <c r="AE60" s="12">
        <f>회귀모형!AE60/10000000</f>
        <v>4.3951928638138156E-3</v>
      </c>
      <c r="AG60" s="3">
        <f>(W60-실제값!W60)^2</f>
        <v>2745867814.7948394</v>
      </c>
      <c r="AH60" s="3">
        <f>(X60-실제값!X60)^2</f>
        <v>2678773472.1381879</v>
      </c>
      <c r="AI60" s="3">
        <f>(Y60-실제값!Y60)^2</f>
        <v>2671884946.4491043</v>
      </c>
      <c r="AJ60" s="3">
        <f>(Z60-실제값!Z60)^2</f>
        <v>2492167752.6665897</v>
      </c>
      <c r="AK60" s="3">
        <f>(AA60-실제값!AA60)^2</f>
        <v>2660842398.2144246</v>
      </c>
      <c r="AL60" s="3">
        <f>(AB60-실제값!AB60)^2</f>
        <v>2743102238.4538903</v>
      </c>
      <c r="AM60" s="3">
        <f>(AC60-실제값!AC60)^2</f>
        <v>2510239499.8691831</v>
      </c>
      <c r="AN60" s="3">
        <f>(AD60-실제값!AD60)^2</f>
        <v>2333143371.135087</v>
      </c>
    </row>
    <row r="61" spans="1:40">
      <c r="A61" s="1">
        <v>57</v>
      </c>
      <c r="B61" s="11">
        <f>회귀모형!B61/10000000</f>
        <v>6.5401529997658019E-3</v>
      </c>
      <c r="C61" s="11">
        <f>회귀모형!C61/10000000</f>
        <v>6.357065968856412E-3</v>
      </c>
      <c r="D61" s="11">
        <f>회귀모형!D61/10000000</f>
        <v>6.4043561015781495E-3</v>
      </c>
      <c r="E61" s="11">
        <f>회귀모형!E61/10000000</f>
        <v>6.2477443946755574E-3</v>
      </c>
      <c r="F61" s="11">
        <f>회귀모형!F61/10000000</f>
        <v>6.2708314968033885E-3</v>
      </c>
      <c r="G61" s="11">
        <f>회귀모형!G61/10000000</f>
        <v>6.3056799397760129E-3</v>
      </c>
      <c r="H61" s="11">
        <f>회귀모형!H61/10000000</f>
        <v>5.9725308453135208E-3</v>
      </c>
      <c r="I61" s="11">
        <f>회귀모형!I61/10000000</f>
        <v>5.8841281651953832E-3</v>
      </c>
      <c r="J61" s="11">
        <f>회귀모형!J61/10000000</f>
        <v>5.9341687680369059E-3</v>
      </c>
      <c r="K61" s="11">
        <f>회귀모형!K61/10000000</f>
        <v>6.2176877817598083E-3</v>
      </c>
      <c r="L61" s="11">
        <f>회귀모형!L61/10000000</f>
        <v>5.4161681706225585E-3</v>
      </c>
      <c r="M61" s="11">
        <f>회귀모형!M61/10000000</f>
        <v>5.4574744349025527E-3</v>
      </c>
      <c r="N61" s="11">
        <f>회귀모형!N61/10000000</f>
        <v>5.2993210003812576E-3</v>
      </c>
      <c r="O61" s="11">
        <f>회귀모형!O61/10000000</f>
        <v>5.2254773816034382E-3</v>
      </c>
      <c r="P61" s="11">
        <f>회귀모형!P61/10000000</f>
        <v>5.3345902326357815E-3</v>
      </c>
      <c r="Q61" s="11">
        <f>회귀모형!Q61/10000000</f>
        <v>5.2573938972518509E-3</v>
      </c>
      <c r="R61" s="11">
        <f>회귀모형!R61/10000000</f>
        <v>5.4655913957955375E-3</v>
      </c>
      <c r="S61" s="11">
        <f>회귀모형!S61/10000000</f>
        <v>5.3705236806202922E-3</v>
      </c>
      <c r="T61" s="11">
        <f>회귀모형!T61/10000000</f>
        <v>5.4917113263033722E-3</v>
      </c>
      <c r="U61" s="11">
        <f>회귀모형!U61/10000000</f>
        <v>5.6445104665857702E-3</v>
      </c>
      <c r="V61" s="11">
        <f>회귀모형!V61/10000000</f>
        <v>5.6308681360666153E-3</v>
      </c>
      <c r="W61" s="12">
        <f>회귀모형!W61/10000000</f>
        <v>5.1454553726871044E-3</v>
      </c>
      <c r="X61" s="12">
        <f>회귀모형!X61/10000000</f>
        <v>5.0862631053360191E-3</v>
      </c>
      <c r="Y61" s="12">
        <f>회귀모형!Y61/10000000</f>
        <v>5.0270708379849339E-3</v>
      </c>
      <c r="Z61" s="12">
        <f>회귀모형!Z61/10000000</f>
        <v>4.9678785706338477E-3</v>
      </c>
      <c r="AA61" s="12">
        <f>회귀모형!AA61/10000000</f>
        <v>4.9086863032827615E-3</v>
      </c>
      <c r="AB61" s="12">
        <f>회귀모형!AB61/10000000</f>
        <v>4.8494940359316762E-3</v>
      </c>
      <c r="AC61" s="12">
        <f>회귀모형!AC61/10000000</f>
        <v>4.7903017685805909E-3</v>
      </c>
      <c r="AD61" s="12">
        <f>회귀모형!AD61/10000000</f>
        <v>4.7311095012295057E-3</v>
      </c>
      <c r="AE61" s="12">
        <f>회귀모형!AE61/10000000</f>
        <v>4.6719172338784195E-3</v>
      </c>
      <c r="AG61" s="3">
        <f>(W61-실제값!W61)^2</f>
        <v>3197571483.5077581</v>
      </c>
      <c r="AH61" s="3">
        <f>(X61-실제값!X61)^2</f>
        <v>3246493312.5272412</v>
      </c>
      <c r="AI61" s="3">
        <f>(Y61-실제값!Y61)^2</f>
        <v>3068251127.282598</v>
      </c>
      <c r="AJ61" s="3">
        <f>(Z61-실제값!Z61)^2</f>
        <v>2993716729.2243438</v>
      </c>
      <c r="AK61" s="3">
        <f>(AA61-실제값!AA61)^2</f>
        <v>3302904693.8759909</v>
      </c>
      <c r="AL61" s="3">
        <f>(AB61-실제값!AB61)^2</f>
        <v>3212057977.0879993</v>
      </c>
      <c r="AM61" s="3">
        <f>(AC61-실제값!AC61)^2</f>
        <v>3091755667.5543303</v>
      </c>
      <c r="AN61" s="3">
        <f>(AD61-실제값!AD61)^2</f>
        <v>2867201549.5001082</v>
      </c>
    </row>
    <row r="62" spans="1:40">
      <c r="A62" s="1">
        <v>58</v>
      </c>
      <c r="B62" s="11">
        <f>회귀모형!B62/10000000</f>
        <v>7.3420616597162352E-3</v>
      </c>
      <c r="C62" s="11">
        <f>회귀모형!C62/10000000</f>
        <v>7.1807345604965349E-3</v>
      </c>
      <c r="D62" s="11">
        <f>회귀모형!D62/10000000</f>
        <v>7.0930736049128118E-3</v>
      </c>
      <c r="E62" s="11">
        <f>회귀모형!E62/10000000</f>
        <v>6.8058551342892954E-3</v>
      </c>
      <c r="F62" s="11">
        <f>회귀모형!F62/10000000</f>
        <v>6.9153353364745825E-3</v>
      </c>
      <c r="G62" s="11">
        <f>회귀모형!G62/10000000</f>
        <v>6.8690742248758525E-3</v>
      </c>
      <c r="H62" s="11">
        <f>회귀모형!H62/10000000</f>
        <v>6.9184740352456935E-3</v>
      </c>
      <c r="I62" s="11">
        <f>회귀모형!I62/10000000</f>
        <v>6.3863315961135295E-3</v>
      </c>
      <c r="J62" s="11">
        <f>회귀모형!J62/10000000</f>
        <v>6.4879975462297061E-3</v>
      </c>
      <c r="K62" s="11">
        <f>회귀모형!K62/10000000</f>
        <v>6.3428868512404981E-3</v>
      </c>
      <c r="L62" s="11">
        <f>회귀모형!L62/10000000</f>
        <v>6.6800990399739834E-3</v>
      </c>
      <c r="M62" s="11">
        <f>회귀모형!M62/10000000</f>
        <v>5.853040867326873E-3</v>
      </c>
      <c r="N62" s="11">
        <f>회귀모형!N62/10000000</f>
        <v>5.7875222111422632E-3</v>
      </c>
      <c r="O62" s="11">
        <f>회귀모형!O62/10000000</f>
        <v>5.6850339433794292E-3</v>
      </c>
      <c r="P62" s="11">
        <f>회귀모형!P62/10000000</f>
        <v>5.6292176586775029E-3</v>
      </c>
      <c r="Q62" s="11">
        <f>회귀모형!Q62/10000000</f>
        <v>5.7483903598000395E-3</v>
      </c>
      <c r="R62" s="11">
        <f>회귀모형!R62/10000000</f>
        <v>5.7040048525971885E-3</v>
      </c>
      <c r="S62" s="11">
        <f>회귀모형!S62/10000000</f>
        <v>5.7720503323193204E-3</v>
      </c>
      <c r="T62" s="11">
        <f>회귀모형!T62/10000000</f>
        <v>5.806462589776221E-3</v>
      </c>
      <c r="U62" s="11">
        <f>회귀모형!U62/10000000</f>
        <v>5.8935083044415575E-3</v>
      </c>
      <c r="V62" s="11">
        <f>회귀모형!V62/10000000</f>
        <v>6.0982009434344632E-3</v>
      </c>
      <c r="W62" s="12">
        <f>회귀모형!W62/10000000</f>
        <v>5.4250700422687126E-3</v>
      </c>
      <c r="X62" s="12">
        <f>회귀모형!X62/10000000</f>
        <v>5.3425034415552032E-3</v>
      </c>
      <c r="Y62" s="12">
        <f>회귀모형!Y62/10000000</f>
        <v>5.2599368408416938E-3</v>
      </c>
      <c r="Z62" s="12">
        <f>회귀모형!Z62/10000000</f>
        <v>5.1773702401281844E-3</v>
      </c>
      <c r="AA62" s="12">
        <f>회귀모형!AA62/10000000</f>
        <v>5.094803639414675E-3</v>
      </c>
      <c r="AB62" s="12">
        <f>회귀모형!AB62/10000000</f>
        <v>5.0122370387011657E-3</v>
      </c>
      <c r="AC62" s="12">
        <f>회귀모형!AC62/10000000</f>
        <v>4.9296704379876563E-3</v>
      </c>
      <c r="AD62" s="12">
        <f>회귀모형!AD62/10000000</f>
        <v>4.8471038372741478E-3</v>
      </c>
      <c r="AE62" s="12">
        <f>회귀모형!AE62/10000000</f>
        <v>4.7645372365606392E-3</v>
      </c>
      <c r="AG62" s="3">
        <f>(W62-실제값!W62)^2</f>
        <v>3628500896.3892808</v>
      </c>
      <c r="AH62" s="3">
        <f>(X62-실제값!X62)^2</f>
        <v>3705622630.5452743</v>
      </c>
      <c r="AI62" s="3">
        <f>(Y62-실제값!Y62)^2</f>
        <v>3572103082.3313088</v>
      </c>
      <c r="AJ62" s="3">
        <f>(Z62-실제값!Z62)^2</f>
        <v>3498262532.1649184</v>
      </c>
      <c r="AK62" s="3">
        <f>(AA62-실제값!AA62)^2</f>
        <v>3568456868.6629071</v>
      </c>
      <c r="AL62" s="3">
        <f>(AB62-실제값!AB62)^2</f>
        <v>3651474790.342948</v>
      </c>
      <c r="AM62" s="3">
        <f>(AC62-실제값!AC62)^2</f>
        <v>3679668190.5807056</v>
      </c>
      <c r="AN62" s="3">
        <f>(AD62-실제값!AD62)^2</f>
        <v>3247322443.7892504</v>
      </c>
    </row>
    <row r="63" spans="1:40">
      <c r="A63" s="1">
        <v>59</v>
      </c>
      <c r="B63" s="11">
        <f>회귀모형!B63/10000000</f>
        <v>7.7036619986022492E-3</v>
      </c>
      <c r="C63" s="11">
        <f>회귀모형!C63/10000000</f>
        <v>7.5316600883539361E-3</v>
      </c>
      <c r="D63" s="11">
        <f>회귀모형!D63/10000000</f>
        <v>7.5401264343523391E-3</v>
      </c>
      <c r="E63" s="11">
        <f>회귀모형!E63/10000000</f>
        <v>7.3101219297245085E-3</v>
      </c>
      <c r="F63" s="11">
        <f>회귀모형!F63/10000000</f>
        <v>7.5162041050229715E-3</v>
      </c>
      <c r="G63" s="11">
        <f>회귀모형!G63/10000000</f>
        <v>7.4520332139153137E-3</v>
      </c>
      <c r="H63" s="11">
        <f>회귀모형!H63/10000000</f>
        <v>7.5362311072142939E-3</v>
      </c>
      <c r="I63" s="11">
        <f>회귀모형!I63/10000000</f>
        <v>7.4118509120344855E-3</v>
      </c>
      <c r="J63" s="11">
        <f>회귀모형!J63/10000000</f>
        <v>7.0213713419608002E-3</v>
      </c>
      <c r="K63" s="11">
        <f>회귀모형!K63/10000000</f>
        <v>6.759617431053834E-3</v>
      </c>
      <c r="L63" s="11">
        <f>회귀모형!L63/10000000</f>
        <v>6.7771048158192793E-3</v>
      </c>
      <c r="M63" s="11">
        <f>회귀모형!M63/10000000</f>
        <v>7.235535088335689E-3</v>
      </c>
      <c r="N63" s="11">
        <f>회귀모형!N63/10000000</f>
        <v>6.2456920295456131E-3</v>
      </c>
      <c r="O63" s="11">
        <f>회귀모형!O63/10000000</f>
        <v>6.1945860023075597E-3</v>
      </c>
      <c r="P63" s="11">
        <f>회귀모형!P63/10000000</f>
        <v>6.1219629056777081E-3</v>
      </c>
      <c r="Q63" s="11">
        <f>회귀모형!Q63/10000000</f>
        <v>6.0261295088559746E-3</v>
      </c>
      <c r="R63" s="11">
        <f>회귀모형!R63/10000000</f>
        <v>6.1194630096139619E-3</v>
      </c>
      <c r="S63" s="11">
        <f>회귀모형!S63/10000000</f>
        <v>6.2147712875566859E-3</v>
      </c>
      <c r="T63" s="11">
        <f>회귀모형!T63/10000000</f>
        <v>6.1826222412273216E-3</v>
      </c>
      <c r="U63" s="11">
        <f>회귀모형!U63/10000000</f>
        <v>6.3056406171582285E-3</v>
      </c>
      <c r="V63" s="11">
        <f>회귀모형!V63/10000000</f>
        <v>6.3906789395019531E-3</v>
      </c>
      <c r="W63" s="12">
        <f>회귀모형!W63/10000000</f>
        <v>5.8581587983840468E-3</v>
      </c>
      <c r="X63" s="12">
        <f>회귀모형!X63/10000000</f>
        <v>5.7690863730950007E-3</v>
      </c>
      <c r="Y63" s="12">
        <f>회귀모형!Y63/10000000</f>
        <v>5.6800139478059546E-3</v>
      </c>
      <c r="Z63" s="12">
        <f>회귀모형!Z63/10000000</f>
        <v>5.5909415225169085E-3</v>
      </c>
      <c r="AA63" s="12">
        <f>회귀모형!AA63/10000000</f>
        <v>5.5018690972278624E-3</v>
      </c>
      <c r="AB63" s="12">
        <f>회귀모형!AB63/10000000</f>
        <v>5.4127966719388155E-3</v>
      </c>
      <c r="AC63" s="12">
        <f>회귀모형!AC63/10000000</f>
        <v>5.3237242466497693E-3</v>
      </c>
      <c r="AD63" s="12">
        <f>회귀모형!AD63/10000000</f>
        <v>5.2346518213607232E-3</v>
      </c>
      <c r="AE63" s="12">
        <f>회귀모형!AE63/10000000</f>
        <v>5.1455793960716763E-3</v>
      </c>
      <c r="AG63" s="3">
        <f>(W63-실제값!W63)^2</f>
        <v>4303993006.6800718</v>
      </c>
      <c r="AH63" s="3">
        <f>(X63-실제값!X63)^2</f>
        <v>4227614696.8785195</v>
      </c>
      <c r="AI63" s="3">
        <f>(Y63-실제값!Y63)^2</f>
        <v>4164990411.7772832</v>
      </c>
      <c r="AJ63" s="3">
        <f>(Z63-실제값!Z63)^2</f>
        <v>4014050908.9222326</v>
      </c>
      <c r="AK63" s="3">
        <f>(AA63-실제값!AA63)^2</f>
        <v>4371578050.5131817</v>
      </c>
      <c r="AL63" s="3">
        <f>(AB63-실제값!AB63)^2</f>
        <v>4527834429.7048807</v>
      </c>
      <c r="AM63" s="3">
        <f>(AC63-실제값!AC63)^2</f>
        <v>4366679693.5498724</v>
      </c>
      <c r="AN63" s="3">
        <f>(AD63-실제값!AD63)^2</f>
        <v>3966941398.1989212</v>
      </c>
    </row>
    <row r="64" spans="1:40">
      <c r="A64" s="1">
        <v>60</v>
      </c>
      <c r="B64" s="11">
        <f>회귀모형!B64/10000000</f>
        <v>8.6355599078537671E-3</v>
      </c>
      <c r="C64" s="11">
        <f>회귀모형!C64/10000000</f>
        <v>8.3866978917840358E-3</v>
      </c>
      <c r="D64" s="11">
        <f>회귀모형!D64/10000000</f>
        <v>8.0138140129959942E-3</v>
      </c>
      <c r="E64" s="11">
        <f>회귀모형!E64/10000000</f>
        <v>8.1636299229592979E-3</v>
      </c>
      <c r="F64" s="11">
        <f>회귀모형!F64/10000000</f>
        <v>7.9671988566634381E-3</v>
      </c>
      <c r="G64" s="11">
        <f>회귀모형!G64/10000000</f>
        <v>7.923346379346153E-3</v>
      </c>
      <c r="H64" s="11">
        <f>회귀모형!H64/10000000</f>
        <v>7.9808579288726793E-3</v>
      </c>
      <c r="I64" s="11">
        <f>회귀모형!I64/10000000</f>
        <v>8.1414773072872437E-3</v>
      </c>
      <c r="J64" s="11">
        <f>회귀모형!J64/10000000</f>
        <v>8.1557653827867577E-3</v>
      </c>
      <c r="K64" s="11">
        <f>회귀모형!K64/10000000</f>
        <v>7.3156349463166142E-3</v>
      </c>
      <c r="L64" s="11">
        <f>회귀모형!L64/10000000</f>
        <v>7.255360512749557E-3</v>
      </c>
      <c r="M64" s="11">
        <f>회귀모형!M64/10000000</f>
        <v>7.3797083249891879E-3</v>
      </c>
      <c r="N64" s="11">
        <f>회귀모형!N64/10000000</f>
        <v>7.6900927359706793E-3</v>
      </c>
      <c r="O64" s="11">
        <f>회귀모형!O64/10000000</f>
        <v>6.8184068875539842E-3</v>
      </c>
      <c r="P64" s="11">
        <f>회귀모형!P64/10000000</f>
        <v>6.8822915083177347E-3</v>
      </c>
      <c r="Q64" s="11">
        <f>회귀모형!Q64/10000000</f>
        <v>6.5312458104319435E-3</v>
      </c>
      <c r="R64" s="11">
        <f>회귀모형!R64/10000000</f>
        <v>6.4735874832998414E-3</v>
      </c>
      <c r="S64" s="11">
        <f>회귀모형!S64/10000000</f>
        <v>6.6839853292154699E-3</v>
      </c>
      <c r="T64" s="11">
        <f>회귀모형!T64/10000000</f>
        <v>6.7390368751389408E-3</v>
      </c>
      <c r="U64" s="11">
        <f>회귀모형!U64/10000000</f>
        <v>6.8477480312424278E-3</v>
      </c>
      <c r="V64" s="11">
        <f>회귀모형!V64/10000000</f>
        <v>6.761837272483499E-3</v>
      </c>
      <c r="W64" s="12">
        <f>회귀모형!W64/10000000</f>
        <v>6.3456360008870292E-3</v>
      </c>
      <c r="X64" s="12">
        <f>회귀모형!X64/10000000</f>
        <v>6.2439523329665455E-3</v>
      </c>
      <c r="Y64" s="12">
        <f>회귀모형!Y64/10000000</f>
        <v>6.1422686650460618E-3</v>
      </c>
      <c r="Z64" s="12">
        <f>회귀모형!Z64/10000000</f>
        <v>6.040584997125579E-3</v>
      </c>
      <c r="AA64" s="12">
        <f>회귀모형!AA64/10000000</f>
        <v>5.9389013292050954E-3</v>
      </c>
      <c r="AB64" s="12">
        <f>회귀모형!AB64/10000000</f>
        <v>5.8372176612846117E-3</v>
      </c>
      <c r="AC64" s="12">
        <f>회귀모형!AC64/10000000</f>
        <v>5.7355339933641281E-3</v>
      </c>
      <c r="AD64" s="12">
        <f>회귀모형!AD64/10000000</f>
        <v>5.6338503254436453E-3</v>
      </c>
      <c r="AE64" s="12">
        <f>회귀모형!AE64/10000000</f>
        <v>5.5321666575231616E-3</v>
      </c>
      <c r="AG64" s="3">
        <f>(W64-실제값!W64)^2</f>
        <v>4870652152.139555</v>
      </c>
      <c r="AH64" s="3">
        <f>(X64-실제값!X64)^2</f>
        <v>5033833929.169837</v>
      </c>
      <c r="AI64" s="3">
        <f>(Y64-실제값!Y64)^2</f>
        <v>4755191904.3844118</v>
      </c>
      <c r="AJ64" s="3">
        <f>(Z64-실제값!Z64)^2</f>
        <v>4897464458.6843586</v>
      </c>
      <c r="AK64" s="3">
        <f>(AA64-실제값!AA64)^2</f>
        <v>5383644304.9359217</v>
      </c>
      <c r="AL64" s="3">
        <f>(AB64-실제값!AB64)^2</f>
        <v>5082528769.5409727</v>
      </c>
      <c r="AM64" s="3">
        <f>(AC64-실제값!AC64)^2</f>
        <v>5047714824.3028011</v>
      </c>
      <c r="AN64" s="3">
        <f>(AD64-실제값!AD64)^2</f>
        <v>4813957667.9631128</v>
      </c>
    </row>
    <row r="65" spans="1:40">
      <c r="A65" s="1">
        <v>61</v>
      </c>
      <c r="B65" s="11">
        <f>회귀모형!B65/10000000</f>
        <v>9.6797621352433128E-3</v>
      </c>
      <c r="C65" s="11">
        <f>회귀모형!C65/10000000</f>
        <v>9.6217839793662739E-3</v>
      </c>
      <c r="D65" s="11">
        <f>회귀모형!D65/10000000</f>
        <v>9.2180219349172424E-3</v>
      </c>
      <c r="E65" s="11">
        <f>회귀모형!E65/10000000</f>
        <v>9.0503940272246685E-3</v>
      </c>
      <c r="F65" s="11">
        <f>회귀모형!F65/10000000</f>
        <v>9.1951800827809668E-3</v>
      </c>
      <c r="G65" s="11">
        <f>회귀모형!G65/10000000</f>
        <v>9.0727798477378673E-3</v>
      </c>
      <c r="H65" s="11">
        <f>회귀모형!H65/10000000</f>
        <v>8.6857157726623231E-3</v>
      </c>
      <c r="I65" s="11">
        <f>회귀모형!I65/10000000</f>
        <v>8.5880414522762853E-3</v>
      </c>
      <c r="J65" s="11">
        <f>회귀모형!J65/10000000</f>
        <v>8.6990420345701702E-3</v>
      </c>
      <c r="K65" s="11">
        <f>회귀모형!K65/10000000</f>
        <v>8.5551172607403574E-3</v>
      </c>
      <c r="L65" s="11">
        <f>회귀모형!L65/10000000</f>
        <v>7.8629855865795743E-3</v>
      </c>
      <c r="M65" s="11">
        <f>회귀모형!M65/10000000</f>
        <v>7.7003734253526888E-3</v>
      </c>
      <c r="N65" s="11">
        <f>회귀모형!N65/10000000</f>
        <v>7.6322347583028883E-3</v>
      </c>
      <c r="O65" s="11">
        <f>회귀모형!O65/10000000</f>
        <v>8.3124673499471308E-3</v>
      </c>
      <c r="P65" s="11">
        <f>회귀모형!P65/10000000</f>
        <v>7.1186684986801326E-3</v>
      </c>
      <c r="Q65" s="11">
        <f>회귀모형!Q65/10000000</f>
        <v>7.0840193488920207E-3</v>
      </c>
      <c r="R65" s="11">
        <f>회귀모형!R65/10000000</f>
        <v>6.9734258271303374E-3</v>
      </c>
      <c r="S65" s="11">
        <f>회귀모형!S65/10000000</f>
        <v>7.1548670596814625E-3</v>
      </c>
      <c r="T65" s="11">
        <f>회귀모형!T65/10000000</f>
        <v>7.1948417741317973E-3</v>
      </c>
      <c r="U65" s="11">
        <f>회귀모형!U65/10000000</f>
        <v>7.3873991559395349E-3</v>
      </c>
      <c r="V65" s="11">
        <f>회귀모형!V65/10000000</f>
        <v>7.3685007608315124E-3</v>
      </c>
      <c r="W65" s="12">
        <f>회귀모형!W65/10000000</f>
        <v>6.6831181220516084E-3</v>
      </c>
      <c r="X65" s="12">
        <f>회귀모형!X65/10000000</f>
        <v>6.5454118817489899E-3</v>
      </c>
      <c r="Y65" s="12">
        <f>회귀모형!Y65/10000000</f>
        <v>6.4077056414463714E-3</v>
      </c>
      <c r="Z65" s="12">
        <f>회귀모형!Z65/10000000</f>
        <v>6.2699994011437537E-3</v>
      </c>
      <c r="AA65" s="12">
        <f>회귀모형!AA65/10000000</f>
        <v>6.1322931608411351E-3</v>
      </c>
      <c r="AB65" s="12">
        <f>회귀모형!AB65/10000000</f>
        <v>5.9945869205385166E-3</v>
      </c>
      <c r="AC65" s="12">
        <f>회귀모형!AC65/10000000</f>
        <v>5.8568806802358981E-3</v>
      </c>
      <c r="AD65" s="12">
        <f>회귀모형!AD65/10000000</f>
        <v>5.7191744399332795E-3</v>
      </c>
      <c r="AE65" s="12">
        <f>회귀모형!AE65/10000000</f>
        <v>5.5814681996306618E-3</v>
      </c>
      <c r="AG65" s="3">
        <f>(W65-실제값!W65)^2</f>
        <v>5356131866.5276175</v>
      </c>
      <c r="AH65" s="3">
        <f>(X65-실제값!X65)^2</f>
        <v>5627883496.0455599</v>
      </c>
      <c r="AI65" s="3">
        <f>(Y65-실제값!Y65)^2</f>
        <v>5680988771.0418339</v>
      </c>
      <c r="AJ65" s="3">
        <f>(Z65-실제값!Z65)^2</f>
        <v>5602204115.5140867</v>
      </c>
      <c r="AK65" s="3">
        <f>(AA65-실제값!AA65)^2</f>
        <v>5972319093.0512505</v>
      </c>
      <c r="AL65" s="3">
        <f>(AB65-실제값!AB65)^2</f>
        <v>6197532044.6013527</v>
      </c>
      <c r="AM65" s="3">
        <f>(AC65-실제값!AC65)^2</f>
        <v>6083847010.4832535</v>
      </c>
      <c r="AN65" s="3">
        <f>(AD65-실제값!AD65)^2</f>
        <v>5671316213.5327787</v>
      </c>
    </row>
    <row r="66" spans="1:40">
      <c r="A66" s="1">
        <v>62</v>
      </c>
      <c r="B66" s="11">
        <f>회귀모형!B66/10000000</f>
        <v>1.0586555779852137E-2</v>
      </c>
      <c r="C66" s="11">
        <f>회귀모형!C66/10000000</f>
        <v>1.0500235035412498E-2</v>
      </c>
      <c r="D66" s="11">
        <f>회귀모형!D66/10000000</f>
        <v>1.0405861355987121E-2</v>
      </c>
      <c r="E66" s="11">
        <f>회귀모형!E66/10000000</f>
        <v>9.7575002591585979E-3</v>
      </c>
      <c r="F66" s="11">
        <f>회귀모형!F66/10000000</f>
        <v>9.8826774495635664E-3</v>
      </c>
      <c r="G66" s="11">
        <f>회귀모형!G66/10000000</f>
        <v>9.90694834820466E-3</v>
      </c>
      <c r="H66" s="11">
        <f>회귀모형!H66/10000000</f>
        <v>9.6222014315096287E-3</v>
      </c>
      <c r="I66" s="11">
        <f>회귀모형!I66/10000000</f>
        <v>9.3857340780321933E-3</v>
      </c>
      <c r="J66" s="11">
        <f>회귀모형!J66/10000000</f>
        <v>9.4389698979273576E-3</v>
      </c>
      <c r="K66" s="11">
        <f>회귀모형!K66/10000000</f>
        <v>9.2463307684118208E-3</v>
      </c>
      <c r="L66" s="11">
        <f>회귀모형!L66/10000000</f>
        <v>9.3391794030181913E-3</v>
      </c>
      <c r="M66" s="11">
        <f>회귀모형!M66/10000000</f>
        <v>8.4704158519565056E-3</v>
      </c>
      <c r="N66" s="11">
        <f>회귀모형!N66/10000000</f>
        <v>8.2307218269324564E-3</v>
      </c>
      <c r="O66" s="11">
        <f>회귀모형!O66/10000000</f>
        <v>8.3890152306357966E-3</v>
      </c>
      <c r="P66" s="11">
        <f>회귀모형!P66/10000000</f>
        <v>8.7731662208241894E-3</v>
      </c>
      <c r="Q66" s="11">
        <f>회귀모형!Q66/10000000</f>
        <v>7.60388714169622E-3</v>
      </c>
      <c r="R66" s="11">
        <f>회귀모형!R66/10000000</f>
        <v>7.747977404890834E-3</v>
      </c>
      <c r="S66" s="11">
        <f>회귀모형!S66/10000000</f>
        <v>7.5549797858575421E-3</v>
      </c>
      <c r="T66" s="11">
        <f>회귀모형!T66/10000000</f>
        <v>7.646246261835756E-3</v>
      </c>
      <c r="U66" s="11">
        <f>회귀모형!U66/10000000</f>
        <v>7.9490774643220709E-3</v>
      </c>
      <c r="V66" s="11">
        <f>회귀모형!V66/10000000</f>
        <v>8.026944727437646E-3</v>
      </c>
      <c r="W66" s="12">
        <f>회귀모형!W66/10000000</f>
        <v>7.2608873086284411E-3</v>
      </c>
      <c r="X66" s="12">
        <f>회귀모형!X66/10000000</f>
        <v>7.1051037924281394E-3</v>
      </c>
      <c r="Y66" s="12">
        <f>회귀모형!Y66/10000000</f>
        <v>6.9493202762278376E-3</v>
      </c>
      <c r="Z66" s="12">
        <f>회귀모형!Z66/10000000</f>
        <v>6.7935367600275376E-3</v>
      </c>
      <c r="AA66" s="12">
        <f>회귀모형!AA66/10000000</f>
        <v>6.6377532438272359E-3</v>
      </c>
      <c r="AB66" s="12">
        <f>회귀모형!AB66/10000000</f>
        <v>6.4819697276269359E-3</v>
      </c>
      <c r="AC66" s="12">
        <f>회귀모형!AC66/10000000</f>
        <v>6.326186211426635E-3</v>
      </c>
      <c r="AD66" s="12">
        <f>회귀모형!AD66/10000000</f>
        <v>6.1704026952263341E-3</v>
      </c>
      <c r="AE66" s="12">
        <f>회귀모형!AE66/10000000</f>
        <v>6.0146191790260324E-3</v>
      </c>
      <c r="AG66" s="3">
        <f>(W66-실제값!W66)^2</f>
        <v>6560597741.054471</v>
      </c>
      <c r="AH66" s="3">
        <f>(X66-실제값!X66)^2</f>
        <v>6307022946.2299948</v>
      </c>
      <c r="AI66" s="3">
        <f>(Y66-실제값!Y66)^2</f>
        <v>6314574416.716713</v>
      </c>
      <c r="AJ66" s="3">
        <f>(Z66-실제값!Z66)^2</f>
        <v>6581000756.1928196</v>
      </c>
      <c r="AK66" s="3">
        <f>(AA66-실제값!AA66)^2</f>
        <v>6785481920.0107346</v>
      </c>
      <c r="AL66" s="3">
        <f>(AB66-실제값!AB66)^2</f>
        <v>7126039978.4328918</v>
      </c>
      <c r="AM66" s="3">
        <f>(AC66-실제값!AC66)^2</f>
        <v>7143027305.7041349</v>
      </c>
      <c r="AN66" s="3">
        <f>(AD66-실제값!AD66)^2</f>
        <v>6915842993.8593159</v>
      </c>
    </row>
    <row r="67" spans="1:40">
      <c r="A67" s="1">
        <v>63</v>
      </c>
      <c r="B67" s="11">
        <f>회귀모형!B67/10000000</f>
        <v>1.1084400473055036E-2</v>
      </c>
      <c r="C67" s="11">
        <f>회귀모형!C67/10000000</f>
        <v>1.116541482467469E-2</v>
      </c>
      <c r="D67" s="11">
        <f>회귀모형!D67/10000000</f>
        <v>1.1240735562390978E-2</v>
      </c>
      <c r="E67" s="11">
        <f>회귀모형!E67/10000000</f>
        <v>1.1039876955812988E-2</v>
      </c>
      <c r="F67" s="11">
        <f>회귀모형!F67/10000000</f>
        <v>1.0628025969318992E-2</v>
      </c>
      <c r="G67" s="11">
        <f>회귀모형!G67/10000000</f>
        <v>1.0588589642388355E-2</v>
      </c>
      <c r="H67" s="11">
        <f>회귀모형!H67/10000000</f>
        <v>1.0667929001261917E-2</v>
      </c>
      <c r="I67" s="11">
        <f>회귀모형!I67/10000000</f>
        <v>1.020630257114207E-2</v>
      </c>
      <c r="J67" s="11">
        <f>회귀모형!J67/10000000</f>
        <v>1.0186680042713267E-2</v>
      </c>
      <c r="K67" s="11">
        <f>회귀모형!K67/10000000</f>
        <v>9.8274763412713375E-3</v>
      </c>
      <c r="L67" s="11">
        <f>회귀모형!L67/10000000</f>
        <v>1.0032026577157538E-2</v>
      </c>
      <c r="M67" s="11">
        <f>회귀모형!M67/10000000</f>
        <v>9.8419857214627725E-3</v>
      </c>
      <c r="N67" s="11">
        <f>회귀모형!N67/10000000</f>
        <v>8.8827197725582611E-3</v>
      </c>
      <c r="O67" s="11">
        <f>회귀모형!O67/10000000</f>
        <v>8.9705880184973615E-3</v>
      </c>
      <c r="P67" s="11">
        <f>회귀모형!P67/10000000</f>
        <v>9.016836573167316E-3</v>
      </c>
      <c r="Q67" s="11">
        <f>회귀모형!Q67/10000000</f>
        <v>9.3851031590045132E-3</v>
      </c>
      <c r="R67" s="11">
        <f>회귀모형!R67/10000000</f>
        <v>8.3051175600362386E-3</v>
      </c>
      <c r="S67" s="11">
        <f>회귀모형!S67/10000000</f>
        <v>8.3766292678585097E-3</v>
      </c>
      <c r="T67" s="11">
        <f>회귀모형!T67/10000000</f>
        <v>8.2967200499581683E-3</v>
      </c>
      <c r="U67" s="11">
        <f>회귀모형!U67/10000000</f>
        <v>8.4380309304097068E-3</v>
      </c>
      <c r="V67" s="11">
        <f>회귀모형!V67/10000000</f>
        <v>8.5897222640990509E-3</v>
      </c>
      <c r="W67" s="12">
        <f>회귀모형!W67/10000000</f>
        <v>7.9717400257808789E-3</v>
      </c>
      <c r="X67" s="12">
        <f>회귀모형!X67/10000000</f>
        <v>7.809989503110573E-3</v>
      </c>
      <c r="Y67" s="12">
        <f>회귀모형!Y67/10000000</f>
        <v>7.6482389804402688E-3</v>
      </c>
      <c r="Z67" s="12">
        <f>회귀모형!Z67/10000000</f>
        <v>7.486488457769962E-3</v>
      </c>
      <c r="AA67" s="12">
        <f>회귀모형!AA67/10000000</f>
        <v>7.3247379350996561E-3</v>
      </c>
      <c r="AB67" s="12">
        <f>회귀모형!AB67/10000000</f>
        <v>7.1629874124293511E-3</v>
      </c>
      <c r="AC67" s="12">
        <f>회귀모형!AC67/10000000</f>
        <v>7.0012368897590452E-3</v>
      </c>
      <c r="AD67" s="12">
        <f>회귀모형!AD67/10000000</f>
        <v>6.8394863670887393E-3</v>
      </c>
      <c r="AE67" s="12">
        <f>회귀모형!AE67/10000000</f>
        <v>6.6777358444184325E-3</v>
      </c>
      <c r="AG67" s="3">
        <f>(W67-실제값!W67)^2</f>
        <v>7443755033.8828068</v>
      </c>
      <c r="AH67" s="3">
        <f>(X67-실제값!X67)^2</f>
        <v>7512395293.8393879</v>
      </c>
      <c r="AI67" s="3">
        <f>(Y67-실제값!Y67)^2</f>
        <v>7369909941.6982498</v>
      </c>
      <c r="AJ67" s="3">
        <f>(Z67-실제값!Z67)^2</f>
        <v>7293521621.1827354</v>
      </c>
      <c r="AK67" s="3">
        <f>(AA67-실제값!AA67)^2</f>
        <v>8095644699.5618687</v>
      </c>
      <c r="AL67" s="3">
        <f>(AB67-실제값!AB67)^2</f>
        <v>8108809299.2509279</v>
      </c>
      <c r="AM67" s="3">
        <f>(AC67-실제값!AC67)^2</f>
        <v>8325119515.0307894</v>
      </c>
      <c r="AN67" s="3">
        <f>(AD67-실제값!AD67)^2</f>
        <v>8192776040.268796</v>
      </c>
    </row>
    <row r="68" spans="1:40">
      <c r="A68" s="1">
        <v>64</v>
      </c>
      <c r="B68" s="11">
        <f>회귀모형!B68/10000000</f>
        <v>1.1632819296553186E-2</v>
      </c>
      <c r="C68" s="11">
        <f>회귀모형!C68/10000000</f>
        <v>1.1700521738871622E-2</v>
      </c>
      <c r="D68" s="11">
        <f>회귀모형!D68/10000000</f>
        <v>1.1932327964244115E-2</v>
      </c>
      <c r="E68" s="11">
        <f>회귀모형!E68/10000000</f>
        <v>1.1857829255572758E-2</v>
      </c>
      <c r="F68" s="11">
        <f>회귀모형!F68/10000000</f>
        <v>1.2008829832866294E-2</v>
      </c>
      <c r="G68" s="11">
        <f>회귀모형!G68/10000000</f>
        <v>1.1554960060493483E-2</v>
      </c>
      <c r="H68" s="11">
        <f>회귀모형!H68/10000000</f>
        <v>1.1427712036262331E-2</v>
      </c>
      <c r="I68" s="11">
        <f>회귀모형!I68/10000000</f>
        <v>1.1395587417493287E-2</v>
      </c>
      <c r="J68" s="11">
        <f>회귀모형!J68/10000000</f>
        <v>1.1301086072991297E-2</v>
      </c>
      <c r="K68" s="11">
        <f>회귀모형!K68/10000000</f>
        <v>1.0789554754555159E-2</v>
      </c>
      <c r="L68" s="11">
        <f>회귀모형!L68/10000000</f>
        <v>1.0666673217860493E-2</v>
      </c>
      <c r="M68" s="11">
        <f>회귀모형!M68/10000000</f>
        <v>1.0497752961885156E-2</v>
      </c>
      <c r="N68" s="11">
        <f>회귀모형!N68/10000000</f>
        <v>1.0382014892689785E-2</v>
      </c>
      <c r="O68" s="11">
        <f>회귀모형!O68/10000000</f>
        <v>9.8172017355421613E-3</v>
      </c>
      <c r="P68" s="11">
        <f>회귀모형!P68/10000000</f>
        <v>9.5191902598791601E-3</v>
      </c>
      <c r="Q68" s="11">
        <f>회귀모형!Q68/10000000</f>
        <v>9.6088859164505831E-3</v>
      </c>
      <c r="R68" s="11">
        <f>회귀모형!R68/10000000</f>
        <v>1.0303216166532046E-2</v>
      </c>
      <c r="S68" s="11">
        <f>회귀모형!S68/10000000</f>
        <v>8.8064129667436743E-3</v>
      </c>
      <c r="T68" s="11">
        <f>회귀모형!T68/10000000</f>
        <v>9.1619914523415127E-3</v>
      </c>
      <c r="U68" s="11">
        <f>회귀모형!U68/10000000</f>
        <v>8.9951471548999507E-3</v>
      </c>
      <c r="V68" s="11">
        <f>회귀모형!V68/10000000</f>
        <v>9.1219265976349821E-3</v>
      </c>
      <c r="W68" s="12">
        <f>회귀모형!W68/10000000</f>
        <v>8.7737475303292303E-3</v>
      </c>
      <c r="X68" s="12">
        <f>회귀모형!X68/10000000</f>
        <v>8.6082369519073724E-3</v>
      </c>
      <c r="Y68" s="12">
        <f>회귀모형!Y68/10000000</f>
        <v>8.4427263734855144E-3</v>
      </c>
      <c r="Z68" s="12">
        <f>회귀모형!Z68/10000000</f>
        <v>8.2772157950636565E-3</v>
      </c>
      <c r="AA68" s="12">
        <f>회귀모형!AA68/10000000</f>
        <v>8.1117052166418003E-3</v>
      </c>
      <c r="AB68" s="12">
        <f>회귀모형!AB68/10000000</f>
        <v>7.9461946382199406E-3</v>
      </c>
      <c r="AC68" s="12">
        <f>회귀모형!AC68/10000000</f>
        <v>7.7806840597980827E-3</v>
      </c>
      <c r="AD68" s="12">
        <f>회귀모형!AD68/10000000</f>
        <v>7.6151734813762247E-3</v>
      </c>
      <c r="AE68" s="12">
        <f>회귀모형!AE68/10000000</f>
        <v>7.4496629029543677E-3</v>
      </c>
      <c r="AG68" s="3">
        <f>(W68-실제값!W68)^2</f>
        <v>8636439181.5808945</v>
      </c>
      <c r="AH68" s="3">
        <f>(X68-실제값!X68)^2</f>
        <v>8710397243.1276855</v>
      </c>
      <c r="AI68" s="3">
        <f>(Y68-실제값!Y68)^2</f>
        <v>8354931583.1235209</v>
      </c>
      <c r="AJ68" s="3">
        <f>(Z68-실제값!Z68)^2</f>
        <v>8424146379.1219378</v>
      </c>
      <c r="AK68" s="3">
        <f>(AA68-실제값!AA68)^2</f>
        <v>8863688166.9004669</v>
      </c>
      <c r="AL68" s="3">
        <f>(AB68-실제값!AB68)^2</f>
        <v>9697037268.9948959</v>
      </c>
      <c r="AM68" s="3">
        <f>(AC68-실제값!AC68)^2</f>
        <v>9411606357.863924</v>
      </c>
      <c r="AN68" s="3">
        <f>(AD68-실제값!AD68)^2</f>
        <v>8959863023.9252834</v>
      </c>
    </row>
    <row r="69" spans="1:40">
      <c r="A69" s="1">
        <v>65</v>
      </c>
      <c r="B69" s="11">
        <f>회귀모형!B69/10000000</f>
        <v>1.3114962477932864E-2</v>
      </c>
      <c r="C69" s="11">
        <f>회귀모형!C69/10000000</f>
        <v>1.2755253278408119E-2</v>
      </c>
      <c r="D69" s="11">
        <f>회귀모형!D69/10000000</f>
        <v>1.2665790776850023E-2</v>
      </c>
      <c r="E69" s="11">
        <f>회귀모형!E69/10000000</f>
        <v>1.3134951943756672E-2</v>
      </c>
      <c r="F69" s="11">
        <f>회귀모형!F69/10000000</f>
        <v>1.3097777400566255E-2</v>
      </c>
      <c r="G69" s="11">
        <f>회귀모형!G69/10000000</f>
        <v>1.2876908432348982E-2</v>
      </c>
      <c r="H69" s="11">
        <f>회귀모형!H69/10000000</f>
        <v>1.225491739103959E-2</v>
      </c>
      <c r="I69" s="11">
        <f>회귀모형!I69/10000000</f>
        <v>1.2175324402456828E-2</v>
      </c>
      <c r="J69" s="11">
        <f>회귀모형!J69/10000000</f>
        <v>1.2139249610846628E-2</v>
      </c>
      <c r="K69" s="11">
        <f>회귀모형!K69/10000000</f>
        <v>1.1661084704381108E-2</v>
      </c>
      <c r="L69" s="11">
        <f>회귀모형!L69/10000000</f>
        <v>1.141610203034546E-2</v>
      </c>
      <c r="M69" s="11">
        <f>회귀모형!M69/10000000</f>
        <v>1.1197795556614655E-2</v>
      </c>
      <c r="N69" s="11">
        <f>회귀모형!N69/10000000</f>
        <v>1.1335067154040541E-2</v>
      </c>
      <c r="O69" s="11">
        <f>회귀모형!O69/10000000</f>
        <v>1.1226114559584052E-2</v>
      </c>
      <c r="P69" s="11">
        <f>회귀모형!P69/10000000</f>
        <v>1.03226561169065E-2</v>
      </c>
      <c r="Q69" s="11">
        <f>회귀모형!Q69/10000000</f>
        <v>1.0148207755533701E-2</v>
      </c>
      <c r="R69" s="11">
        <f>회귀모형!R69/10000000</f>
        <v>1.0315563245287384E-2</v>
      </c>
      <c r="S69" s="11">
        <f>회귀모형!S69/10000000</f>
        <v>1.0944691651493352E-2</v>
      </c>
      <c r="T69" s="11">
        <f>회귀모형!T69/10000000</f>
        <v>9.7834626518192962E-3</v>
      </c>
      <c r="U69" s="11">
        <f>회귀모형!U69/10000000</f>
        <v>9.7328677647467027E-3</v>
      </c>
      <c r="V69" s="11">
        <f>회귀모형!V69/10000000</f>
        <v>9.7732724677309785E-3</v>
      </c>
      <c r="W69" s="12">
        <f>회귀모형!W69/10000000</f>
        <v>9.498754344794658E-3</v>
      </c>
      <c r="X69" s="12">
        <f>회귀모형!X69/10000000</f>
        <v>9.3143466385955144E-3</v>
      </c>
      <c r="Y69" s="12">
        <f>회귀모형!Y69/10000000</f>
        <v>9.1299389323963726E-3</v>
      </c>
      <c r="Z69" s="12">
        <f>회귀모형!Z69/10000000</f>
        <v>8.9455312261972307E-3</v>
      </c>
      <c r="AA69" s="12">
        <f>회귀모형!AA69/10000000</f>
        <v>8.7611235199980871E-3</v>
      </c>
      <c r="AB69" s="12">
        <f>회귀모형!AB69/10000000</f>
        <v>8.576715813798947E-3</v>
      </c>
      <c r="AC69" s="12">
        <f>회귀모형!AC69/10000000</f>
        <v>8.3923081075998034E-3</v>
      </c>
      <c r="AD69" s="12">
        <f>회귀모형!AD69/10000000</f>
        <v>8.2079004014006616E-3</v>
      </c>
      <c r="AE69" s="12">
        <f>회귀모형!AE69/10000000</f>
        <v>8.023492695201518E-3</v>
      </c>
      <c r="AG69" s="3">
        <f>(W69-실제값!W69)^2</f>
        <v>9675824790.9217491</v>
      </c>
      <c r="AH69" s="3">
        <f>(X69-실제값!X69)^2</f>
        <v>10060606437.092937</v>
      </c>
      <c r="AI69" s="3">
        <f>(Y69-실제값!Y69)^2</f>
        <v>9843431966.8972054</v>
      </c>
      <c r="AJ69" s="3">
        <f>(Z69-실제값!Z69)^2</f>
        <v>9422053121.075861</v>
      </c>
      <c r="AK69" s="3">
        <f>(AA69-실제값!AA69)^2</f>
        <v>10374492261.144281</v>
      </c>
      <c r="AL69" s="3">
        <f>(AB69-실제값!AB69)^2</f>
        <v>10580055176.469492</v>
      </c>
      <c r="AM69" s="3">
        <f>(AC69-실제값!AC69)^2</f>
        <v>11055999465.651636</v>
      </c>
      <c r="AN69" s="3">
        <f>(AD69-실제값!AD69)^2</f>
        <v>10614359389.970177</v>
      </c>
    </row>
    <row r="70" spans="1:40">
      <c r="A70" s="1">
        <v>66</v>
      </c>
      <c r="B70" s="11">
        <f>회귀모형!B70/10000000</f>
        <v>1.3816494236921641E-2</v>
      </c>
      <c r="C70" s="11">
        <f>회귀모형!C70/10000000</f>
        <v>1.3955750258937968E-2</v>
      </c>
      <c r="D70" s="11">
        <f>회귀모형!D70/10000000</f>
        <v>1.3587297877086926E-2</v>
      </c>
      <c r="E70" s="11">
        <f>회귀모형!E70/10000000</f>
        <v>1.3989761781254662E-2</v>
      </c>
      <c r="F70" s="11">
        <f>회귀모형!F70/10000000</f>
        <v>1.4107409898335784E-2</v>
      </c>
      <c r="G70" s="11">
        <f>회귀모형!G70/10000000</f>
        <v>1.4016405964918124E-2</v>
      </c>
      <c r="H70" s="11">
        <f>회귀모형!H70/10000000</f>
        <v>1.3747096234676072E-2</v>
      </c>
      <c r="I70" s="11">
        <f>회귀모형!I70/10000000</f>
        <v>1.3039001759920028E-2</v>
      </c>
      <c r="J70" s="11">
        <f>회귀모형!J70/10000000</f>
        <v>1.295313121642497E-2</v>
      </c>
      <c r="K70" s="11">
        <f>회귀모형!K70/10000000</f>
        <v>1.284151038628456E-2</v>
      </c>
      <c r="L70" s="11">
        <f>회귀모형!L70/10000000</f>
        <v>1.2511066127646967E-2</v>
      </c>
      <c r="M70" s="11">
        <f>회귀모형!M70/10000000</f>
        <v>1.1936957350374233E-2</v>
      </c>
      <c r="N70" s="11">
        <f>회귀모형!N70/10000000</f>
        <v>1.1876781418162036E-2</v>
      </c>
      <c r="O70" s="11">
        <f>회귀모형!O70/10000000</f>
        <v>1.2111382730251833E-2</v>
      </c>
      <c r="P70" s="11">
        <f>회귀모형!P70/10000000</f>
        <v>1.1796783774807942E-2</v>
      </c>
      <c r="Q70" s="11">
        <f>회귀모형!Q70/10000000</f>
        <v>1.1053845677159887E-2</v>
      </c>
      <c r="R70" s="11">
        <f>회귀모형!R70/10000000</f>
        <v>1.080763844735032E-2</v>
      </c>
      <c r="S70" s="11">
        <f>회귀모형!S70/10000000</f>
        <v>1.1065150863085751E-2</v>
      </c>
      <c r="T70" s="11">
        <f>회귀모형!T70/10000000</f>
        <v>1.1890208438008636E-2</v>
      </c>
      <c r="U70" s="11">
        <f>회귀모형!U70/10000000</f>
        <v>1.0419551752196502E-2</v>
      </c>
      <c r="V70" s="11">
        <f>회귀모형!V70/10000000</f>
        <v>1.064177192353453E-2</v>
      </c>
      <c r="W70" s="12">
        <f>회귀모형!W70/10000000</f>
        <v>1.0400121938826107E-2</v>
      </c>
      <c r="X70" s="12">
        <f>회귀모형!X70/10000000</f>
        <v>1.0210674157865108E-2</v>
      </c>
      <c r="Y70" s="12">
        <f>회귀모형!Y70/10000000</f>
        <v>1.0021226376904106E-2</v>
      </c>
      <c r="Z70" s="12">
        <f>회귀모형!Z70/10000000</f>
        <v>9.831778595943105E-3</v>
      </c>
      <c r="AA70" s="12">
        <f>회귀모형!AA70/10000000</f>
        <v>9.6423308149821054E-3</v>
      </c>
      <c r="AB70" s="12">
        <f>회귀모형!AB70/10000000</f>
        <v>9.4528830340211041E-3</v>
      </c>
      <c r="AC70" s="12">
        <f>회귀모형!AC70/10000000</f>
        <v>9.2634352530601063E-3</v>
      </c>
      <c r="AD70" s="12">
        <f>회귀모형!AD70/10000000</f>
        <v>9.0739874720991032E-3</v>
      </c>
      <c r="AE70" s="12">
        <f>회귀모형!AE70/10000000</f>
        <v>8.8845396911381037E-3</v>
      </c>
      <c r="AG70" s="3">
        <f>(W70-실제값!W70)^2</f>
        <v>11028423768.554207</v>
      </c>
      <c r="AH70" s="3">
        <f>(X70-실제값!X70)^2</f>
        <v>11131329603.158735</v>
      </c>
      <c r="AI70" s="3">
        <f>(Y70-실제값!Y70)^2</f>
        <v>11246380880.470112</v>
      </c>
      <c r="AJ70" s="3">
        <f>(Z70-실제값!Z70)^2</f>
        <v>11040163596.99029</v>
      </c>
      <c r="AK70" s="3">
        <f>(AA70-실제값!AA70)^2</f>
        <v>11732514870.777903</v>
      </c>
      <c r="AL70" s="3">
        <f>(AB70-실제값!AB70)^2</f>
        <v>11890964096.008713</v>
      </c>
      <c r="AM70" s="3">
        <f>(AC70-실제값!AC70)^2</f>
        <v>12606146093.474529</v>
      </c>
      <c r="AN70" s="3">
        <f>(AD70-실제값!AD70)^2</f>
        <v>12377357649.512993</v>
      </c>
    </row>
    <row r="71" spans="1:40">
      <c r="A71" s="1">
        <v>67</v>
      </c>
      <c r="B71" s="11">
        <f>회귀모형!B71/10000000</f>
        <v>1.5304402925662647E-2</v>
      </c>
      <c r="C71" s="11">
        <f>회귀모형!C71/10000000</f>
        <v>1.5051702905281513E-2</v>
      </c>
      <c r="D71" s="11">
        <f>회귀모형!D71/10000000</f>
        <v>1.4958448422790255E-2</v>
      </c>
      <c r="E71" s="11">
        <f>회귀모형!E71/10000000</f>
        <v>1.4450603733515567E-2</v>
      </c>
      <c r="F71" s="11">
        <f>회귀모형!F71/10000000</f>
        <v>1.4629012994419511E-2</v>
      </c>
      <c r="G71" s="11">
        <f>회귀모형!G71/10000000</f>
        <v>1.5013639335621113E-2</v>
      </c>
      <c r="H71" s="11">
        <f>회귀모형!H71/10000000</f>
        <v>1.4924287760822176E-2</v>
      </c>
      <c r="I71" s="11">
        <f>회귀모형!I71/10000000</f>
        <v>1.4890093921457872E-2</v>
      </c>
      <c r="J71" s="11">
        <f>회귀모형!J71/10000000</f>
        <v>1.4167277059169169E-2</v>
      </c>
      <c r="K71" s="11">
        <f>회귀모형!K71/10000000</f>
        <v>1.3900494573804923E-2</v>
      </c>
      <c r="L71" s="11">
        <f>회귀모형!L71/10000000</f>
        <v>1.3738172766850583E-2</v>
      </c>
      <c r="M71" s="11">
        <f>회귀모형!M71/10000000</f>
        <v>1.3231677788260992E-2</v>
      </c>
      <c r="N71" s="11">
        <f>회귀모형!N71/10000000</f>
        <v>1.2866678662254209E-2</v>
      </c>
      <c r="O71" s="11">
        <f>회귀모형!O71/10000000</f>
        <v>1.2957350958756978E-2</v>
      </c>
      <c r="P71" s="11">
        <f>회귀모형!P71/10000000</f>
        <v>1.2866732070137953E-2</v>
      </c>
      <c r="Q71" s="11">
        <f>회귀모형!Q71/10000000</f>
        <v>1.2647173826232995E-2</v>
      </c>
      <c r="R71" s="11">
        <f>회귀모형!R71/10000000</f>
        <v>1.1851755456130384E-2</v>
      </c>
      <c r="S71" s="11">
        <f>회귀모형!S71/10000000</f>
        <v>1.1648177149047804E-2</v>
      </c>
      <c r="T71" s="11">
        <f>회귀모형!T71/10000000</f>
        <v>1.1931678671984488E-2</v>
      </c>
      <c r="U71" s="11">
        <f>회귀모형!U71/10000000</f>
        <v>1.2994093317657931E-2</v>
      </c>
      <c r="V71" s="11">
        <f>회귀모형!V71/10000000</f>
        <v>1.1348270347820016E-2</v>
      </c>
      <c r="W71" s="12">
        <f>회귀모형!W71/10000000</f>
        <v>1.1479054114104038E-2</v>
      </c>
      <c r="X71" s="12">
        <f>회귀모형!X71/10000000</f>
        <v>1.1287229056738261E-2</v>
      </c>
      <c r="Y71" s="12">
        <f>회귀모형!Y71/10000000</f>
        <v>1.1095403999372484E-2</v>
      </c>
      <c r="Z71" s="12">
        <f>회귀모형!Z71/10000000</f>
        <v>1.0903578942006709E-2</v>
      </c>
      <c r="AA71" s="12">
        <f>회귀모형!AA71/10000000</f>
        <v>1.0711753884640933E-2</v>
      </c>
      <c r="AB71" s="12">
        <f>회귀모형!AB71/10000000</f>
        <v>1.0519928827275156E-2</v>
      </c>
      <c r="AC71" s="12">
        <f>회귀모형!AC71/10000000</f>
        <v>1.0328103769909379E-2</v>
      </c>
      <c r="AD71" s="12">
        <f>회귀모형!AD71/10000000</f>
        <v>1.0136278712543604E-2</v>
      </c>
      <c r="AE71" s="12">
        <f>회귀모형!AE71/10000000</f>
        <v>9.9444536551778259E-3</v>
      </c>
      <c r="AG71" s="3">
        <f>(W71-실제값!W71)^2</f>
        <v>13461682179.016418</v>
      </c>
      <c r="AH71" s="3">
        <f>(X71-실제값!X71)^2</f>
        <v>12880781065.050097</v>
      </c>
      <c r="AI71" s="3">
        <f>(Y71-실제값!Y71)^2</f>
        <v>13017799082.401783</v>
      </c>
      <c r="AJ71" s="3">
        <f>(Z71-실제값!Z71)^2</f>
        <v>12678053618.185915</v>
      </c>
      <c r="AK71" s="3">
        <f>(AA71-실제값!AA71)^2</f>
        <v>13689107858.492258</v>
      </c>
      <c r="AL71" s="3">
        <f>(AB71-실제값!AB71)^2</f>
        <v>13686406655.063133</v>
      </c>
      <c r="AM71" s="3">
        <f>(AC71-실제값!AC71)^2</f>
        <v>13799189721.876173</v>
      </c>
      <c r="AN71" s="3">
        <f>(AD71-실제값!AD71)^2</f>
        <v>14059880842.537809</v>
      </c>
    </row>
    <row r="72" spans="1:40">
      <c r="A72" s="1">
        <v>68</v>
      </c>
      <c r="B72" s="11">
        <f>회귀모형!B72/10000000</f>
        <v>1.7203214523312919E-2</v>
      </c>
      <c r="C72" s="11">
        <f>회귀모형!C72/10000000</f>
        <v>1.6834970071207937E-2</v>
      </c>
      <c r="D72" s="11">
        <f>회귀모형!D72/10000000</f>
        <v>1.6289678011122112E-2</v>
      </c>
      <c r="E72" s="11">
        <f>회귀모형!E72/10000000</f>
        <v>1.6321049857649938E-2</v>
      </c>
      <c r="F72" s="11">
        <f>회귀모형!F72/10000000</f>
        <v>1.6307984403598465E-2</v>
      </c>
      <c r="G72" s="11">
        <f>회귀모형!G72/10000000</f>
        <v>1.6318395780534276E-2</v>
      </c>
      <c r="H72" s="11">
        <f>회귀모형!H72/10000000</f>
        <v>1.5956777415743896E-2</v>
      </c>
      <c r="I72" s="11">
        <f>회귀모형!I72/10000000</f>
        <v>1.5709688841140341E-2</v>
      </c>
      <c r="J72" s="11">
        <f>회귀모형!J72/10000000</f>
        <v>1.5780556087288726E-2</v>
      </c>
      <c r="K72" s="11">
        <f>회귀모형!K72/10000000</f>
        <v>1.4748896630768411E-2</v>
      </c>
      <c r="L72" s="11">
        <f>회귀모형!L72/10000000</f>
        <v>1.4857794133849134E-2</v>
      </c>
      <c r="M72" s="11">
        <f>회귀모형!M72/10000000</f>
        <v>1.4438343728044419E-2</v>
      </c>
      <c r="N72" s="11">
        <f>회귀모형!N72/10000000</f>
        <v>1.3907761905693511E-2</v>
      </c>
      <c r="O72" s="11">
        <f>회귀모형!O72/10000000</f>
        <v>1.3953260572726082E-2</v>
      </c>
      <c r="P72" s="11">
        <f>회귀모형!P72/10000000</f>
        <v>1.3593879310684438E-2</v>
      </c>
      <c r="Q72" s="11">
        <f>회귀모형!Q72/10000000</f>
        <v>1.3809585023021122E-2</v>
      </c>
      <c r="R72" s="11">
        <f>회귀모형!R72/10000000</f>
        <v>1.3596237917423301E-2</v>
      </c>
      <c r="S72" s="11">
        <f>회귀모형!S72/10000000</f>
        <v>1.2986644966990391E-2</v>
      </c>
      <c r="T72" s="11">
        <f>회귀모형!T72/10000000</f>
        <v>1.2815955144356017E-2</v>
      </c>
      <c r="U72" s="11">
        <f>회귀모형!U72/10000000</f>
        <v>1.2970961585462968E-2</v>
      </c>
      <c r="V72" s="11">
        <f>회귀모형!V72/10000000</f>
        <v>1.4004211769193411E-2</v>
      </c>
      <c r="W72" s="12">
        <f>회귀모형!W72/10000000</f>
        <v>1.2512350761738792E-2</v>
      </c>
      <c r="X72" s="12">
        <f>회귀모형!X72/10000000</f>
        <v>1.2297430927611966E-2</v>
      </c>
      <c r="Y72" s="12">
        <f>회귀모형!Y72/10000000</f>
        <v>1.2082511093485137E-2</v>
      </c>
      <c r="Z72" s="12">
        <f>회귀모형!Z72/10000000</f>
        <v>1.1867591259358311E-2</v>
      </c>
      <c r="AA72" s="12">
        <f>회귀모형!AA72/10000000</f>
        <v>1.1652671425231482E-2</v>
      </c>
      <c r="AB72" s="12">
        <f>회귀모형!AB72/10000000</f>
        <v>1.1437751591104656E-2</v>
      </c>
      <c r="AC72" s="12">
        <f>회귀모형!AC72/10000000</f>
        <v>1.1222831756977827E-2</v>
      </c>
      <c r="AD72" s="12">
        <f>회귀모형!AD72/10000000</f>
        <v>1.1007911922850999E-2</v>
      </c>
      <c r="AE72" s="12">
        <f>회귀모형!AE72/10000000</f>
        <v>1.0792992088724172E-2</v>
      </c>
      <c r="AG72" s="3">
        <f>(W72-실제값!W72)^2</f>
        <v>15009913947.505011</v>
      </c>
      <c r="AH72" s="3">
        <f>(X72-실제값!X72)^2</f>
        <v>15954235127.135073</v>
      </c>
      <c r="AI72" s="3">
        <f>(Y72-실제값!Y72)^2</f>
        <v>14961781144.177408</v>
      </c>
      <c r="AJ72" s="3">
        <f>(Z72-실제값!Z72)^2</f>
        <v>14826270325.148592</v>
      </c>
      <c r="AK72" s="3">
        <f>(AA72-실제값!AA72)^2</f>
        <v>15570848289.251127</v>
      </c>
      <c r="AL72" s="3">
        <f>(AB72-실제값!AB72)^2</f>
        <v>15592145078.846264</v>
      </c>
      <c r="AM72" s="3">
        <f>(AC72-실제값!AC72)^2</f>
        <v>16105556946.692354</v>
      </c>
      <c r="AN72" s="3">
        <f>(AD72-실제값!AD72)^2</f>
        <v>16170346016.846355</v>
      </c>
    </row>
    <row r="73" spans="1:40">
      <c r="A73" s="1">
        <v>69</v>
      </c>
      <c r="B73" s="11">
        <f>회귀모형!B73/10000000</f>
        <v>1.8563601163955071E-2</v>
      </c>
      <c r="C73" s="11">
        <f>회귀모형!C73/10000000</f>
        <v>1.8426572398794069E-2</v>
      </c>
      <c r="D73" s="11">
        <f>회귀모형!D73/10000000</f>
        <v>1.7935768673937695E-2</v>
      </c>
      <c r="E73" s="11">
        <f>회귀모형!E73/10000000</f>
        <v>1.747434718707723E-2</v>
      </c>
      <c r="F73" s="11">
        <f>회귀모형!F73/10000000</f>
        <v>1.818037784212162E-2</v>
      </c>
      <c r="G73" s="11">
        <f>회귀모형!G73/10000000</f>
        <v>1.7617865851885812E-2</v>
      </c>
      <c r="H73" s="11">
        <f>회귀모형!H73/10000000</f>
        <v>1.7542198008494457E-2</v>
      </c>
      <c r="I73" s="11">
        <f>회귀모형!I73/10000000</f>
        <v>1.7308345720938454E-2</v>
      </c>
      <c r="J73" s="11">
        <f>회귀모형!J73/10000000</f>
        <v>1.682784148603109E-2</v>
      </c>
      <c r="K73" s="11">
        <f>회귀모형!K73/10000000</f>
        <v>1.6379822041350023E-2</v>
      </c>
      <c r="L73" s="11">
        <f>회귀모형!L73/10000000</f>
        <v>1.594755969065182E-2</v>
      </c>
      <c r="M73" s="11">
        <f>회귀모형!M73/10000000</f>
        <v>1.5674430404349366E-2</v>
      </c>
      <c r="N73" s="11">
        <f>회귀모형!N73/10000000</f>
        <v>1.560331680860258E-2</v>
      </c>
      <c r="O73" s="11">
        <f>회귀모형!O73/10000000</f>
        <v>1.5525486631286299E-2</v>
      </c>
      <c r="P73" s="11">
        <f>회귀모형!P73/10000000</f>
        <v>1.46808718295645E-2</v>
      </c>
      <c r="Q73" s="11">
        <f>회귀모형!Q73/10000000</f>
        <v>1.4701170974736992E-2</v>
      </c>
      <c r="R73" s="11">
        <f>회귀모형!R73/10000000</f>
        <v>1.5013984417185065E-2</v>
      </c>
      <c r="S73" s="11">
        <f>회귀모형!S73/10000000</f>
        <v>1.4776359828033108E-2</v>
      </c>
      <c r="T73" s="11">
        <f>회귀모형!T73/10000000</f>
        <v>1.4201379873110712E-2</v>
      </c>
      <c r="U73" s="11">
        <f>회귀모형!U73/10000000</f>
        <v>1.3849245130599598E-2</v>
      </c>
      <c r="V73" s="11">
        <f>회귀모형!V73/10000000</f>
        <v>1.431623606635876E-2</v>
      </c>
      <c r="W73" s="12">
        <f>회귀모형!W73/10000000</f>
        <v>1.3559930912504939E-2</v>
      </c>
      <c r="X73" s="12">
        <f>회귀모형!X73/10000000</f>
        <v>1.3318423410918531E-2</v>
      </c>
      <c r="Y73" s="12">
        <f>회귀모형!Y73/10000000</f>
        <v>1.3076915909332121E-2</v>
      </c>
      <c r="Z73" s="12">
        <f>회귀모형!Z73/10000000</f>
        <v>1.2835408407745712E-2</v>
      </c>
      <c r="AA73" s="12">
        <f>회귀모형!AA73/10000000</f>
        <v>1.25939009061593E-2</v>
      </c>
      <c r="AB73" s="12">
        <f>회귀모형!AB73/10000000</f>
        <v>1.2352393404572892E-2</v>
      </c>
      <c r="AC73" s="12">
        <f>회귀모형!AC73/10000000</f>
        <v>1.2110885902986483E-2</v>
      </c>
      <c r="AD73" s="12">
        <f>회귀모형!AD73/10000000</f>
        <v>1.1869378401400073E-2</v>
      </c>
      <c r="AE73" s="12">
        <f>회귀모형!AE73/10000000</f>
        <v>1.1627870899813663E-2</v>
      </c>
      <c r="AG73" s="3">
        <f>(W73-실제값!W73)^2</f>
        <v>23376717287.882881</v>
      </c>
      <c r="AH73" s="3">
        <f>(X73-실제값!X73)^2</f>
        <v>18221648231.862843</v>
      </c>
      <c r="AI73" s="3">
        <f>(Y73-실제값!Y73)^2</f>
        <v>17854504379.770336</v>
      </c>
      <c r="AJ73" s="3">
        <f>(Z73-실제값!Z73)^2</f>
        <v>17425929140.442059</v>
      </c>
      <c r="AK73" s="3">
        <f>(AA73-실제값!AA73)^2</f>
        <v>17725945432.172554</v>
      </c>
      <c r="AL73" s="3">
        <f>(AB73-실제값!AB73)^2</f>
        <v>18359454255.815235</v>
      </c>
      <c r="AM73" s="3">
        <f>(AC73-실제값!AC73)^2</f>
        <v>19100744165.135864</v>
      </c>
      <c r="AN73" s="3">
        <f>(AD73-실제값!AD73)^2</f>
        <v>19268081144.085556</v>
      </c>
    </row>
    <row r="74" spans="1:40">
      <c r="A74" s="1">
        <v>70</v>
      </c>
      <c r="B74" s="11">
        <f>회귀모형!B74/10000000</f>
        <v>2.0416541625033993E-2</v>
      </c>
      <c r="C74" s="11">
        <f>회귀모형!C74/10000000</f>
        <v>1.9893654548286826E-2</v>
      </c>
      <c r="D74" s="11">
        <f>회귀모형!D74/10000000</f>
        <v>1.9622113633541983E-2</v>
      </c>
      <c r="E74" s="11">
        <f>회귀모형!E74/10000000</f>
        <v>1.9477896495054554E-2</v>
      </c>
      <c r="F74" s="11">
        <f>회귀모형!F74/10000000</f>
        <v>1.9005908538616889E-2</v>
      </c>
      <c r="G74" s="11">
        <f>회귀모형!G74/10000000</f>
        <v>1.921953082612779E-2</v>
      </c>
      <c r="H74" s="11">
        <f>회귀모형!H74/10000000</f>
        <v>1.8780226000872639E-2</v>
      </c>
      <c r="I74" s="11">
        <f>회귀모형!I74/10000000</f>
        <v>1.906804992498639E-2</v>
      </c>
      <c r="J74" s="11">
        <f>회귀모형!J74/10000000</f>
        <v>1.8837563788217285E-2</v>
      </c>
      <c r="K74" s="11">
        <f>회귀모형!K74/10000000</f>
        <v>1.8186440967331911E-2</v>
      </c>
      <c r="L74" s="11">
        <f>회귀모형!L74/10000000</f>
        <v>1.8069065215711069E-2</v>
      </c>
      <c r="M74" s="11">
        <f>회귀모형!M74/10000000</f>
        <v>1.7261920171508391E-2</v>
      </c>
      <c r="N74" s="11">
        <f>회귀모형!N74/10000000</f>
        <v>1.6789855650326275E-2</v>
      </c>
      <c r="O74" s="11">
        <f>회귀모형!O74/10000000</f>
        <v>1.7017934559694105E-2</v>
      </c>
      <c r="P74" s="11">
        <f>회귀모형!P74/10000000</f>
        <v>1.6380395751784797E-2</v>
      </c>
      <c r="Q74" s="11">
        <f>회귀모형!Q74/10000000</f>
        <v>1.620464008683976E-2</v>
      </c>
      <c r="R74" s="11">
        <f>회귀모형!R74/10000000</f>
        <v>1.6163225954947794E-2</v>
      </c>
      <c r="S74" s="11">
        <f>회귀모형!S74/10000000</f>
        <v>1.6190998667924113E-2</v>
      </c>
      <c r="T74" s="11">
        <f>회귀모형!T74/10000000</f>
        <v>1.631069154688175E-2</v>
      </c>
      <c r="U74" s="11">
        <f>회귀모형!U74/10000000</f>
        <v>1.5243058530911454E-2</v>
      </c>
      <c r="V74" s="11">
        <f>회귀모형!V74/10000000</f>
        <v>1.5395126660702177E-2</v>
      </c>
      <c r="W74" s="12">
        <f>회귀모형!W74/10000000</f>
        <v>1.5009240026273716E-2</v>
      </c>
      <c r="X74" s="12">
        <f>회귀모형!X74/10000000</f>
        <v>1.475668245660465E-2</v>
      </c>
      <c r="Y74" s="12">
        <f>회귀모형!Y74/10000000</f>
        <v>1.4504124886935586E-2</v>
      </c>
      <c r="Z74" s="12">
        <f>회귀모형!Z74/10000000</f>
        <v>1.425156731726652E-2</v>
      </c>
      <c r="AA74" s="12">
        <f>회귀모형!AA74/10000000</f>
        <v>1.3999009747597456E-2</v>
      </c>
      <c r="AB74" s="12">
        <f>회귀모형!AB74/10000000</f>
        <v>1.3746452177928392E-2</v>
      </c>
      <c r="AC74" s="12">
        <f>회귀모형!AC74/10000000</f>
        <v>1.3493894608259326E-2</v>
      </c>
      <c r="AD74" s="12">
        <f>회귀모형!AD74/10000000</f>
        <v>1.3241337038590262E-2</v>
      </c>
      <c r="AE74" s="12">
        <f>회귀모형!AE74/10000000</f>
        <v>1.2988779468921196E-2</v>
      </c>
      <c r="AG74" s="3">
        <f>(W74-실제값!W74)^2</f>
        <v>23665331755.792912</v>
      </c>
      <c r="AH74" s="3">
        <f>(X74-실제값!X74)^2</f>
        <v>28079087594.107445</v>
      </c>
      <c r="AI74" s="3">
        <f>(Y74-실제값!Y74)^2</f>
        <v>20943561738.293331</v>
      </c>
      <c r="AJ74" s="3">
        <f>(Z74-실제값!Z74)^2</f>
        <v>21292286182.327805</v>
      </c>
      <c r="AK74" s="3">
        <f>(AA74-실제값!AA74)^2</f>
        <v>21465147127.830738</v>
      </c>
      <c r="AL74" s="3">
        <f>(AB74-실제값!AB74)^2</f>
        <v>21726109586.390068</v>
      </c>
      <c r="AM74" s="3">
        <f>(AC74-실제값!AC74)^2</f>
        <v>22927318059.371159</v>
      </c>
      <c r="AN74" s="3">
        <f>(AD74-실제값!AD74)^2</f>
        <v>21952183058.591972</v>
      </c>
    </row>
    <row r="75" spans="1:40">
      <c r="A75" s="1">
        <v>71</v>
      </c>
      <c r="B75" s="11">
        <f>회귀모형!B75/10000000</f>
        <v>2.2348111380050578E-2</v>
      </c>
      <c r="C75" s="11">
        <f>회귀모형!C75/10000000</f>
        <v>2.2476579926349355E-2</v>
      </c>
      <c r="D75" s="11">
        <f>회귀모형!D75/10000000</f>
        <v>2.2038812474900502E-2</v>
      </c>
      <c r="E75" s="11">
        <f>회귀모형!E75/10000000</f>
        <v>2.2015885064323483E-2</v>
      </c>
      <c r="F75" s="11">
        <f>회귀모형!F75/10000000</f>
        <v>2.1600762772865087E-2</v>
      </c>
      <c r="G75" s="11">
        <f>회귀모형!G75/10000000</f>
        <v>2.1129127186728561E-2</v>
      </c>
      <c r="H75" s="11">
        <f>회귀모형!H75/10000000</f>
        <v>2.0971116346868671E-2</v>
      </c>
      <c r="I75" s="11">
        <f>회귀모형!I75/10000000</f>
        <v>2.0206476948188397E-2</v>
      </c>
      <c r="J75" s="11">
        <f>회귀모형!J75/10000000</f>
        <v>2.0110479984188197E-2</v>
      </c>
      <c r="K75" s="11">
        <f>회귀모형!K75/10000000</f>
        <v>1.942583954223577E-2</v>
      </c>
      <c r="L75" s="11">
        <f>회귀모형!L75/10000000</f>
        <v>1.9639161682901897E-2</v>
      </c>
      <c r="M75" s="11">
        <f>회귀모형!M75/10000000</f>
        <v>1.9174113220309579E-2</v>
      </c>
      <c r="N75" s="11">
        <f>회귀모형!N75/10000000</f>
        <v>1.7999233950237063E-2</v>
      </c>
      <c r="O75" s="11">
        <f>회귀모형!O75/10000000</f>
        <v>1.8180077271608544E-2</v>
      </c>
      <c r="P75" s="11">
        <f>회귀모형!P75/10000000</f>
        <v>1.7953243024774457E-2</v>
      </c>
      <c r="Q75" s="11">
        <f>회귀모형!Q75/10000000</f>
        <v>1.7606063720315805E-2</v>
      </c>
      <c r="R75" s="11">
        <f>회귀모형!R75/10000000</f>
        <v>1.732997931852755E-2</v>
      </c>
      <c r="S75" s="11">
        <f>회귀모형!S75/10000000</f>
        <v>1.7513016457955725E-2</v>
      </c>
      <c r="T75" s="11">
        <f>회귀모형!T75/10000000</f>
        <v>1.7699459365734319E-2</v>
      </c>
      <c r="U75" s="11">
        <f>회귀모형!U75/10000000</f>
        <v>1.7825416637457955E-2</v>
      </c>
      <c r="V75" s="11">
        <f>회귀모형!V75/10000000</f>
        <v>1.6677061069260382E-2</v>
      </c>
      <c r="W75" s="12">
        <f>회귀모형!W75/10000000</f>
        <v>1.622470358896301E-2</v>
      </c>
      <c r="X75" s="12">
        <f>회귀모형!X75/10000000</f>
        <v>1.5925131112869684E-2</v>
      </c>
      <c r="Y75" s="12">
        <f>회귀모형!Y75/10000000</f>
        <v>1.5625558636776355E-2</v>
      </c>
      <c r="Z75" s="12">
        <f>회귀모형!Z75/10000000</f>
        <v>1.5325986160683026E-2</v>
      </c>
      <c r="AA75" s="12">
        <f>회귀모형!AA75/10000000</f>
        <v>1.5026413684589702E-2</v>
      </c>
      <c r="AB75" s="12">
        <f>회귀모형!AB75/10000000</f>
        <v>1.4726841208496372E-2</v>
      </c>
      <c r="AC75" s="12">
        <f>회귀모형!AC75/10000000</f>
        <v>1.4427268732403044E-2</v>
      </c>
      <c r="AD75" s="12">
        <f>회귀모형!AD75/10000000</f>
        <v>1.4127696256309719E-2</v>
      </c>
      <c r="AE75" s="12">
        <f>회귀모형!AE75/10000000</f>
        <v>1.3828123780216391E-2</v>
      </c>
      <c r="AG75" s="3">
        <f>(W75-실제값!W75)^2</f>
        <v>27242861226.025394</v>
      </c>
      <c r="AH75" s="3">
        <f>(X75-실제값!X75)^2</f>
        <v>28029894985.273636</v>
      </c>
      <c r="AI75" s="3">
        <f>(Y75-실제값!Y75)^2</f>
        <v>32885568559.964123</v>
      </c>
      <c r="AJ75" s="3">
        <f>(Z75-실제값!Z75)^2</f>
        <v>24723695483.24398</v>
      </c>
      <c r="AK75" s="3">
        <f>(AA75-실제값!AA75)^2</f>
        <v>26377584564.319096</v>
      </c>
      <c r="AL75" s="3">
        <f>(AB75-실제값!AB75)^2</f>
        <v>25849389241.899052</v>
      </c>
      <c r="AM75" s="3">
        <f>(AC75-실제값!AC75)^2</f>
        <v>26263905180.418358</v>
      </c>
      <c r="AN75" s="3">
        <f>(AD75-실제값!AD75)^2</f>
        <v>26767576686.166992</v>
      </c>
    </row>
    <row r="76" spans="1:40">
      <c r="A76" s="1">
        <v>72</v>
      </c>
      <c r="B76" s="11">
        <f>회귀모형!B76/10000000</f>
        <v>2.4280950881909482E-2</v>
      </c>
      <c r="C76" s="11">
        <f>회귀모형!C76/10000000</f>
        <v>2.4359247958030239E-2</v>
      </c>
      <c r="D76" s="11">
        <f>회귀모형!D76/10000000</f>
        <v>2.4177185771098633E-2</v>
      </c>
      <c r="E76" s="11">
        <f>회귀모형!E76/10000000</f>
        <v>2.434539426913674E-2</v>
      </c>
      <c r="F76" s="11">
        <f>회귀모형!F76/10000000</f>
        <v>2.4079757447803347E-2</v>
      </c>
      <c r="G76" s="11">
        <f>회귀모형!G76/10000000</f>
        <v>2.346992083896127E-2</v>
      </c>
      <c r="H76" s="11">
        <f>회귀모형!H76/10000000</f>
        <v>2.2696883968799601E-2</v>
      </c>
      <c r="I76" s="11">
        <f>회귀모형!I76/10000000</f>
        <v>2.2714810577997836E-2</v>
      </c>
      <c r="J76" s="11">
        <f>회귀모형!J76/10000000</f>
        <v>2.1889231143338933E-2</v>
      </c>
      <c r="K76" s="11">
        <f>회귀모형!K76/10000000</f>
        <v>2.1770357856728567E-2</v>
      </c>
      <c r="L76" s="11">
        <f>회귀모형!L76/10000000</f>
        <v>2.1211749748146221E-2</v>
      </c>
      <c r="M76" s="11">
        <f>회귀모형!M76/10000000</f>
        <v>2.058664126002345E-2</v>
      </c>
      <c r="N76" s="11">
        <f>회귀모형!N76/10000000</f>
        <v>2.079015988888715E-2</v>
      </c>
      <c r="O76" s="11">
        <f>회귀모형!O76/10000000</f>
        <v>2.0303239977657199E-2</v>
      </c>
      <c r="P76" s="11">
        <f>회귀모형!P76/10000000</f>
        <v>1.9343524926685372E-2</v>
      </c>
      <c r="Q76" s="11">
        <f>회귀모형!Q76/10000000</f>
        <v>1.9530321260365389E-2</v>
      </c>
      <c r="R76" s="11">
        <f>회귀모형!R76/10000000</f>
        <v>1.9144206337615328E-2</v>
      </c>
      <c r="S76" s="11">
        <f>회귀모형!S76/10000000</f>
        <v>1.874374426040093E-2</v>
      </c>
      <c r="T76" s="11">
        <f>회귀모형!T76/10000000</f>
        <v>1.8992814510801512E-2</v>
      </c>
      <c r="U76" s="11">
        <f>회귀모형!U76/10000000</f>
        <v>1.9204593061089233E-2</v>
      </c>
      <c r="V76" s="11">
        <f>회귀모형!V76/10000000</f>
        <v>1.9786277701043027E-2</v>
      </c>
      <c r="W76" s="12">
        <f>회귀모형!W76/10000000</f>
        <v>1.7991003635731549E-2</v>
      </c>
      <c r="X76" s="12">
        <f>회귀모형!X76/10000000</f>
        <v>1.7672345898518751E-2</v>
      </c>
      <c r="Y76" s="12">
        <f>회귀모형!Y76/10000000</f>
        <v>1.735368816130595E-2</v>
      </c>
      <c r="Z76" s="12">
        <f>회귀모형!Z76/10000000</f>
        <v>1.7035030424093149E-2</v>
      </c>
      <c r="AA76" s="12">
        <f>회귀모형!AA76/10000000</f>
        <v>1.6716372686880348E-2</v>
      </c>
      <c r="AB76" s="12">
        <f>회귀모형!AB76/10000000</f>
        <v>1.6397714949667547E-2</v>
      </c>
      <c r="AC76" s="12">
        <f>회귀모형!AC76/10000000</f>
        <v>1.6079057212454749E-2</v>
      </c>
      <c r="AD76" s="12">
        <f>회귀모형!AD76/10000000</f>
        <v>1.5760399475241948E-2</v>
      </c>
      <c r="AE76" s="12">
        <f>회귀모형!AE76/10000000</f>
        <v>1.5441741738029147E-2</v>
      </c>
      <c r="AG76" s="3">
        <f>(W76-실제값!W76)^2</f>
        <v>32768766583.591759</v>
      </c>
      <c r="AH76" s="3">
        <f>(X76-실제값!X76)^2</f>
        <v>33777642589.048389</v>
      </c>
      <c r="AI76" s="3">
        <f>(Y76-실제값!Y76)^2</f>
        <v>33864561669.444286</v>
      </c>
      <c r="AJ76" s="3">
        <f>(Z76-실제값!Z76)^2</f>
        <v>38722340601.849358</v>
      </c>
      <c r="AK76" s="3">
        <f>(AA76-실제값!AA76)^2</f>
        <v>30550640478.002922</v>
      </c>
      <c r="AL76" s="3">
        <f>(AB76-실제값!AB76)^2</f>
        <v>31089211597.121094</v>
      </c>
      <c r="AM76" s="3">
        <f>(AC76-실제값!AC76)^2</f>
        <v>31724480676.478439</v>
      </c>
      <c r="AN76" s="3">
        <f>(AD76-실제값!AD76)^2</f>
        <v>32108263617.958183</v>
      </c>
    </row>
    <row r="77" spans="1:40">
      <c r="A77" s="1">
        <v>73</v>
      </c>
      <c r="B77" s="11">
        <f>회귀모형!B77/10000000</f>
        <v>2.6468580505248394E-2</v>
      </c>
      <c r="C77" s="11">
        <f>회귀모형!C77/10000000</f>
        <v>2.621069468950564E-2</v>
      </c>
      <c r="D77" s="11">
        <f>회귀모형!D77/10000000</f>
        <v>2.6314427869719405E-2</v>
      </c>
      <c r="E77" s="11">
        <f>회귀모형!E77/10000000</f>
        <v>2.6225093464318512E-2</v>
      </c>
      <c r="F77" s="11">
        <f>회귀모형!F77/10000000</f>
        <v>2.5927816385424456E-2</v>
      </c>
      <c r="G77" s="11">
        <f>회귀모형!G77/10000000</f>
        <v>2.5556527364433201E-2</v>
      </c>
      <c r="H77" s="11">
        <f>회귀모형!H77/10000000</f>
        <v>2.5261352906476603E-2</v>
      </c>
      <c r="I77" s="11">
        <f>회귀모형!I77/10000000</f>
        <v>2.46310216968024E-2</v>
      </c>
      <c r="J77" s="11">
        <f>회귀모형!J77/10000000</f>
        <v>2.4305289997366957E-2</v>
      </c>
      <c r="K77" s="11">
        <f>회귀모형!K77/10000000</f>
        <v>2.2955494924216387E-2</v>
      </c>
      <c r="L77" s="11">
        <f>회귀모형!L77/10000000</f>
        <v>2.3440101741374179E-2</v>
      </c>
      <c r="M77" s="11">
        <f>회귀모형!M77/10000000</f>
        <v>2.2798990703081782E-2</v>
      </c>
      <c r="N77" s="11">
        <f>회귀모형!N77/10000000</f>
        <v>2.2070927540772264E-2</v>
      </c>
      <c r="O77" s="11">
        <f>회귀모형!O77/10000000</f>
        <v>2.2587914686828792E-2</v>
      </c>
      <c r="P77" s="11">
        <f>회귀모형!P77/10000000</f>
        <v>2.1127962990942432E-2</v>
      </c>
      <c r="Q77" s="11">
        <f>회귀모형!Q77/10000000</f>
        <v>2.1036516583142748E-2</v>
      </c>
      <c r="R77" s="11">
        <f>회귀모형!R77/10000000</f>
        <v>2.1140534155445239E-2</v>
      </c>
      <c r="S77" s="11">
        <f>회귀모형!S77/10000000</f>
        <v>2.0334628017919736E-2</v>
      </c>
      <c r="T77" s="11">
        <f>회귀모형!T77/10000000</f>
        <v>2.0640654577642102E-2</v>
      </c>
      <c r="U77" s="11">
        <f>회귀모형!U77/10000000</f>
        <v>2.0577844024688895E-2</v>
      </c>
      <c r="V77" s="11">
        <f>회귀모형!V77/10000000</f>
        <v>2.1206609284165064E-2</v>
      </c>
      <c r="W77" s="12">
        <f>회귀모형!W77/10000000</f>
        <v>1.9535894437096399E-2</v>
      </c>
      <c r="X77" s="12">
        <f>회귀모형!X77/10000000</f>
        <v>1.9187127333501204E-2</v>
      </c>
      <c r="Y77" s="12">
        <f>회귀모형!Y77/10000000</f>
        <v>1.8838360229906002E-2</v>
      </c>
      <c r="Z77" s="12">
        <f>회귀모형!Z77/10000000</f>
        <v>1.8489593126310804E-2</v>
      </c>
      <c r="AA77" s="12">
        <f>회귀모형!AA77/10000000</f>
        <v>1.8140826022715606E-2</v>
      </c>
      <c r="AB77" s="12">
        <f>회귀모형!AB77/10000000</f>
        <v>1.7792058919120404E-2</v>
      </c>
      <c r="AC77" s="12">
        <f>회귀모형!AC77/10000000</f>
        <v>1.7443291815525206E-2</v>
      </c>
      <c r="AD77" s="12">
        <f>회귀모형!AD77/10000000</f>
        <v>1.7094524711930011E-2</v>
      </c>
      <c r="AE77" s="12">
        <f>회귀모형!AE77/10000000</f>
        <v>1.674575760833481E-2</v>
      </c>
      <c r="AG77" s="3">
        <f>(W77-실제값!W77)^2</f>
        <v>45363464588.214333</v>
      </c>
      <c r="AH77" s="3">
        <f>(X77-실제값!X77)^2</f>
        <v>39521228347.55761</v>
      </c>
      <c r="AI77" s="3">
        <f>(Y77-실제값!Y77)^2</f>
        <v>39057469736.522598</v>
      </c>
      <c r="AJ77" s="3">
        <f>(Z77-실제값!Z77)^2</f>
        <v>40183438625.024376</v>
      </c>
      <c r="AK77" s="3">
        <f>(AA77-실제값!AA77)^2</f>
        <v>45572335997.784958</v>
      </c>
      <c r="AL77" s="3">
        <f>(AB77-실제값!AB77)^2</f>
        <v>35136931779.324455</v>
      </c>
      <c r="AM77" s="3">
        <f>(AC77-실제값!AC77)^2</f>
        <v>38590262860.311577</v>
      </c>
      <c r="AN77" s="3">
        <f>(AD77-실제값!AD77)^2</f>
        <v>38279876593.000069</v>
      </c>
    </row>
    <row r="78" spans="1:40">
      <c r="A78" s="1">
        <v>74</v>
      </c>
      <c r="B78" s="11">
        <f>회귀모형!B78/10000000</f>
        <v>2.8864933859887219E-2</v>
      </c>
      <c r="C78" s="11">
        <f>회귀모형!C78/10000000</f>
        <v>2.8238509585197642E-2</v>
      </c>
      <c r="D78" s="11">
        <f>회귀모형!D78/10000000</f>
        <v>2.7590405961538635E-2</v>
      </c>
      <c r="E78" s="11">
        <f>회귀모형!E78/10000000</f>
        <v>2.8451107133197966E-2</v>
      </c>
      <c r="F78" s="11">
        <f>회귀모형!F78/10000000</f>
        <v>2.8426980410660663E-2</v>
      </c>
      <c r="G78" s="11">
        <f>회귀모형!G78/10000000</f>
        <v>2.7768538200868019E-2</v>
      </c>
      <c r="H78" s="11">
        <f>회귀모형!H78/10000000</f>
        <v>2.7523798466527152E-2</v>
      </c>
      <c r="I78" s="11">
        <f>회귀모형!I78/10000000</f>
        <v>2.7338774193100525E-2</v>
      </c>
      <c r="J78" s="11">
        <f>회귀모형!J78/10000000</f>
        <v>2.6546350409782753E-2</v>
      </c>
      <c r="K78" s="11">
        <f>회귀모형!K78/10000000</f>
        <v>2.6058360972490181E-2</v>
      </c>
      <c r="L78" s="11">
        <f>회귀모형!L78/10000000</f>
        <v>2.5264601680378682E-2</v>
      </c>
      <c r="M78" s="11">
        <f>회귀모형!M78/10000000</f>
        <v>2.4978010683227761E-2</v>
      </c>
      <c r="N78" s="11">
        <f>회귀모형!N78/10000000</f>
        <v>2.4301479520237458E-2</v>
      </c>
      <c r="O78" s="11">
        <f>회귀모형!O78/10000000</f>
        <v>2.4545310996774691E-2</v>
      </c>
      <c r="P78" s="11">
        <f>회귀모형!P78/10000000</f>
        <v>2.4302595909407844E-2</v>
      </c>
      <c r="Q78" s="11">
        <f>회귀모형!Q78/10000000</f>
        <v>2.3000878439340188E-2</v>
      </c>
      <c r="R78" s="11">
        <f>회귀모형!R78/10000000</f>
        <v>2.3159699070960993E-2</v>
      </c>
      <c r="S78" s="11">
        <f>회귀모형!S78/10000000</f>
        <v>2.3009044702601782E-2</v>
      </c>
      <c r="T78" s="11">
        <f>회귀모형!T78/10000000</f>
        <v>2.2876894110426003E-2</v>
      </c>
      <c r="U78" s="11">
        <f>회귀모형!U78/10000000</f>
        <v>2.2361986856474551E-2</v>
      </c>
      <c r="V78" s="11">
        <f>회귀모형!V78/10000000</f>
        <v>2.2636491947485921E-2</v>
      </c>
      <c r="W78" s="12">
        <f>회귀모형!W78/10000000</f>
        <v>2.1679470135209263E-2</v>
      </c>
      <c r="X78" s="12">
        <f>회귀모형!X78/10000000</f>
        <v>2.1324596194641419E-2</v>
      </c>
      <c r="Y78" s="12">
        <f>회귀모형!Y78/10000000</f>
        <v>2.0969722254073574E-2</v>
      </c>
      <c r="Z78" s="12">
        <f>회귀모형!Z78/10000000</f>
        <v>2.0614848313505733E-2</v>
      </c>
      <c r="AA78" s="12">
        <f>회귀모형!AA78/10000000</f>
        <v>2.0259974372937885E-2</v>
      </c>
      <c r="AB78" s="12">
        <f>회귀모형!AB78/10000000</f>
        <v>1.9905100432370041E-2</v>
      </c>
      <c r="AC78" s="12">
        <f>회귀모형!AC78/10000000</f>
        <v>1.9550226491802197E-2</v>
      </c>
      <c r="AD78" s="12">
        <f>회귀모형!AD78/10000000</f>
        <v>1.9195352551234352E-2</v>
      </c>
      <c r="AE78" s="12">
        <f>회귀모형!AE78/10000000</f>
        <v>1.8840478610666511E-2</v>
      </c>
      <c r="AG78" s="3">
        <f>(W78-실제값!W78)^2</f>
        <v>53227249855.973801</v>
      </c>
      <c r="AH78" s="3">
        <f>(X78-실제값!X78)^2</f>
        <v>54518553968.311516</v>
      </c>
      <c r="AI78" s="3">
        <f>(Y78-실제값!Y78)^2</f>
        <v>47427753573.920624</v>
      </c>
      <c r="AJ78" s="3">
        <f>(Z78-실제값!Z78)^2</f>
        <v>44873381329.299629</v>
      </c>
      <c r="AK78" s="3">
        <f>(AA78-실제값!AA78)^2</f>
        <v>47898936867.378021</v>
      </c>
      <c r="AL78" s="3">
        <f>(AB78-실제값!AB78)^2</f>
        <v>55238631398.795746</v>
      </c>
      <c r="AM78" s="3">
        <f>(AC78-실제값!AC78)^2</f>
        <v>45263825307.532562</v>
      </c>
      <c r="AN78" s="3">
        <f>(AD78-실제값!AD78)^2</f>
        <v>46843147137.587654</v>
      </c>
    </row>
    <row r="79" spans="1:40">
      <c r="A79" s="1">
        <v>75</v>
      </c>
      <c r="B79" s="11">
        <f>회귀모형!B79/10000000</f>
        <v>3.2426566198103579E-2</v>
      </c>
      <c r="C79" s="11">
        <f>회귀모형!C79/10000000</f>
        <v>3.1283911202906356E-2</v>
      </c>
      <c r="D79" s="11">
        <f>회귀모형!D79/10000000</f>
        <v>3.0440907397771142E-2</v>
      </c>
      <c r="E79" s="11">
        <f>회귀모형!E79/10000000</f>
        <v>3.0116401429398275E-2</v>
      </c>
      <c r="F79" s="11">
        <f>회귀모형!F79/10000000</f>
        <v>3.1096435239770154E-2</v>
      </c>
      <c r="G79" s="11">
        <f>회귀모형!G79/10000000</f>
        <v>3.1220335615216709E-2</v>
      </c>
      <c r="H79" s="11">
        <f>회귀모형!H79/10000000</f>
        <v>2.9953863360240467E-2</v>
      </c>
      <c r="I79" s="11">
        <f>회귀모형!I79/10000000</f>
        <v>3.0453729458797287E-2</v>
      </c>
      <c r="J79" s="11">
        <f>회귀모형!J79/10000000</f>
        <v>2.9499305329544017E-2</v>
      </c>
      <c r="K79" s="11">
        <f>회귀모형!K79/10000000</f>
        <v>2.8280972088438296E-2</v>
      </c>
      <c r="L79" s="11">
        <f>회귀모형!L79/10000000</f>
        <v>2.79775168171616E-2</v>
      </c>
      <c r="M79" s="11">
        <f>회귀모형!M79/10000000</f>
        <v>2.6959765294363384E-2</v>
      </c>
      <c r="N79" s="11">
        <f>회귀모형!N79/10000000</f>
        <v>2.7200033602781913E-2</v>
      </c>
      <c r="O79" s="11">
        <f>회귀모형!O79/10000000</f>
        <v>2.7001489429679122E-2</v>
      </c>
      <c r="P79" s="11">
        <f>회귀모형!P79/10000000</f>
        <v>2.6308119631297176E-2</v>
      </c>
      <c r="Q79" s="11">
        <f>회귀모형!Q79/10000000</f>
        <v>2.6444461688852061E-2</v>
      </c>
      <c r="R79" s="11">
        <f>회귀모형!R79/10000000</f>
        <v>2.5343338484069267E-2</v>
      </c>
      <c r="S79" s="11">
        <f>회귀모형!S79/10000000</f>
        <v>2.5110632292838973E-2</v>
      </c>
      <c r="T79" s="11">
        <f>회귀모형!T79/10000000</f>
        <v>2.5163069790589482E-2</v>
      </c>
      <c r="U79" s="11">
        <f>회귀모형!U79/10000000</f>
        <v>2.4890852824799487E-2</v>
      </c>
      <c r="V79" s="11">
        <f>회귀모형!V79/10000000</f>
        <v>2.517955942249387E-2</v>
      </c>
      <c r="W79" s="12">
        <f>회귀모형!W79/10000000</f>
        <v>2.3971087837255135E-2</v>
      </c>
      <c r="X79" s="12">
        <f>회귀모형!X79/10000000</f>
        <v>2.3585986443243209E-2</v>
      </c>
      <c r="Y79" s="12">
        <f>회귀모형!Y79/10000000</f>
        <v>2.3200885049231287E-2</v>
      </c>
      <c r="Z79" s="12">
        <f>회귀모형!Z79/10000000</f>
        <v>2.2815783655219361E-2</v>
      </c>
      <c r="AA79" s="12">
        <f>회귀모형!AA79/10000000</f>
        <v>2.2430682261207431E-2</v>
      </c>
      <c r="AB79" s="12">
        <f>회귀모형!AB79/10000000</f>
        <v>2.2045580867195508E-2</v>
      </c>
      <c r="AC79" s="12">
        <f>회귀모형!AC79/10000000</f>
        <v>2.1660479473183582E-2</v>
      </c>
      <c r="AD79" s="12">
        <f>회귀모형!AD79/10000000</f>
        <v>2.127537807917166E-2</v>
      </c>
      <c r="AE79" s="12">
        <f>회귀모형!AE79/10000000</f>
        <v>2.089027668515973E-2</v>
      </c>
      <c r="AG79" s="3">
        <f>(W79-실제값!W79)^2</f>
        <v>62781805872.705673</v>
      </c>
      <c r="AH79" s="3">
        <f>(X79-실제값!X79)^2</f>
        <v>64542324678.488457</v>
      </c>
      <c r="AI79" s="3">
        <f>(Y79-실제값!Y79)^2</f>
        <v>65558505310.316589</v>
      </c>
      <c r="AJ79" s="3">
        <f>(Z79-실제값!Z79)^2</f>
        <v>54465029498.77417</v>
      </c>
      <c r="AK79" s="3">
        <f>(AA79-실제값!AA79)^2</f>
        <v>56878491463.018753</v>
      </c>
      <c r="AL79" s="3">
        <f>(AB79-실제값!AB79)^2</f>
        <v>57165643112.976883</v>
      </c>
      <c r="AM79" s="3">
        <f>(AC79-실제값!AC79)^2</f>
        <v>69755705052.490936</v>
      </c>
      <c r="AN79" s="3">
        <f>(AD79-실제값!AD79)^2</f>
        <v>54068084461.033913</v>
      </c>
    </row>
    <row r="80" spans="1:40">
      <c r="A80" s="1">
        <v>76</v>
      </c>
      <c r="B80" s="11">
        <f>회귀모형!B80/10000000</f>
        <v>3.4448042299694927E-2</v>
      </c>
      <c r="C80" s="11">
        <f>회귀모형!C80/10000000</f>
        <v>3.5627341383909696E-2</v>
      </c>
      <c r="D80" s="11">
        <f>회귀모형!D80/10000000</f>
        <v>3.4265487420529359E-2</v>
      </c>
      <c r="E80" s="11">
        <f>회귀모형!E80/10000000</f>
        <v>3.3536472904961888E-2</v>
      </c>
      <c r="F80" s="11">
        <f>회귀모형!F80/10000000</f>
        <v>3.3490519878857823E-2</v>
      </c>
      <c r="G80" s="11">
        <f>회귀모형!G80/10000000</f>
        <v>3.4143735884805862E-2</v>
      </c>
      <c r="H80" s="11">
        <f>회귀모형!H80/10000000</f>
        <v>3.3666193999568945E-2</v>
      </c>
      <c r="I80" s="11">
        <f>회귀모형!I80/10000000</f>
        <v>3.2570022680813798E-2</v>
      </c>
      <c r="J80" s="11">
        <f>회귀모형!J80/10000000</f>
        <v>3.2597691005364041E-2</v>
      </c>
      <c r="K80" s="11">
        <f>회귀모형!K80/10000000</f>
        <v>3.1239015390899155E-2</v>
      </c>
      <c r="L80" s="11">
        <f>회귀모형!L80/10000000</f>
        <v>3.0818001094639638E-2</v>
      </c>
      <c r="M80" s="11">
        <f>회귀모형!M80/10000000</f>
        <v>3.0162947050483637E-2</v>
      </c>
      <c r="N80" s="11">
        <f>회귀모형!N80/10000000</f>
        <v>2.9117660699643666E-2</v>
      </c>
      <c r="O80" s="11">
        <f>회귀모형!O80/10000000</f>
        <v>2.9623534070460963E-2</v>
      </c>
      <c r="P80" s="11">
        <f>회귀모형!P80/10000000</f>
        <v>2.8385882527776667E-2</v>
      </c>
      <c r="Q80" s="11">
        <f>회귀모형!Q80/10000000</f>
        <v>2.8227641484355921E-2</v>
      </c>
      <c r="R80" s="11">
        <f>회귀모형!R80/10000000</f>
        <v>2.8803074170609847E-2</v>
      </c>
      <c r="S80" s="11">
        <f>회귀모형!S80/10000000</f>
        <v>2.7817876180900699E-2</v>
      </c>
      <c r="T80" s="11">
        <f>회귀모형!T80/10000000</f>
        <v>2.7778997784372827E-2</v>
      </c>
      <c r="U80" s="11">
        <f>회귀모형!U80/10000000</f>
        <v>2.7673532147597005E-2</v>
      </c>
      <c r="V80" s="11">
        <f>회귀모형!V80/10000000</f>
        <v>2.7493131455621152E-2</v>
      </c>
      <c r="W80" s="12">
        <f>회귀모형!W80/10000000</f>
        <v>2.6326645701035763E-2</v>
      </c>
      <c r="X80" s="12">
        <f>회귀모형!X80/10000000</f>
        <v>2.5899687944351279E-2</v>
      </c>
      <c r="Y80" s="12">
        <f>회귀모형!Y80/10000000</f>
        <v>2.5472730187666794E-2</v>
      </c>
      <c r="Z80" s="12">
        <f>회귀모형!Z80/10000000</f>
        <v>2.5045772430982306E-2</v>
      </c>
      <c r="AA80" s="12">
        <f>회귀모형!AA80/10000000</f>
        <v>2.4618814674297822E-2</v>
      </c>
      <c r="AB80" s="12">
        <f>회귀모형!AB80/10000000</f>
        <v>2.4191856917613337E-2</v>
      </c>
      <c r="AC80" s="12">
        <f>회귀모형!AC80/10000000</f>
        <v>2.3764899160928849E-2</v>
      </c>
      <c r="AD80" s="12">
        <f>회귀모형!AD80/10000000</f>
        <v>2.3337941404244365E-2</v>
      </c>
      <c r="AE80" s="12">
        <f>회귀모형!AE80/10000000</f>
        <v>2.291098364755988E-2</v>
      </c>
      <c r="AG80" s="3">
        <f>(W80-실제값!W80)^2</f>
        <v>72054444280.974594</v>
      </c>
      <c r="AH80" s="3">
        <f>(X80-실제값!X80)^2</f>
        <v>75140856481.330688</v>
      </c>
      <c r="AI80" s="3">
        <f>(Y80-실제값!Y80)^2</f>
        <v>76684819859.754593</v>
      </c>
      <c r="AJ80" s="3">
        <f>(Z80-실제값!Z80)^2</f>
        <v>75232979924.059479</v>
      </c>
      <c r="AK80" s="3">
        <f>(AA80-실제값!AA80)^2</f>
        <v>67670670643.977425</v>
      </c>
      <c r="AL80" s="3">
        <f>(AB80-실제값!AB80)^2</f>
        <v>70403423853.56749</v>
      </c>
      <c r="AM80" s="3">
        <f>(AC80-실제값!AC80)^2</f>
        <v>76006867018.25502</v>
      </c>
      <c r="AN80" s="3">
        <f>(AD80-실제값!AD80)^2</f>
        <v>86713572999.575195</v>
      </c>
    </row>
    <row r="81" spans="1:40">
      <c r="A81" s="1">
        <v>77</v>
      </c>
      <c r="B81" s="11">
        <f>회귀모형!B81/10000000</f>
        <v>3.8089330631121153E-2</v>
      </c>
      <c r="C81" s="11">
        <f>회귀모형!C81/10000000</f>
        <v>3.7594518001608554E-2</v>
      </c>
      <c r="D81" s="11">
        <f>회귀모형!D81/10000000</f>
        <v>3.8740568633241761E-2</v>
      </c>
      <c r="E81" s="11">
        <f>회귀모형!E81/10000000</f>
        <v>3.8127107967394325E-2</v>
      </c>
      <c r="F81" s="11">
        <f>회귀모형!F81/10000000</f>
        <v>3.7581695825515835E-2</v>
      </c>
      <c r="G81" s="11">
        <f>회귀모형!G81/10000000</f>
        <v>3.7001567196885944E-2</v>
      </c>
      <c r="H81" s="11">
        <f>회귀모형!H81/10000000</f>
        <v>3.7097913474262077E-2</v>
      </c>
      <c r="I81" s="11">
        <f>회귀모형!I81/10000000</f>
        <v>3.6742274625433974E-2</v>
      </c>
      <c r="J81" s="11">
        <f>회귀모형!J81/10000000</f>
        <v>3.5777697968447285E-2</v>
      </c>
      <c r="K81" s="11">
        <f>회귀모형!K81/10000000</f>
        <v>3.4628801303175603E-2</v>
      </c>
      <c r="L81" s="11">
        <f>회귀모형!L81/10000000</f>
        <v>3.4304155823657742E-2</v>
      </c>
      <c r="M81" s="11">
        <f>회귀모형!M81/10000000</f>
        <v>3.3364979389841849E-2</v>
      </c>
      <c r="N81" s="11">
        <f>회귀모형!N81/10000000</f>
        <v>3.2646068017019504E-2</v>
      </c>
      <c r="O81" s="11">
        <f>회귀모형!O81/10000000</f>
        <v>3.2317869669065503E-2</v>
      </c>
      <c r="P81" s="11">
        <f>회귀모형!P81/10000000</f>
        <v>3.1428891216413422E-2</v>
      </c>
      <c r="Q81" s="11">
        <f>회귀모형!Q81/10000000</f>
        <v>3.1294562862204861E-2</v>
      </c>
      <c r="R81" s="11">
        <f>회귀모형!R81/10000000</f>
        <v>3.1298274745358824E-2</v>
      </c>
      <c r="S81" s="11">
        <f>회귀모형!S81/10000000</f>
        <v>3.1594467053229283E-2</v>
      </c>
      <c r="T81" s="11">
        <f>회귀모형!T81/10000000</f>
        <v>3.0608172583359246E-2</v>
      </c>
      <c r="U81" s="11">
        <f>회귀모형!U81/10000000</f>
        <v>3.0197831337657438E-2</v>
      </c>
      <c r="V81" s="11">
        <f>회귀모형!V81/10000000</f>
        <v>3.1006979432082457E-2</v>
      </c>
      <c r="W81" s="12">
        <f>회귀모형!W81/10000000</f>
        <v>2.9241702074591286E-2</v>
      </c>
      <c r="X81" s="12">
        <f>회귀모형!X81/10000000</f>
        <v>2.8776905606233888E-2</v>
      </c>
      <c r="Y81" s="12">
        <f>회귀모형!Y81/10000000</f>
        <v>2.8312109137876483E-2</v>
      </c>
      <c r="Z81" s="12">
        <f>회귀모형!Z81/10000000</f>
        <v>2.7847312669519078E-2</v>
      </c>
      <c r="AA81" s="12">
        <f>회귀모형!AA81/10000000</f>
        <v>2.738251620116168E-2</v>
      </c>
      <c r="AB81" s="12">
        <f>회귀모형!AB81/10000000</f>
        <v>2.6917719732804275E-2</v>
      </c>
      <c r="AC81" s="12">
        <f>회귀모형!AC81/10000000</f>
        <v>2.6452923264446877E-2</v>
      </c>
      <c r="AD81" s="12">
        <f>회귀모형!AD81/10000000</f>
        <v>2.5988126796089472E-2</v>
      </c>
      <c r="AE81" s="12">
        <f>회귀모형!AE81/10000000</f>
        <v>2.5523330327732071E-2</v>
      </c>
      <c r="AG81" s="3">
        <f>(W81-실제값!W81)^2</f>
        <v>90948433664.837006</v>
      </c>
      <c r="AH81" s="3">
        <f>(X81-실제값!X81)^2</f>
        <v>90138628407.232391</v>
      </c>
      <c r="AI81" s="3">
        <f>(Y81-실제값!Y81)^2</f>
        <v>89819295888.044662</v>
      </c>
      <c r="AJ81" s="3">
        <f>(Z81-실제값!Z81)^2</f>
        <v>88892864767.108398</v>
      </c>
      <c r="AK81" s="3">
        <f>(AA81-실제값!AA81)^2</f>
        <v>94313628067.108582</v>
      </c>
      <c r="AL81" s="3">
        <f>(AB81-실제값!AB81)^2</f>
        <v>84823638448.942795</v>
      </c>
      <c r="AM81" s="3">
        <f>(AC81-실제값!AC81)^2</f>
        <v>90185118928.611206</v>
      </c>
      <c r="AN81" s="3">
        <f>(AD81-실제값!AD81)^2</f>
        <v>93367741378.929443</v>
      </c>
    </row>
    <row r="82" spans="1:40">
      <c r="A82" s="1">
        <v>78</v>
      </c>
      <c r="B82" s="11">
        <f>회귀모형!B82/10000000</f>
        <v>4.1270183743185106E-2</v>
      </c>
      <c r="C82" s="11">
        <f>회귀모형!C82/10000000</f>
        <v>4.1633682558462816E-2</v>
      </c>
      <c r="D82" s="11">
        <f>회귀모형!D82/10000000</f>
        <v>4.1164302985732225E-2</v>
      </c>
      <c r="E82" s="11">
        <f>회귀모형!E82/10000000</f>
        <v>4.2085448763870513E-2</v>
      </c>
      <c r="F82" s="11">
        <f>회귀모형!F82/10000000</f>
        <v>4.2486913937068264E-2</v>
      </c>
      <c r="G82" s="11">
        <f>회귀모형!G82/10000000</f>
        <v>4.163054386137402E-2</v>
      </c>
      <c r="H82" s="11">
        <f>회귀모형!H82/10000000</f>
        <v>4.0550988723858095E-2</v>
      </c>
      <c r="I82" s="11">
        <f>회귀모형!I82/10000000</f>
        <v>4.0574859696896261E-2</v>
      </c>
      <c r="J82" s="11">
        <f>회귀모형!J82/10000000</f>
        <v>3.955142238778514E-2</v>
      </c>
      <c r="K82" s="11">
        <f>회귀모형!K82/10000000</f>
        <v>3.7812146411391925E-2</v>
      </c>
      <c r="L82" s="11">
        <f>회귀모형!L82/10000000</f>
        <v>3.8579588929640911E-2</v>
      </c>
      <c r="M82" s="11">
        <f>회귀모형!M82/10000000</f>
        <v>3.6882516492143323E-2</v>
      </c>
      <c r="N82" s="11">
        <f>회귀모형!N82/10000000</f>
        <v>3.5864303975625865E-2</v>
      </c>
      <c r="O82" s="11">
        <f>회귀모형!O82/10000000</f>
        <v>3.6367000015162416E-2</v>
      </c>
      <c r="P82" s="11">
        <f>회귀모형!P82/10000000</f>
        <v>3.4368558160826346E-2</v>
      </c>
      <c r="Q82" s="11">
        <f>회귀모형!Q82/10000000</f>
        <v>3.4748494551469077E-2</v>
      </c>
      <c r="R82" s="11">
        <f>회귀모형!R82/10000000</f>
        <v>3.4310258787154289E-2</v>
      </c>
      <c r="S82" s="11">
        <f>회귀모형!S82/10000000</f>
        <v>3.3870169982615786E-2</v>
      </c>
      <c r="T82" s="11">
        <f>회귀모형!T82/10000000</f>
        <v>3.4787286457480963E-2</v>
      </c>
      <c r="U82" s="11">
        <f>회귀모형!U82/10000000</f>
        <v>3.3351222342716397E-2</v>
      </c>
      <c r="V82" s="11">
        <f>회귀모형!V82/10000000</f>
        <v>3.369146814624395E-2</v>
      </c>
      <c r="W82" s="12">
        <f>회귀모형!W82/10000000</f>
        <v>3.234225918009314E-2</v>
      </c>
      <c r="X82" s="12">
        <f>회귀모형!X82/10000000</f>
        <v>3.1838389404644014E-2</v>
      </c>
      <c r="Y82" s="12">
        <f>회귀모형!Y82/10000000</f>
        <v>3.1334519629194889E-2</v>
      </c>
      <c r="Z82" s="12">
        <f>회귀모형!Z82/10000000</f>
        <v>3.0830649853745767E-2</v>
      </c>
      <c r="AA82" s="12">
        <f>회귀모형!AA82/10000000</f>
        <v>3.0326780078296641E-2</v>
      </c>
      <c r="AB82" s="12">
        <f>회귀모형!AB82/10000000</f>
        <v>2.9822910302847512E-2</v>
      </c>
      <c r="AC82" s="12">
        <f>회귀모형!AC82/10000000</f>
        <v>2.931904052739839E-2</v>
      </c>
      <c r="AD82" s="12">
        <f>회귀모형!AD82/10000000</f>
        <v>2.8815170751949261E-2</v>
      </c>
      <c r="AE82" s="12">
        <f>회귀모형!AE82/10000000</f>
        <v>2.8311300976500135E-2</v>
      </c>
      <c r="AG82" s="3">
        <f>(W82-실제값!W82)^2</f>
        <v>112958837069.31357</v>
      </c>
      <c r="AH82" s="3">
        <f>(X82-실제값!X82)^2</f>
        <v>112359773862.56079</v>
      </c>
      <c r="AI82" s="3">
        <f>(Y82-실제값!Y82)^2</f>
        <v>108003086374.70641</v>
      </c>
      <c r="AJ82" s="3">
        <f>(Z82-실제값!Z82)^2</f>
        <v>105018012526.47777</v>
      </c>
      <c r="AK82" s="3">
        <f>(AA82-실제값!AA82)^2</f>
        <v>109962913826.05234</v>
      </c>
      <c r="AL82" s="3">
        <f>(AB82-실제값!AB82)^2</f>
        <v>116266431759.86487</v>
      </c>
      <c r="AM82" s="3">
        <f>(AC82-실제값!AC82)^2</f>
        <v>109249571333.75735</v>
      </c>
      <c r="AN82" s="3">
        <f>(AD82-실제값!AD82)^2</f>
        <v>109208191285.56361</v>
      </c>
    </row>
    <row r="83" spans="1:40">
      <c r="A83" s="1">
        <v>79</v>
      </c>
      <c r="B83" s="11">
        <f>회귀모형!B83/10000000</f>
        <v>4.5550738004061571E-2</v>
      </c>
      <c r="C83" s="11">
        <f>회귀모형!C83/10000000</f>
        <v>4.5771368276336953E-2</v>
      </c>
      <c r="D83" s="11">
        <f>회귀모형!D83/10000000</f>
        <v>4.5677745996384016E-2</v>
      </c>
      <c r="E83" s="11">
        <f>회귀모형!E83/10000000</f>
        <v>4.5023886452768225E-2</v>
      </c>
      <c r="F83" s="11">
        <f>회귀모형!F83/10000000</f>
        <v>4.7726557224354267E-2</v>
      </c>
      <c r="G83" s="11">
        <f>회귀모형!G83/10000000</f>
        <v>4.6434104930164116E-2</v>
      </c>
      <c r="H83" s="11">
        <f>회귀모형!H83/10000000</f>
        <v>4.5637351576864015E-2</v>
      </c>
      <c r="I83" s="11">
        <f>회귀모형!I83/10000000</f>
        <v>4.4477680164956006E-2</v>
      </c>
      <c r="J83" s="11">
        <f>회귀모형!J83/10000000</f>
        <v>4.4460043352842489E-2</v>
      </c>
      <c r="K83" s="11">
        <f>회귀모형!K83/10000000</f>
        <v>4.2065034080718655E-2</v>
      </c>
      <c r="L83" s="11">
        <f>회귀모형!L83/10000000</f>
        <v>4.1871979016772698E-2</v>
      </c>
      <c r="M83" s="11">
        <f>회귀모형!M83/10000000</f>
        <v>4.10849673810244E-2</v>
      </c>
      <c r="N83" s="11">
        <f>회귀모형!N83/10000000</f>
        <v>4.0033555763379081E-2</v>
      </c>
      <c r="O83" s="11">
        <f>회귀모형!O83/10000000</f>
        <v>3.980048484813678E-2</v>
      </c>
      <c r="P83" s="11">
        <f>회귀모형!P83/10000000</f>
        <v>3.8478907941365333E-2</v>
      </c>
      <c r="Q83" s="11">
        <f>회귀모형!Q83/10000000</f>
        <v>3.7569728667901814E-2</v>
      </c>
      <c r="R83" s="11">
        <f>회귀모형!R83/10000000</f>
        <v>3.8135677295184425E-2</v>
      </c>
      <c r="S83" s="11">
        <f>회귀모형!S83/10000000</f>
        <v>3.8022854960906294E-2</v>
      </c>
      <c r="T83" s="11">
        <f>회귀모형!T83/10000000</f>
        <v>3.7752431348493543E-2</v>
      </c>
      <c r="U83" s="11">
        <f>회귀모형!U83/10000000</f>
        <v>3.8229281410744255E-2</v>
      </c>
      <c r="V83" s="11">
        <f>회귀모형!V83/10000000</f>
        <v>3.7592431565425091E-2</v>
      </c>
      <c r="W83" s="12">
        <f>회귀모형!W83/10000000</f>
        <v>3.6053603149557419E-2</v>
      </c>
      <c r="X83" s="12">
        <f>회귀모형!X83/10000000</f>
        <v>3.551563282869994E-2</v>
      </c>
      <c r="Y83" s="12">
        <f>회귀모형!Y83/10000000</f>
        <v>3.4977662507842455E-2</v>
      </c>
      <c r="Z83" s="12">
        <f>회귀모형!Z83/10000000</f>
        <v>3.4439692186984977E-2</v>
      </c>
      <c r="AA83" s="12">
        <f>회귀모형!AA83/10000000</f>
        <v>3.3901721866127499E-2</v>
      </c>
      <c r="AB83" s="12">
        <f>회귀모형!AB83/10000000</f>
        <v>3.3363751545270014E-2</v>
      </c>
      <c r="AC83" s="12">
        <f>회귀모형!AC83/10000000</f>
        <v>3.2825781224412529E-2</v>
      </c>
      <c r="AD83" s="12">
        <f>회귀모형!AD83/10000000</f>
        <v>3.228781090355505E-2</v>
      </c>
      <c r="AE83" s="12">
        <f>회귀모형!AE83/10000000</f>
        <v>3.1749840582697572E-2</v>
      </c>
      <c r="AG83" s="3">
        <f>(W83-실제값!W83)^2</f>
        <v>136842431609.31001</v>
      </c>
      <c r="AH83" s="3">
        <f>(X83-실제값!X83)^2</f>
        <v>140693855197.51974</v>
      </c>
      <c r="AI83" s="3">
        <f>(Y83-실제값!Y83)^2</f>
        <v>133196435413.75781</v>
      </c>
      <c r="AJ83" s="3">
        <f>(Z83-실제값!Z83)^2</f>
        <v>129682507144.98956</v>
      </c>
      <c r="AK83" s="3">
        <f>(AA83-실제값!AA83)^2</f>
        <v>131208330344.41458</v>
      </c>
      <c r="AL83" s="3">
        <f>(AB83-실제값!AB83)^2</f>
        <v>136281431468.01328</v>
      </c>
      <c r="AM83" s="3">
        <f>(AC83-실제값!AC83)^2</f>
        <v>148504489182.28464</v>
      </c>
      <c r="AN83" s="3">
        <f>(AD83-실제값!AD83)^2</f>
        <v>134063846664.11992</v>
      </c>
    </row>
    <row r="84" spans="1:40">
      <c r="A84" s="1">
        <v>80</v>
      </c>
      <c r="B84" s="11">
        <f>회귀모형!B84/10000000</f>
        <v>5.2386892992730728E-2</v>
      </c>
      <c r="C84" s="11">
        <f>회귀모형!C84/10000000</f>
        <v>5.2717659810333418E-2</v>
      </c>
      <c r="D84" s="11">
        <f>회귀모형!D84/10000000</f>
        <v>5.283886602635357E-2</v>
      </c>
      <c r="E84" s="11">
        <f>회귀모형!E84/10000000</f>
        <v>5.3595532045407311E-2</v>
      </c>
      <c r="F84" s="11">
        <f>회귀모형!F84/10000000</f>
        <v>5.2964440094709714E-2</v>
      </c>
      <c r="G84" s="11">
        <f>회귀모형!G84/10000000</f>
        <v>5.6552018764890577E-2</v>
      </c>
      <c r="H84" s="11">
        <f>회귀모형!H84/10000000</f>
        <v>5.2905859557775964E-2</v>
      </c>
      <c r="I84" s="11">
        <f>회귀모형!I84/10000000</f>
        <v>5.1675993597050177E-2</v>
      </c>
      <c r="J84" s="11">
        <f>회귀모형!J84/10000000</f>
        <v>5.10990181014674E-2</v>
      </c>
      <c r="K84" s="11">
        <f>회귀모형!K84/10000000</f>
        <v>4.9354342765061683E-2</v>
      </c>
      <c r="L84" s="11">
        <f>회귀모형!L84/10000000</f>
        <v>4.9126309758756537E-2</v>
      </c>
      <c r="M84" s="11">
        <f>회귀모형!M84/10000000</f>
        <v>4.7245146099094845E-2</v>
      </c>
      <c r="N84" s="11">
        <f>회귀모형!N84/10000000</f>
        <v>4.6270442099770624E-2</v>
      </c>
      <c r="O84" s="11">
        <f>회귀모형!O84/10000000</f>
        <v>4.5731281034775487E-2</v>
      </c>
      <c r="P84" s="11">
        <f>회귀모형!P84/10000000</f>
        <v>4.3838788384635154E-2</v>
      </c>
      <c r="Q84" s="11">
        <f>회귀모형!Q84/10000000</f>
        <v>4.4900523782228072E-2</v>
      </c>
      <c r="R84" s="11">
        <f>회귀모형!R84/10000000</f>
        <v>4.3424801050394E-2</v>
      </c>
      <c r="S84" s="11">
        <f>회귀모형!S84/10000000</f>
        <v>4.4000095811695693E-2</v>
      </c>
      <c r="T84" s="11">
        <f>회귀모형!T84/10000000</f>
        <v>4.3015420855377885E-2</v>
      </c>
      <c r="U84" s="11">
        <f>회귀모형!U84/10000000</f>
        <v>4.3363088672985738E-2</v>
      </c>
      <c r="V84" s="11">
        <f>회귀모형!V84/10000000</f>
        <v>4.2987369616765997E-2</v>
      </c>
      <c r="W84" s="12">
        <f>회귀모형!W84/10000000</f>
        <v>4.1352479531143078E-2</v>
      </c>
      <c r="X84" s="12">
        <f>회귀모형!X84/10000000</f>
        <v>4.0696237882795659E-2</v>
      </c>
      <c r="Y84" s="12">
        <f>회귀모형!Y84/10000000</f>
        <v>4.0039996234448233E-2</v>
      </c>
      <c r="Z84" s="12">
        <f>회귀모형!Z84/10000000</f>
        <v>3.9383754586100814E-2</v>
      </c>
      <c r="AA84" s="12">
        <f>회귀모형!AA84/10000000</f>
        <v>3.8727512937753381E-2</v>
      </c>
      <c r="AB84" s="12">
        <f>회귀모형!AB84/10000000</f>
        <v>3.8071271289405961E-2</v>
      </c>
      <c r="AC84" s="12">
        <f>회귀모형!AC84/10000000</f>
        <v>3.7415029641058528E-2</v>
      </c>
      <c r="AD84" s="12">
        <f>회귀모형!AD84/10000000</f>
        <v>3.6758787992711102E-2</v>
      </c>
      <c r="AE84" s="12">
        <f>회귀모형!AE84/10000000</f>
        <v>3.6102546344363676E-2</v>
      </c>
      <c r="AG84" s="3">
        <f>(W84-실제값!W84)^2</f>
        <v>170827751986.86832</v>
      </c>
      <c r="AH84" s="3">
        <f>(X84-실제값!X84)^2</f>
        <v>172012331435.83832</v>
      </c>
      <c r="AI84" s="3">
        <f>(Y84-실제값!Y84)^2</f>
        <v>169073024592.90228</v>
      </c>
      <c r="AJ84" s="3">
        <f>(Z84-실제값!Z84)^2</f>
        <v>160264237116.62152</v>
      </c>
      <c r="AK84" s="3">
        <f>(AA84-실제값!AA84)^2</f>
        <v>164335507266.97247</v>
      </c>
      <c r="AL84" s="3">
        <f>(AB84-실제값!AB84)^2</f>
        <v>167346082982.98776</v>
      </c>
      <c r="AM84" s="3">
        <f>(AC84-실제값!AC84)^2</f>
        <v>182550286282.02734</v>
      </c>
      <c r="AN84" s="3">
        <f>(AD84-실제값!AD84)^2</f>
        <v>191787540910.42853</v>
      </c>
    </row>
    <row r="85" spans="1:40">
      <c r="A85" s="1">
        <v>81</v>
      </c>
      <c r="B85" s="11">
        <f>회귀모형!B85/10000000</f>
        <v>5.9236568871710658E-2</v>
      </c>
      <c r="C85" s="11">
        <f>회귀모형!C85/10000000</f>
        <v>5.7703819369309781E-2</v>
      </c>
      <c r="D85" s="11">
        <f>회귀모형!D85/10000000</f>
        <v>5.7711289453673979E-2</v>
      </c>
      <c r="E85" s="11">
        <f>회귀모형!E85/10000000</f>
        <v>5.9151588674070527E-2</v>
      </c>
      <c r="F85" s="11">
        <f>회귀모형!F85/10000000</f>
        <v>5.9818038457144083E-2</v>
      </c>
      <c r="G85" s="11">
        <f>회귀모형!G85/10000000</f>
        <v>5.7637330276699268E-2</v>
      </c>
      <c r="H85" s="11">
        <f>회귀모형!H85/10000000</f>
        <v>6.150413897628626E-2</v>
      </c>
      <c r="I85" s="11">
        <f>회귀모형!I85/10000000</f>
        <v>5.8113542222344099E-2</v>
      </c>
      <c r="J85" s="11">
        <f>회귀모형!J85/10000000</f>
        <v>5.5893895189043703E-2</v>
      </c>
      <c r="K85" s="11">
        <f>회귀모형!K85/10000000</f>
        <v>5.4974435307262384E-2</v>
      </c>
      <c r="L85" s="11">
        <f>회귀모형!L85/10000000</f>
        <v>5.5308834900525967E-2</v>
      </c>
      <c r="M85" s="11">
        <f>회귀모형!M85/10000000</f>
        <v>5.2372500782852126E-2</v>
      </c>
      <c r="N85" s="11">
        <f>회귀모형!N85/10000000</f>
        <v>5.1525332548988244E-2</v>
      </c>
      <c r="O85" s="11">
        <f>회귀모형!O85/10000000</f>
        <v>5.1940384906845091E-2</v>
      </c>
      <c r="P85" s="11">
        <f>회귀모형!P85/10000000</f>
        <v>4.8973759156120997E-2</v>
      </c>
      <c r="Q85" s="11">
        <f>회귀모형!Q85/10000000</f>
        <v>4.8599539224694718E-2</v>
      </c>
      <c r="R85" s="11">
        <f>회귀모형!R85/10000000</f>
        <v>5.078745188744091E-2</v>
      </c>
      <c r="S85" s="11">
        <f>회귀모형!S85/10000000</f>
        <v>4.7668370528677222E-2</v>
      </c>
      <c r="T85" s="11">
        <f>회귀모형!T85/10000000</f>
        <v>4.8682360691952885E-2</v>
      </c>
      <c r="U85" s="11">
        <f>회귀모형!U85/10000000</f>
        <v>4.7452395572324613E-2</v>
      </c>
      <c r="V85" s="11">
        <f>회귀모형!V85/10000000</f>
        <v>4.807786269687557E-2</v>
      </c>
      <c r="W85" s="12">
        <f>회귀모형!W85/10000000</f>
        <v>4.6304215812954526E-2</v>
      </c>
      <c r="X85" s="12">
        <f>회귀모형!X85/10000000</f>
        <v>4.5608350411990031E-2</v>
      </c>
      <c r="Y85" s="12">
        <f>회귀모형!Y85/10000000</f>
        <v>4.4912485011025544E-2</v>
      </c>
      <c r="Z85" s="12">
        <f>회귀모형!Z85/10000000</f>
        <v>4.4216619610061042E-2</v>
      </c>
      <c r="AA85" s="12">
        <f>회귀모형!AA85/10000000</f>
        <v>4.3520754209096554E-2</v>
      </c>
      <c r="AB85" s="12">
        <f>회귀모형!AB85/10000000</f>
        <v>4.2824888808132053E-2</v>
      </c>
      <c r="AC85" s="12">
        <f>회귀모형!AC85/10000000</f>
        <v>4.2129023407167572E-2</v>
      </c>
      <c r="AD85" s="12">
        <f>회귀모형!AD85/10000000</f>
        <v>4.143315800620307E-2</v>
      </c>
      <c r="AE85" s="12">
        <f>회귀모형!AE85/10000000</f>
        <v>4.0737292605238576E-2</v>
      </c>
      <c r="AG85" s="3">
        <f>(W85-실제값!W85)^2</f>
        <v>219110155022.57736</v>
      </c>
      <c r="AH85" s="3">
        <f>(X85-실제값!X85)^2</f>
        <v>207783811891.67313</v>
      </c>
      <c r="AI85" s="3">
        <f>(Y85-실제값!Y85)^2</f>
        <v>207592586295.15582</v>
      </c>
      <c r="AJ85" s="3">
        <f>(Z85-실제값!Z85)^2</f>
        <v>203170417225.38742</v>
      </c>
      <c r="AK85" s="3">
        <f>(AA85-실제값!AA85)^2</f>
        <v>200485114451.74683</v>
      </c>
      <c r="AL85" s="3">
        <f>(AB85-실제값!AB85)^2</f>
        <v>203367577099.41992</v>
      </c>
      <c r="AM85" s="3">
        <f>(AC85-실제값!AC85)^2</f>
        <v>219165890033.48511</v>
      </c>
      <c r="AN85" s="3">
        <f>(AD85-실제값!AD85)^2</f>
        <v>231660311889.10165</v>
      </c>
    </row>
    <row r="86" spans="1:40">
      <c r="A86" s="1">
        <v>82</v>
      </c>
      <c r="B86" s="11">
        <f>회귀모형!B86/10000000</f>
        <v>6.4974169770800394E-2</v>
      </c>
      <c r="C86" s="11">
        <f>회귀모형!C86/10000000</f>
        <v>6.5601118897658739E-2</v>
      </c>
      <c r="D86" s="11">
        <f>회귀모형!D86/10000000</f>
        <v>6.4013972787535539E-2</v>
      </c>
      <c r="E86" s="11">
        <f>회귀모형!E86/10000000</f>
        <v>6.4906096737647093E-2</v>
      </c>
      <c r="F86" s="11">
        <f>회귀모형!F86/10000000</f>
        <v>6.7090304188859667E-2</v>
      </c>
      <c r="G86" s="11">
        <f>회귀모형!G86/10000000</f>
        <v>6.6550833998427275E-2</v>
      </c>
      <c r="H86" s="11">
        <f>회귀모형!H86/10000000</f>
        <v>6.400460089393574E-2</v>
      </c>
      <c r="I86" s="11">
        <f>회귀모형!I86/10000000</f>
        <v>6.9490578578093681E-2</v>
      </c>
      <c r="J86" s="11">
        <f>회귀모형!J86/10000000</f>
        <v>6.4155918306075199E-2</v>
      </c>
      <c r="K86" s="11">
        <f>회귀모형!K86/10000000</f>
        <v>6.0726449815399104E-2</v>
      </c>
      <c r="L86" s="11">
        <f>회귀모형!L86/10000000</f>
        <v>6.1067539468969187E-2</v>
      </c>
      <c r="M86" s="11">
        <f>회귀모형!M86/10000000</f>
        <v>6.0431232671525885E-2</v>
      </c>
      <c r="N86" s="11">
        <f>회귀모형!N86/10000000</f>
        <v>5.7957448453553648E-2</v>
      </c>
      <c r="O86" s="11">
        <f>회귀모형!O86/10000000</f>
        <v>5.7653318688449647E-2</v>
      </c>
      <c r="P86" s="11">
        <f>회귀모형!P86/10000000</f>
        <v>5.6248368656328367E-2</v>
      </c>
      <c r="Q86" s="11">
        <f>회귀모형!Q86/10000000</f>
        <v>5.4981799396510364E-2</v>
      </c>
      <c r="R86" s="11">
        <f>회귀모형!R86/10000000</f>
        <v>5.4781593410600987E-2</v>
      </c>
      <c r="S86" s="11">
        <f>회귀모형!S86/10000000</f>
        <v>5.607166100837762E-2</v>
      </c>
      <c r="T86" s="11">
        <f>회귀모형!T86/10000000</f>
        <v>5.3303780880522206E-2</v>
      </c>
      <c r="U86" s="11">
        <f>회귀모형!U86/10000000</f>
        <v>5.3865986688815072E-2</v>
      </c>
      <c r="V86" s="11">
        <f>회귀모형!V86/10000000</f>
        <v>5.3810765207204132E-2</v>
      </c>
      <c r="W86" s="12">
        <f>회귀모형!W86/10000000</f>
        <v>5.2332276252290498E-2</v>
      </c>
      <c r="X86" s="12">
        <f>회귀모형!X86/10000000</f>
        <v>5.1584615052259378E-2</v>
      </c>
      <c r="Y86" s="12">
        <f>회귀모형!Y86/10000000</f>
        <v>5.083695385222825E-2</v>
      </c>
      <c r="Z86" s="12">
        <f>회귀모형!Z86/10000000</f>
        <v>5.0089292652197137E-2</v>
      </c>
      <c r="AA86" s="12">
        <f>회귀모형!AA86/10000000</f>
        <v>4.934163145216601E-2</v>
      </c>
      <c r="AB86" s="12">
        <f>회귀모형!AB86/10000000</f>
        <v>4.859397025213489E-2</v>
      </c>
      <c r="AC86" s="12">
        <f>회귀모형!AC86/10000000</f>
        <v>4.7846309052103769E-2</v>
      </c>
      <c r="AD86" s="12">
        <f>회귀모형!AD86/10000000</f>
        <v>4.7098647852072649E-2</v>
      </c>
      <c r="AE86" s="12">
        <f>회귀모형!AE86/10000000</f>
        <v>4.6350986652041529E-2</v>
      </c>
      <c r="AG86" s="3">
        <f>(W86-실제값!W86)^2</f>
        <v>287990293418.80267</v>
      </c>
      <c r="AH86" s="3">
        <f>(X86-실제값!X86)^2</f>
        <v>276597772112.42102</v>
      </c>
      <c r="AI86" s="3">
        <f>(Y86-실제값!Y86)^2</f>
        <v>258283789678.25165</v>
      </c>
      <c r="AJ86" s="3">
        <f>(Z86-실제값!Z86)^2</f>
        <v>252114458364.12228</v>
      </c>
      <c r="AK86" s="3">
        <f>(AA86-실제값!AA86)^2</f>
        <v>260913830961.60413</v>
      </c>
      <c r="AL86" s="3">
        <f>(AB86-실제값!AB86)^2</f>
        <v>251055958788.19113</v>
      </c>
      <c r="AM86" s="3">
        <f>(AC86-실제값!AC86)^2</f>
        <v>267907014859.5119</v>
      </c>
      <c r="AN86" s="3">
        <f>(AD86-실제값!AD86)^2</f>
        <v>284025051558.04968</v>
      </c>
    </row>
    <row r="87" spans="1:40">
      <c r="A87" s="1">
        <v>83</v>
      </c>
      <c r="B87" s="11">
        <f>회귀모형!B87/10000000</f>
        <v>7.348106079643095E-2</v>
      </c>
      <c r="C87" s="11">
        <f>회귀모형!C87/10000000</f>
        <v>7.222965967708829E-2</v>
      </c>
      <c r="D87" s="11">
        <f>회귀모형!D87/10000000</f>
        <v>7.295261052122981E-2</v>
      </c>
      <c r="E87" s="11">
        <f>회귀모형!E87/10000000</f>
        <v>7.1393868727062382E-2</v>
      </c>
      <c r="F87" s="11">
        <f>회귀모형!F87/10000000</f>
        <v>7.3523557764195294E-2</v>
      </c>
      <c r="G87" s="11">
        <f>회귀모형!G87/10000000</f>
        <v>7.3791288553106377E-2</v>
      </c>
      <c r="H87" s="11">
        <f>회귀모형!H87/10000000</f>
        <v>7.3644800861898355E-2</v>
      </c>
      <c r="I87" s="11">
        <f>회귀모형!I87/10000000</f>
        <v>7.1402706168910132E-2</v>
      </c>
      <c r="J87" s="11">
        <f>회귀모형!J87/10000000</f>
        <v>7.5884794582210022E-2</v>
      </c>
      <c r="K87" s="11">
        <f>회귀모형!K87/10000000</f>
        <v>6.8970945616149928E-2</v>
      </c>
      <c r="L87" s="11">
        <f>회귀모형!L87/10000000</f>
        <v>6.7482629293262389E-2</v>
      </c>
      <c r="M87" s="11">
        <f>회귀모형!M87/10000000</f>
        <v>6.5908358300556927E-2</v>
      </c>
      <c r="N87" s="11">
        <f>회귀모형!N87/10000000</f>
        <v>6.5887011810782992E-2</v>
      </c>
      <c r="O87" s="11">
        <f>회귀모형!O87/10000000</f>
        <v>6.5056168447784127E-2</v>
      </c>
      <c r="P87" s="11">
        <f>회귀모형!P87/10000000</f>
        <v>6.2070414008542303E-2</v>
      </c>
      <c r="Q87" s="11">
        <f>회귀모형!Q87/10000000</f>
        <v>6.2112486784031216E-2</v>
      </c>
      <c r="R87" s="11">
        <f>회귀모형!R87/10000000</f>
        <v>6.1624365694933923E-2</v>
      </c>
      <c r="S87" s="11">
        <f>회귀모형!S87/10000000</f>
        <v>6.0335140243923044E-2</v>
      </c>
      <c r="T87" s="11">
        <f>회귀모형!T87/10000000</f>
        <v>6.2523232778899568E-2</v>
      </c>
      <c r="U87" s="11">
        <f>회귀모형!U87/10000000</f>
        <v>5.8494744484651418E-2</v>
      </c>
      <c r="V87" s="11">
        <f>회귀모형!V87/10000000</f>
        <v>6.1064558983760314E-2</v>
      </c>
      <c r="W87" s="12">
        <f>회귀모형!W87/10000000</f>
        <v>5.8656735658894059E-2</v>
      </c>
      <c r="X87" s="12">
        <f>회귀모형!X87/10000000</f>
        <v>5.7842696891523347E-2</v>
      </c>
      <c r="Y87" s="12">
        <f>회귀모형!Y87/10000000</f>
        <v>5.7028658124152642E-2</v>
      </c>
      <c r="Z87" s="12">
        <f>회귀모형!Z87/10000000</f>
        <v>5.6214619356781917E-2</v>
      </c>
      <c r="AA87" s="12">
        <f>회귀모형!AA87/10000000</f>
        <v>5.5400580589411212E-2</v>
      </c>
      <c r="AB87" s="12">
        <f>회귀모형!AB87/10000000</f>
        <v>5.45865418220405E-2</v>
      </c>
      <c r="AC87" s="12">
        <f>회귀모형!AC87/10000000</f>
        <v>5.3772503054669782E-2</v>
      </c>
      <c r="AD87" s="12">
        <f>회귀모형!AD87/10000000</f>
        <v>5.295846428729907E-2</v>
      </c>
      <c r="AE87" s="12">
        <f>회귀모형!AE87/10000000</f>
        <v>5.2144425519928359E-2</v>
      </c>
      <c r="AG87" s="3">
        <f>(W87-실제값!W87)^2</f>
        <v>339032083989.71216</v>
      </c>
      <c r="AH87" s="3">
        <f>(X87-실제값!X87)^2</f>
        <v>363234401831.74969</v>
      </c>
      <c r="AI87" s="3">
        <f>(Y87-실제값!Y87)^2</f>
        <v>338125335639.58331</v>
      </c>
      <c r="AJ87" s="3">
        <f>(Z87-실제값!Z87)^2</f>
        <v>316525271714.32257</v>
      </c>
      <c r="AK87" s="3">
        <f>(AA87-실제값!AA87)^2</f>
        <v>305332119955.88641</v>
      </c>
      <c r="AL87" s="3">
        <f>(AB87-실제값!AB87)^2</f>
        <v>319634976987.17224</v>
      </c>
      <c r="AM87" s="3">
        <f>(AC87-실제값!AC87)^2</f>
        <v>335152305819.51471</v>
      </c>
      <c r="AN87" s="3">
        <f>(AD87-실제값!AD87)^2</f>
        <v>344769052217.98517</v>
      </c>
    </row>
    <row r="88" spans="1:40">
      <c r="A88" s="1">
        <v>84</v>
      </c>
      <c r="B88" s="11">
        <f>회귀모형!B88/10000000</f>
        <v>7.9650184615910641E-2</v>
      </c>
      <c r="C88" s="11">
        <f>회귀모형!C88/10000000</f>
        <v>8.2724821370150359E-2</v>
      </c>
      <c r="D88" s="11">
        <f>회귀모형!D88/10000000</f>
        <v>7.9187380416490816E-2</v>
      </c>
      <c r="E88" s="11">
        <f>회귀모형!E88/10000000</f>
        <v>8.2429120846591306E-2</v>
      </c>
      <c r="F88" s="11">
        <f>회귀모형!F88/10000000</f>
        <v>8.1369800866324685E-2</v>
      </c>
      <c r="G88" s="11">
        <f>회귀모형!G88/10000000</f>
        <v>8.1855976972420974E-2</v>
      </c>
      <c r="H88" s="11">
        <f>회귀모형!H88/10000000</f>
        <v>8.2485503792187581E-2</v>
      </c>
      <c r="I88" s="11">
        <f>회귀모형!I88/10000000</f>
        <v>8.2554840792399789E-2</v>
      </c>
      <c r="J88" s="11">
        <f>회귀모형!J88/10000000</f>
        <v>7.815463119198364E-2</v>
      </c>
      <c r="K88" s="11">
        <f>회귀모형!K88/10000000</f>
        <v>8.238520160962326E-2</v>
      </c>
      <c r="L88" s="11">
        <f>회귀모형!L88/10000000</f>
        <v>7.7902877109652241E-2</v>
      </c>
      <c r="M88" s="11">
        <f>회귀모형!M88/10000000</f>
        <v>7.3523251549220292E-2</v>
      </c>
      <c r="N88" s="11">
        <f>회귀모형!N88/10000000</f>
        <v>7.2493739089519532E-2</v>
      </c>
      <c r="O88" s="11">
        <f>회귀모형!O88/10000000</f>
        <v>7.3791469376530042E-2</v>
      </c>
      <c r="P88" s="11">
        <f>회귀모형!P88/10000000</f>
        <v>6.9703119130164026E-2</v>
      </c>
      <c r="Q88" s="11">
        <f>회귀모형!Q88/10000000</f>
        <v>6.9815264308857428E-2</v>
      </c>
      <c r="R88" s="11">
        <f>회귀모형!R88/10000000</f>
        <v>6.9864889859843446E-2</v>
      </c>
      <c r="S88" s="11">
        <f>회귀모형!S88/10000000</f>
        <v>6.8318118200012531E-2</v>
      </c>
      <c r="T88" s="11">
        <f>회귀모형!T88/10000000</f>
        <v>6.7825708479976904E-2</v>
      </c>
      <c r="U88" s="11">
        <f>회귀모형!U88/10000000</f>
        <v>6.9298722590047435E-2</v>
      </c>
      <c r="V88" s="11">
        <f>회귀모형!V88/10000000</f>
        <v>6.6936587232770337E-2</v>
      </c>
      <c r="W88" s="12">
        <f>회귀모형!W88/10000000</f>
        <v>6.6329900351628945E-2</v>
      </c>
      <c r="X88" s="12">
        <f>회귀모형!X88/10000000</f>
        <v>6.5466942334241635E-2</v>
      </c>
      <c r="Y88" s="12">
        <f>회귀모형!Y88/10000000</f>
        <v>6.4603984316854324E-2</v>
      </c>
      <c r="Z88" s="12">
        <f>회귀모형!Z88/10000000</f>
        <v>6.3741026299466999E-2</v>
      </c>
      <c r="AA88" s="12">
        <f>회귀모형!AA88/10000000</f>
        <v>6.2878068282079688E-2</v>
      </c>
      <c r="AB88" s="12">
        <f>회귀모형!AB88/10000000</f>
        <v>6.2015110264692377E-2</v>
      </c>
      <c r="AC88" s="12">
        <f>회귀모형!AC88/10000000</f>
        <v>6.1152152247305053E-2</v>
      </c>
      <c r="AD88" s="12">
        <f>회귀모형!AD88/10000000</f>
        <v>6.0289194229917742E-2</v>
      </c>
      <c r="AE88" s="12">
        <f>회귀모형!AE88/10000000</f>
        <v>5.9426236212530431E-2</v>
      </c>
      <c r="AG88" s="3">
        <f>(W88-실제값!W88)^2</f>
        <v>441120425455.62469</v>
      </c>
      <c r="AH88" s="3">
        <f>(X88-실제값!X88)^2</f>
        <v>443249993508.28503</v>
      </c>
      <c r="AI88" s="3">
        <f>(Y88-실제값!Y88)^2</f>
        <v>443971901938.48126</v>
      </c>
      <c r="AJ88" s="3">
        <f>(Z88-실제값!Z88)^2</f>
        <v>403980247843.25568</v>
      </c>
      <c r="AK88" s="3">
        <f>(AA88-실제값!AA88)^2</f>
        <v>381855501024.26898</v>
      </c>
      <c r="AL88" s="3">
        <f>(AB88-실제값!AB88)^2</f>
        <v>386574347484.23218</v>
      </c>
      <c r="AM88" s="3">
        <f>(AC88-실제값!AC88)^2</f>
        <v>434822428347.18896</v>
      </c>
      <c r="AN88" s="3">
        <f>(AD88-실제값!AD88)^2</f>
        <v>438152168863.70685</v>
      </c>
    </row>
    <row r="89" spans="1:40">
      <c r="A89" s="1">
        <v>85</v>
      </c>
      <c r="B89" s="11">
        <f>회귀모형!B89/10000000</f>
        <v>9.1263455159726753E-2</v>
      </c>
      <c r="C89" s="11">
        <f>회귀모형!C89/10000000</f>
        <v>8.866230740596312E-2</v>
      </c>
      <c r="D89" s="11">
        <f>회귀모형!D89/10000000</f>
        <v>9.1050676150537677E-2</v>
      </c>
      <c r="E89" s="11">
        <f>회귀모형!E89/10000000</f>
        <v>8.9656252531788647E-2</v>
      </c>
      <c r="F89" s="11">
        <f>회귀모형!F89/10000000</f>
        <v>9.2636694879185633E-2</v>
      </c>
      <c r="G89" s="11">
        <f>회귀모형!G89/10000000</f>
        <v>9.1344677360232163E-2</v>
      </c>
      <c r="H89" s="11">
        <f>회귀모형!H89/10000000</f>
        <v>9.1424571424869677E-2</v>
      </c>
      <c r="I89" s="11">
        <f>회귀모형!I89/10000000</f>
        <v>9.1301534705855017E-2</v>
      </c>
      <c r="J89" s="11">
        <f>회귀모형!J89/10000000</f>
        <v>9.1368833705542454E-2</v>
      </c>
      <c r="K89" s="11">
        <f>회귀모형!K89/10000000</f>
        <v>8.4787231274604608E-2</v>
      </c>
      <c r="L89" s="11">
        <f>회귀모형!L89/10000000</f>
        <v>9.2326114779482424E-2</v>
      </c>
      <c r="M89" s="11">
        <f>회귀모형!M89/10000000</f>
        <v>8.4228726532371845E-2</v>
      </c>
      <c r="N89" s="11">
        <f>회귀모형!N89/10000000</f>
        <v>8.0960266721555721E-2</v>
      </c>
      <c r="O89" s="11">
        <f>회귀모형!O89/10000000</f>
        <v>8.2438064263838248E-2</v>
      </c>
      <c r="P89" s="11">
        <f>회귀모형!P89/10000000</f>
        <v>7.9887524597707732E-2</v>
      </c>
      <c r="Q89" s="11">
        <f>회귀모형!Q89/10000000</f>
        <v>7.9159903062682654E-2</v>
      </c>
      <c r="R89" s="11">
        <f>회귀모형!R89/10000000</f>
        <v>7.8263298543916698E-2</v>
      </c>
      <c r="S89" s="11">
        <f>회귀모형!S89/10000000</f>
        <v>7.8036052499601077E-2</v>
      </c>
      <c r="T89" s="11">
        <f>회귀모형!T89/10000000</f>
        <v>7.7708480037648922E-2</v>
      </c>
      <c r="U89" s="11">
        <f>회귀모형!U89/10000000</f>
        <v>7.476014207232512E-2</v>
      </c>
      <c r="V89" s="11">
        <f>회귀모형!V89/10000000</f>
        <v>7.8279525789646712E-2</v>
      </c>
      <c r="W89" s="12">
        <f>회귀모형!W89/10000000</f>
        <v>7.5440450580772075E-2</v>
      </c>
      <c r="X89" s="12">
        <f>회귀모형!X89/10000000</f>
        <v>7.4551728194179573E-2</v>
      </c>
      <c r="Y89" s="12">
        <f>회귀모형!Y89/10000000</f>
        <v>7.3663005807587056E-2</v>
      </c>
      <c r="Z89" s="12">
        <f>회귀모형!Z89/10000000</f>
        <v>7.2774283420994554E-2</v>
      </c>
      <c r="AA89" s="12">
        <f>회귀모형!AA89/10000000</f>
        <v>7.1885561034402037E-2</v>
      </c>
      <c r="AB89" s="12">
        <f>회귀모형!AB89/10000000</f>
        <v>7.0996838647809535E-2</v>
      </c>
      <c r="AC89" s="12">
        <f>회귀모형!AC89/10000000</f>
        <v>7.0108116261217032E-2</v>
      </c>
      <c r="AD89" s="12">
        <f>회귀모형!AD89/10000000</f>
        <v>6.921939387462453E-2</v>
      </c>
      <c r="AE89" s="12">
        <f>회귀모형!AE89/10000000</f>
        <v>6.8330671488032013E-2</v>
      </c>
      <c r="AG89" s="3">
        <f>(W89-실제값!W89)^2</f>
        <v>550800047776.16309</v>
      </c>
      <c r="AH89" s="3">
        <f>(X89-실제값!X89)^2</f>
        <v>563212983624.89673</v>
      </c>
      <c r="AI89" s="3">
        <f>(Y89-실제값!Y89)^2</f>
        <v>541656341374.18823</v>
      </c>
      <c r="AJ89" s="3">
        <f>(Z89-실제값!Z89)^2</f>
        <v>535129939609.00293</v>
      </c>
      <c r="AK89" s="3">
        <f>(AA89-실제값!AA89)^2</f>
        <v>511307986519.75269</v>
      </c>
      <c r="AL89" s="3">
        <f>(AB89-실제값!AB89)^2</f>
        <v>488533338812.76965</v>
      </c>
      <c r="AM89" s="3">
        <f>(AC89-실제값!AC89)^2</f>
        <v>539471962519.58917</v>
      </c>
      <c r="AN89" s="3">
        <f>(AD89-실제값!AD89)^2</f>
        <v>573787195821.60999</v>
      </c>
    </row>
    <row r="90" spans="1:40">
      <c r="A90" s="1">
        <v>86</v>
      </c>
      <c r="B90" s="11">
        <f>회귀모형!B90/10000000</f>
        <v>9.9502926264934011E-2</v>
      </c>
      <c r="C90" s="11">
        <f>회귀모형!C90/10000000</f>
        <v>0.10208965507043778</v>
      </c>
      <c r="D90" s="11">
        <f>회귀모형!D90/10000000</f>
        <v>9.880995371205005E-2</v>
      </c>
      <c r="E90" s="11">
        <f>회귀모형!E90/10000000</f>
        <v>0.1026979396922577</v>
      </c>
      <c r="F90" s="11">
        <f>회귀모형!F90/10000000</f>
        <v>0.10295819416930667</v>
      </c>
      <c r="G90" s="11">
        <f>회귀모형!G90/10000000</f>
        <v>0.10408951269734942</v>
      </c>
      <c r="H90" s="11">
        <f>회귀모형!H90/10000000</f>
        <v>0.10130623477952029</v>
      </c>
      <c r="I90" s="11">
        <f>회귀모형!I90/10000000</f>
        <v>0.10202038363866735</v>
      </c>
      <c r="J90" s="11">
        <f>회귀모형!J90/10000000</f>
        <v>0.1022501703672911</v>
      </c>
      <c r="K90" s="11">
        <f>회귀모형!K90/10000000</f>
        <v>9.7953989544231262E-2</v>
      </c>
      <c r="L90" s="11">
        <f>회귀모형!L90/10000000</f>
        <v>9.5859658441318982E-2</v>
      </c>
      <c r="M90" s="11">
        <f>회귀모형!M90/10000000</f>
        <v>0.10052604274423622</v>
      </c>
      <c r="N90" s="11">
        <f>회귀모형!N90/10000000</f>
        <v>9.3495932572038615E-2</v>
      </c>
      <c r="O90" s="11">
        <f>회귀모형!O90/10000000</f>
        <v>9.1527633376086853E-2</v>
      </c>
      <c r="P90" s="11">
        <f>회귀모형!P90/10000000</f>
        <v>8.9249931903631743E-2</v>
      </c>
      <c r="Q90" s="11">
        <f>회귀모형!Q90/10000000</f>
        <v>9.0133573973589787E-2</v>
      </c>
      <c r="R90" s="11">
        <f>회귀모형!R90/10000000</f>
        <v>8.800246480399225E-2</v>
      </c>
      <c r="S90" s="11">
        <f>회귀모형!S90/10000000</f>
        <v>8.7195599756645675E-2</v>
      </c>
      <c r="T90" s="11">
        <f>회귀모형!T90/10000000</f>
        <v>8.7091719418348867E-2</v>
      </c>
      <c r="U90" s="11">
        <f>회귀모형!U90/10000000</f>
        <v>8.4236191439890321E-2</v>
      </c>
      <c r="V90" s="11">
        <f>회귀모형!V90/10000000</f>
        <v>8.5328132199838369E-2</v>
      </c>
      <c r="W90" s="12">
        <f>회귀모형!W90/10000000</f>
        <v>8.4698678288118376E-2</v>
      </c>
      <c r="X90" s="12">
        <f>회귀모형!X90/10000000</f>
        <v>8.3713164883290767E-2</v>
      </c>
      <c r="Y90" s="12">
        <f>회귀모형!Y90/10000000</f>
        <v>8.2727651478463171E-2</v>
      </c>
      <c r="Z90" s="12">
        <f>회귀모형!Z90/10000000</f>
        <v>8.1742138073635562E-2</v>
      </c>
      <c r="AA90" s="12">
        <f>회귀모형!AA90/10000000</f>
        <v>8.0756624668807953E-2</v>
      </c>
      <c r="AB90" s="12">
        <f>회귀모형!AB90/10000000</f>
        <v>7.9771111263980343E-2</v>
      </c>
      <c r="AC90" s="12">
        <f>회귀모형!AC90/10000000</f>
        <v>7.8785597859152734E-2</v>
      </c>
      <c r="AD90" s="12">
        <f>회귀모형!AD90/10000000</f>
        <v>7.7800084454325139E-2</v>
      </c>
      <c r="AE90" s="12">
        <f>회귀모형!AE90/10000000</f>
        <v>7.6814571049497515E-2</v>
      </c>
      <c r="AG90" s="3">
        <f>(W90-실제값!W90)^2</f>
        <v>734387467004.25732</v>
      </c>
      <c r="AH90" s="3">
        <f>(X90-실제값!X90)^2</f>
        <v>691405175445.55994</v>
      </c>
      <c r="AI90" s="3">
        <f>(Y90-실제값!Y90)^2</f>
        <v>702155644847.49731</v>
      </c>
      <c r="AJ90" s="3">
        <f>(Z90-실제값!Z90)^2</f>
        <v>660101795907.38794</v>
      </c>
      <c r="AK90" s="3">
        <f>(AA90-실제값!AA90)^2</f>
        <v>633736515947.82849</v>
      </c>
      <c r="AL90" s="3">
        <f>(AB90-실제값!AB90)^2</f>
        <v>649184349685.56506</v>
      </c>
      <c r="AM90" s="3">
        <f>(AC90-실제값!AC90)^2</f>
        <v>673083669710.49817</v>
      </c>
      <c r="AN90" s="3">
        <f>(AD90-실제값!AD90)^2</f>
        <v>700367973622.26855</v>
      </c>
    </row>
    <row r="91" spans="1:40">
      <c r="A91" s="1">
        <v>87</v>
      </c>
      <c r="B91" s="11">
        <f>회귀모형!B91/10000000</f>
        <v>0.11293669173635176</v>
      </c>
      <c r="C91" s="11">
        <f>회귀모형!C91/10000000</f>
        <v>0.11015118822304774</v>
      </c>
      <c r="D91" s="11">
        <f>회귀모형!D91/10000000</f>
        <v>0.11468031255588872</v>
      </c>
      <c r="E91" s="11">
        <f>회귀모형!E91/10000000</f>
        <v>0.11176282548074347</v>
      </c>
      <c r="F91" s="11">
        <f>회귀모형!F91/10000000</f>
        <v>0.11741157945042362</v>
      </c>
      <c r="G91" s="11">
        <f>회귀모형!G91/10000000</f>
        <v>0.1145860773106151</v>
      </c>
      <c r="H91" s="11">
        <f>회귀모형!H91/10000000</f>
        <v>0.11684391137953085</v>
      </c>
      <c r="I91" s="11">
        <f>회귀모형!I91/10000000</f>
        <v>0.11351540255428585</v>
      </c>
      <c r="J91" s="11">
        <f>회귀모형!J91/10000000</f>
        <v>0.11315014218977937</v>
      </c>
      <c r="K91" s="11">
        <f>회귀모형!K91/10000000</f>
        <v>0.11021099109846724</v>
      </c>
      <c r="L91" s="11">
        <f>회귀모형!L91/10000000</f>
        <v>0.11109496971689153</v>
      </c>
      <c r="M91" s="11">
        <f>회귀모형!M91/10000000</f>
        <v>0.10353555584761261</v>
      </c>
      <c r="N91" s="11">
        <f>회귀모형!N91/10000000</f>
        <v>0.11026520540693249</v>
      </c>
      <c r="O91" s="11">
        <f>회귀모형!O91/10000000</f>
        <v>0.105023848670458</v>
      </c>
      <c r="P91" s="11">
        <f>회귀모형!P91/10000000</f>
        <v>9.8877934079266483E-2</v>
      </c>
      <c r="Q91" s="11">
        <f>회귀모형!Q91/10000000</f>
        <v>9.9275277965278824E-2</v>
      </c>
      <c r="R91" s="11">
        <f>회귀모형!R91/10000000</f>
        <v>0.10140386748995241</v>
      </c>
      <c r="S91" s="11">
        <f>회귀모형!S91/10000000</f>
        <v>9.8125434171977416E-2</v>
      </c>
      <c r="T91" s="11">
        <f>회귀모형!T91/10000000</f>
        <v>9.8635090157035782E-2</v>
      </c>
      <c r="U91" s="11">
        <f>회귀모형!U91/10000000</f>
        <v>9.7212428161699962E-2</v>
      </c>
      <c r="V91" s="11">
        <f>회귀모형!V91/10000000</f>
        <v>9.7281849610334703E-2</v>
      </c>
      <c r="W91" s="12">
        <f>회귀모형!W91/10000000</f>
        <v>9.6296147845697525E-2</v>
      </c>
      <c r="X91" s="12">
        <f>회귀모형!X91/10000000</f>
        <v>9.5284193393329886E-2</v>
      </c>
      <c r="Y91" s="12">
        <f>회귀모형!Y91/10000000</f>
        <v>9.4272238940962247E-2</v>
      </c>
      <c r="Z91" s="12">
        <f>회귀모형!Z91/10000000</f>
        <v>9.3260284488594594E-2</v>
      </c>
      <c r="AA91" s="12">
        <f>회귀모형!AA91/10000000</f>
        <v>9.2248330036226955E-2</v>
      </c>
      <c r="AB91" s="12">
        <f>회귀모형!AB91/10000000</f>
        <v>9.1236375583859317E-2</v>
      </c>
      <c r="AC91" s="12">
        <f>회귀모형!AC91/10000000</f>
        <v>9.0224421131491664E-2</v>
      </c>
      <c r="AD91" s="12">
        <f>회귀모형!AD91/10000000</f>
        <v>8.9212466679124025E-2</v>
      </c>
      <c r="AE91" s="12">
        <f>회귀모형!AE91/10000000</f>
        <v>8.8200512226756386E-2</v>
      </c>
      <c r="AG91" s="3">
        <f>(W91-실제값!W91)^2</f>
        <v>885360118661.10754</v>
      </c>
      <c r="AH91" s="3">
        <f>(X91-실제값!X91)^2</f>
        <v>956948323588.95605</v>
      </c>
      <c r="AI91" s="3">
        <f>(Y91-실제값!Y91)^2</f>
        <v>859715648677.98267</v>
      </c>
      <c r="AJ91" s="3">
        <f>(Z91-실제값!Z91)^2</f>
        <v>867193533409.23022</v>
      </c>
      <c r="AK91" s="3">
        <f>(AA91-실제값!AA91)^2</f>
        <v>769075130977.47449</v>
      </c>
      <c r="AL91" s="3">
        <f>(AB91-실제값!AB91)^2</f>
        <v>769530916326.84717</v>
      </c>
      <c r="AM91" s="3">
        <f>(AC91-실제값!AC91)^2</f>
        <v>888181170369.27222</v>
      </c>
      <c r="AN91" s="3">
        <f>(AD91-실제값!AD91)^2</f>
        <v>876934188288.16785</v>
      </c>
    </row>
    <row r="92" spans="1:40">
      <c r="A92" s="1">
        <v>88</v>
      </c>
      <c r="B92" s="11">
        <f>회귀모형!B92/10000000</f>
        <v>0.12518250577335452</v>
      </c>
      <c r="C92" s="11">
        <f>회귀모형!C92/10000000</f>
        <v>0.12542153359764985</v>
      </c>
      <c r="D92" s="11">
        <f>회귀모형!D92/10000000</f>
        <v>0.12112411496587894</v>
      </c>
      <c r="E92" s="11">
        <f>회귀모형!E92/10000000</f>
        <v>0.12715736045676554</v>
      </c>
      <c r="F92" s="11">
        <f>회귀모형!F92/10000000</f>
        <v>0.1282309063800087</v>
      </c>
      <c r="G92" s="11">
        <f>회귀모형!G92/10000000</f>
        <v>0.13082805049398877</v>
      </c>
      <c r="H92" s="11">
        <f>회귀모형!H92/10000000</f>
        <v>0.12790767879299531</v>
      </c>
      <c r="I92" s="11">
        <f>회귀모형!I92/10000000</f>
        <v>0.12993154300315002</v>
      </c>
      <c r="J92" s="11">
        <f>회귀모형!J92/10000000</f>
        <v>0.12625102182363607</v>
      </c>
      <c r="K92" s="11">
        <f>회귀모형!K92/10000000</f>
        <v>0.12146930495071895</v>
      </c>
      <c r="L92" s="11">
        <f>회귀모형!L92/10000000</f>
        <v>0.12510840729812975</v>
      </c>
      <c r="M92" s="11">
        <f>회귀모형!M92/10000000</f>
        <v>0.12136946560285823</v>
      </c>
      <c r="N92" s="11">
        <f>회귀모형!N92/10000000</f>
        <v>0.11480613634822813</v>
      </c>
      <c r="O92" s="11">
        <f>회귀모형!O92/10000000</f>
        <v>0.12612919559171704</v>
      </c>
      <c r="P92" s="11">
        <f>회귀모형!P92/10000000</f>
        <v>0.11374510825330315</v>
      </c>
      <c r="Q92" s="11">
        <f>회귀모형!Q92/10000000</f>
        <v>0.11081719724561234</v>
      </c>
      <c r="R92" s="11">
        <f>회귀모형!R92/10000000</f>
        <v>0.11274208041438484</v>
      </c>
      <c r="S92" s="11">
        <f>회귀모형!S92/10000000</f>
        <v>0.11369713967915343</v>
      </c>
      <c r="T92" s="11">
        <f>회귀모형!T92/10000000</f>
        <v>0.11102299233700617</v>
      </c>
      <c r="U92" s="11">
        <f>회귀모형!U92/10000000</f>
        <v>0.10688771036673375</v>
      </c>
      <c r="V92" s="11">
        <f>회귀모형!V92/10000000</f>
        <v>0.11101301258718643</v>
      </c>
      <c r="W92" s="12">
        <f>회귀모형!W92/10000000</f>
        <v>0.10955110755809483</v>
      </c>
      <c r="X92" s="12">
        <f>회귀모형!X92/10000000</f>
        <v>0.10855427116310577</v>
      </c>
      <c r="Y92" s="12">
        <f>회귀모형!Y92/10000000</f>
        <v>0.10755743476811673</v>
      </c>
      <c r="Z92" s="12">
        <f>회귀모형!Z92/10000000</f>
        <v>0.1065605983731277</v>
      </c>
      <c r="AA92" s="12">
        <f>회귀모형!AA92/10000000</f>
        <v>0.10556376197813866</v>
      </c>
      <c r="AB92" s="12">
        <f>회귀모형!AB92/10000000</f>
        <v>0.1045669255831496</v>
      </c>
      <c r="AC92" s="12">
        <f>회귀모형!AC92/10000000</f>
        <v>0.10357008918816057</v>
      </c>
      <c r="AD92" s="12">
        <f>회귀모형!AD92/10000000</f>
        <v>0.10257325279317153</v>
      </c>
      <c r="AE92" s="12">
        <f>회귀모형!AE92/10000000</f>
        <v>0.10157641639818249</v>
      </c>
      <c r="AG92" s="3">
        <f>(W92-실제값!W92)^2</f>
        <v>1142809719240.3523</v>
      </c>
      <c r="AH92" s="3">
        <f>(X92-실제값!X92)^2</f>
        <v>1131978516725.2725</v>
      </c>
      <c r="AI92" s="3">
        <f>(Y92-실제값!Y92)^2</f>
        <v>1202261947858.4141</v>
      </c>
      <c r="AJ92" s="3">
        <f>(Z92-실제값!Z92)^2</f>
        <v>1038414001287.5156</v>
      </c>
      <c r="AK92" s="3">
        <f>(AA92-실제값!AA92)^2</f>
        <v>962270303276.6731</v>
      </c>
      <c r="AL92" s="3">
        <f>(AB92-실제값!AB92)^2</f>
        <v>896054733068.98938</v>
      </c>
      <c r="AM92" s="3">
        <f>(AC92-실제값!AC92)^2</f>
        <v>1049974004128.9406</v>
      </c>
      <c r="AN92" s="3">
        <f>(AD92-실제값!AD92)^2</f>
        <v>1194551987853.2898</v>
      </c>
    </row>
    <row r="93" spans="1:40">
      <c r="A93" s="1">
        <v>89</v>
      </c>
      <c r="B93" s="11">
        <f>회귀모형!B93/10000000</f>
        <v>0.13888146024147516</v>
      </c>
      <c r="C93" s="11">
        <f>회귀모형!C93/10000000</f>
        <v>0.13873437170176114</v>
      </c>
      <c r="D93" s="11">
        <f>회귀모형!D93/10000000</f>
        <v>0.1395253583315971</v>
      </c>
      <c r="E93" s="11">
        <f>회귀모형!E93/10000000</f>
        <v>0.13721837401750239</v>
      </c>
      <c r="F93" s="11">
        <f>회귀모형!F93/10000000</f>
        <v>0.14690295513808777</v>
      </c>
      <c r="G93" s="11">
        <f>회귀모형!G93/10000000</f>
        <v>0.14179729857953299</v>
      </c>
      <c r="H93" s="11">
        <f>회귀모형!H93/10000000</f>
        <v>0.14738826785552864</v>
      </c>
      <c r="I93" s="11">
        <f>회귀모형!I93/10000000</f>
        <v>0.14326391326458343</v>
      </c>
      <c r="J93" s="11">
        <f>회귀모형!J93/10000000</f>
        <v>0.14540662144446587</v>
      </c>
      <c r="K93" s="11">
        <f>회귀모형!K93/10000000</f>
        <v>0.13563870280859081</v>
      </c>
      <c r="L93" s="11">
        <f>회귀모형!L93/10000000</f>
        <v>0.13839890719749989</v>
      </c>
      <c r="M93" s="11">
        <f>회귀모형!M93/10000000</f>
        <v>0.13562857160779587</v>
      </c>
      <c r="N93" s="11">
        <f>회귀모형!N93/10000000</f>
        <v>0.13306629953990282</v>
      </c>
      <c r="O93" s="11">
        <f>회귀모형!O93/10000000</f>
        <v>0.12953726263959045</v>
      </c>
      <c r="P93" s="11">
        <f>회귀모형!P93/10000000</f>
        <v>0.13372406607959361</v>
      </c>
      <c r="Q93" s="11">
        <f>회귀모형!Q93/10000000</f>
        <v>0.12861791454387672</v>
      </c>
      <c r="R93" s="11">
        <f>회귀모형!R93/10000000</f>
        <v>0.12678299157715481</v>
      </c>
      <c r="S93" s="11">
        <f>회귀모형!S93/10000000</f>
        <v>0.12707915797491251</v>
      </c>
      <c r="T93" s="11">
        <f>회귀모형!T93/10000000</f>
        <v>0.12749164155668771</v>
      </c>
      <c r="U93" s="11">
        <f>회귀모형!U93/10000000</f>
        <v>0.12034546500193111</v>
      </c>
      <c r="V93" s="11">
        <f>회귀모형!V93/10000000</f>
        <v>0.12384502631326864</v>
      </c>
      <c r="W93" s="12">
        <f>회귀모형!W93/10000000</f>
        <v>0.12391422537772388</v>
      </c>
      <c r="X93" s="12">
        <f>회귀모형!X93/10000000</f>
        <v>0.1228879228042038</v>
      </c>
      <c r="Y93" s="12">
        <f>회귀모형!Y93/10000000</f>
        <v>0.12186162023068373</v>
      </c>
      <c r="Z93" s="12">
        <f>회귀모형!Z93/10000000</f>
        <v>0.12083531765716364</v>
      </c>
      <c r="AA93" s="12">
        <f>회귀모형!AA93/10000000</f>
        <v>0.11980901508364356</v>
      </c>
      <c r="AB93" s="12">
        <f>회귀모형!AB93/10000000</f>
        <v>0.1187827125101235</v>
      </c>
      <c r="AC93" s="12">
        <f>회귀모형!AC93/10000000</f>
        <v>0.11775640993660341</v>
      </c>
      <c r="AD93" s="12">
        <f>회귀모형!AD93/10000000</f>
        <v>0.11673010736308335</v>
      </c>
      <c r="AE93" s="12">
        <f>회귀모형!AE93/10000000</f>
        <v>0.11570380478956327</v>
      </c>
      <c r="AG93" s="3">
        <f>(W93-실제값!W93)^2</f>
        <v>1481836302298.3796</v>
      </c>
      <c r="AH93" s="3">
        <f>(X93-실제값!X93)^2</f>
        <v>1440848490754.3806</v>
      </c>
      <c r="AI93" s="3">
        <f>(Y93-실제값!Y93)^2</f>
        <v>1441403634890.05</v>
      </c>
      <c r="AJ93" s="3">
        <f>(Z93-실제값!Z93)^2</f>
        <v>1484821157009.803</v>
      </c>
      <c r="AK93" s="3">
        <f>(AA93-실제값!AA93)^2</f>
        <v>1180902117950.1248</v>
      </c>
      <c r="AL93" s="3">
        <f>(AB93-실제값!AB93)^2</f>
        <v>1155798123480.5916</v>
      </c>
      <c r="AM93" s="3">
        <f>(AC93-실제값!AC93)^2</f>
        <v>1251374830906.1116</v>
      </c>
      <c r="AN93" s="3">
        <f>(AD93-실제값!AD93)^2</f>
        <v>1370737056288.1016</v>
      </c>
    </row>
    <row r="94" spans="1:40">
      <c r="A94" s="1">
        <v>90</v>
      </c>
      <c r="B94" s="11">
        <f>회귀모형!B94/10000000</f>
        <v>0.15553599189188497</v>
      </c>
      <c r="C94" s="11">
        <f>회귀모형!C94/10000000</f>
        <v>0.15408498994187245</v>
      </c>
      <c r="D94" s="11">
        <f>회귀모형!D94/10000000</f>
        <v>0.15725486778675887</v>
      </c>
      <c r="E94" s="11">
        <f>회귀모형!E94/10000000</f>
        <v>0.15777292516443772</v>
      </c>
      <c r="F94" s="11">
        <f>회귀모형!F94/10000000</f>
        <v>0.15768996490733533</v>
      </c>
      <c r="G94" s="11">
        <f>회귀모형!G94/10000000</f>
        <v>0.16411367896603435</v>
      </c>
      <c r="H94" s="11">
        <f>회귀모형!H94/10000000</f>
        <v>0.15723330598825869</v>
      </c>
      <c r="I94" s="11">
        <f>회귀모형!I94/10000000</f>
        <v>0.16314454957904173</v>
      </c>
      <c r="J94" s="11">
        <f>회귀모형!J94/10000000</f>
        <v>0.15784432033525794</v>
      </c>
      <c r="K94" s="11">
        <f>회귀모형!K94/10000000</f>
        <v>0.15470741106552741</v>
      </c>
      <c r="L94" s="11">
        <f>회귀모형!L94/10000000</f>
        <v>0.15540744395877729</v>
      </c>
      <c r="M94" s="11">
        <f>회귀모형!M94/10000000</f>
        <v>0.1509929704192742</v>
      </c>
      <c r="N94" s="11">
        <f>회귀모형!N94/10000000</f>
        <v>0.14927662578174969</v>
      </c>
      <c r="O94" s="11">
        <f>회귀모형!O94/10000000</f>
        <v>0.15188815507716794</v>
      </c>
      <c r="P94" s="11">
        <f>회귀모형!P94/10000000</f>
        <v>0.1381907733257699</v>
      </c>
      <c r="Q94" s="11">
        <f>회귀모형!Q94/10000000</f>
        <v>0.1531560296559647</v>
      </c>
      <c r="R94" s="11">
        <f>회귀모형!R94/10000000</f>
        <v>0.14606755245975905</v>
      </c>
      <c r="S94" s="11">
        <f>회귀모형!S94/10000000</f>
        <v>0.14231720286023333</v>
      </c>
      <c r="T94" s="11">
        <f>회귀모형!T94/10000000</f>
        <v>0.14203481325541215</v>
      </c>
      <c r="U94" s="11">
        <f>회귀모형!U94/10000000</f>
        <v>0.14104392672808971</v>
      </c>
      <c r="V94" s="11">
        <f>회귀모형!V94/10000000</f>
        <v>0.14112149214341463</v>
      </c>
      <c r="W94" s="12">
        <f>회귀모형!W94/10000000</f>
        <v>0.14127837686247335</v>
      </c>
      <c r="X94" s="12">
        <f>회귀모형!X94/10000000</f>
        <v>0.14030853670152063</v>
      </c>
      <c r="Y94" s="12">
        <f>회귀모형!Y94/10000000</f>
        <v>0.13933869654056788</v>
      </c>
      <c r="Z94" s="12">
        <f>회귀모형!Z94/10000000</f>
        <v>0.13836885637961516</v>
      </c>
      <c r="AA94" s="12">
        <f>회귀모형!AA94/10000000</f>
        <v>0.13739901621866243</v>
      </c>
      <c r="AB94" s="12">
        <f>회귀모형!AB94/10000000</f>
        <v>0.13642917605770971</v>
      </c>
      <c r="AC94" s="12">
        <f>회귀모형!AC94/10000000</f>
        <v>0.13545933589675696</v>
      </c>
      <c r="AD94" s="12">
        <f>회귀모형!AD94/10000000</f>
        <v>0.13448949573580424</v>
      </c>
      <c r="AE94" s="12">
        <f>회귀모형!AE94/10000000</f>
        <v>0.13351965557485149</v>
      </c>
      <c r="AG94" s="3">
        <f>(W94-실제값!W94)^2</f>
        <v>1871140327113.5952</v>
      </c>
      <c r="AH94" s="3">
        <f>(X94-실제값!X94)^2</f>
        <v>1941379488102.6563</v>
      </c>
      <c r="AI94" s="3">
        <f>(Y94-실제값!Y94)^2</f>
        <v>1859380550763.325</v>
      </c>
      <c r="AJ94" s="3">
        <f>(Z94-실제값!Z94)^2</f>
        <v>1762339211059.6487</v>
      </c>
      <c r="AK94" s="3">
        <f>(AA94-실제값!AA94)^2</f>
        <v>1583881372429.8669</v>
      </c>
      <c r="AL94" s="3">
        <f>(AB94-실제값!AB94)^2</f>
        <v>1435829253402.2993</v>
      </c>
      <c r="AM94" s="3">
        <f>(AC94-실제값!AC94)^2</f>
        <v>1632663454994.3054</v>
      </c>
      <c r="AN94" s="3">
        <f>(AD94-실제값!AD94)^2</f>
        <v>1680401126289.3635</v>
      </c>
    </row>
    <row r="95" spans="1:40">
      <c r="A95" s="1">
        <v>91</v>
      </c>
      <c r="B95" s="11">
        <f>회귀모형!B95/10000000</f>
        <v>0.17015234617168884</v>
      </c>
      <c r="C95" s="11">
        <f>회귀모형!C95/10000000</f>
        <v>0.17294189437921798</v>
      </c>
      <c r="D95" s="11">
        <f>회귀모형!D95/10000000</f>
        <v>0.17104661727081638</v>
      </c>
      <c r="E95" s="11">
        <f>회귀모형!E95/10000000</f>
        <v>0.17334135587113558</v>
      </c>
      <c r="F95" s="11">
        <f>회귀모형!F95/10000000</f>
        <v>0.1829124469948952</v>
      </c>
      <c r="G95" s="11">
        <f>회귀모형!G95/10000000</f>
        <v>0.17729538945245857</v>
      </c>
      <c r="H95" s="11">
        <f>회귀모형!H95/10000000</f>
        <v>0.18122460879465721</v>
      </c>
      <c r="I95" s="11">
        <f>회귀모형!I95/10000000</f>
        <v>0.17841517396798307</v>
      </c>
      <c r="J95" s="11">
        <f>회귀모형!J95/10000000</f>
        <v>0.18208495831793606</v>
      </c>
      <c r="K95" s="11">
        <f>회귀모형!K95/10000000</f>
        <v>0.1699687803144998</v>
      </c>
      <c r="L95" s="11">
        <f>회귀모형!L95/10000000</f>
        <v>0.17665866794810337</v>
      </c>
      <c r="M95" s="11">
        <f>회귀모형!M95/10000000</f>
        <v>0.16836993936065739</v>
      </c>
      <c r="N95" s="11">
        <f>회귀모형!N95/10000000</f>
        <v>0.1662227028423835</v>
      </c>
      <c r="O95" s="11">
        <f>회귀모형!O95/10000000</f>
        <v>0.16970349085894512</v>
      </c>
      <c r="P95" s="11">
        <f>회귀모형!P95/10000000</f>
        <v>0.16017886297971923</v>
      </c>
      <c r="Q95" s="11">
        <f>회귀모형!Q95/10000000</f>
        <v>0.15558699693759442</v>
      </c>
      <c r="R95" s="11">
        <f>회귀모형!R95/10000000</f>
        <v>0.17199298087039427</v>
      </c>
      <c r="S95" s="11">
        <f>회귀모형!S95/10000000</f>
        <v>0.16076766636718431</v>
      </c>
      <c r="T95" s="11">
        <f>회귀모형!T95/10000000</f>
        <v>0.15710646081083049</v>
      </c>
      <c r="U95" s="11">
        <f>회귀모형!U95/10000000</f>
        <v>0.15698641371510744</v>
      </c>
      <c r="V95" s="11">
        <f>회귀모형!V95/10000000</f>
        <v>0.16121577437589177</v>
      </c>
      <c r="W95" s="12">
        <f>회귀모형!W95/10000000</f>
        <v>0.15900537375311452</v>
      </c>
      <c r="X95" s="12">
        <f>회귀모형!X95/10000000</f>
        <v>0.15803108509602923</v>
      </c>
      <c r="Y95" s="12">
        <f>회귀모형!Y95/10000000</f>
        <v>0.15705679643894399</v>
      </c>
      <c r="Z95" s="12">
        <f>회귀모형!Z95/10000000</f>
        <v>0.15608250778185873</v>
      </c>
      <c r="AA95" s="12">
        <f>회귀모형!AA95/10000000</f>
        <v>0.15510821912477346</v>
      </c>
      <c r="AB95" s="12">
        <f>회귀모형!AB95/10000000</f>
        <v>0.1541339304676882</v>
      </c>
      <c r="AC95" s="12">
        <f>회귀모형!AC95/10000000</f>
        <v>0.15315964181060296</v>
      </c>
      <c r="AD95" s="12">
        <f>회귀모형!AD95/10000000</f>
        <v>0.15218535315351767</v>
      </c>
      <c r="AE95" s="12">
        <f>회귀모형!AE95/10000000</f>
        <v>0.15121106449643243</v>
      </c>
      <c r="AG95" s="3">
        <f>(W95-실제값!W95)^2</f>
        <v>2395497300719.0361</v>
      </c>
      <c r="AH95" s="3">
        <f>(X95-실제값!X95)^2</f>
        <v>2439363353688.1035</v>
      </c>
      <c r="AI95" s="3">
        <f>(Y95-실제값!Y95)^2</f>
        <v>2422811992761.5</v>
      </c>
      <c r="AJ95" s="3">
        <f>(Z95-실제값!Z95)^2</f>
        <v>2243422468792.2754</v>
      </c>
      <c r="AK95" s="3">
        <f>(AA95-실제값!AA95)^2</f>
        <v>1844656472303.1851</v>
      </c>
      <c r="AL95" s="3">
        <f>(AB95-실제값!AB95)^2</f>
        <v>1930257800609.7373</v>
      </c>
      <c r="AM95" s="3">
        <f>(AC95-실제값!AC95)^2</f>
        <v>1968596853869.9521</v>
      </c>
      <c r="AN95" s="3">
        <f>(AD95-실제값!AD95)^2</f>
        <v>2226281775808.0811</v>
      </c>
    </row>
    <row r="96" spans="1:40">
      <c r="A96" s="1">
        <v>92</v>
      </c>
      <c r="B96" s="11">
        <f>회귀모형!B96/10000000</f>
        <v>0.18617837521208405</v>
      </c>
      <c r="C96" s="11">
        <f>회귀모형!C96/10000000</f>
        <v>0.19187403803626715</v>
      </c>
      <c r="D96" s="11">
        <f>회귀모형!D96/10000000</f>
        <v>0.19187395383925032</v>
      </c>
      <c r="E96" s="11">
        <f>회귀모형!E96/10000000</f>
        <v>0.19193463034436201</v>
      </c>
      <c r="F96" s="11">
        <f>회귀모형!F96/10000000</f>
        <v>0.20217046683176285</v>
      </c>
      <c r="G96" s="11">
        <f>회귀모형!G96/10000000</f>
        <v>0.20431831902076164</v>
      </c>
      <c r="H96" s="11">
        <f>회귀모형!H96/10000000</f>
        <v>0.19499293455896721</v>
      </c>
      <c r="I96" s="11">
        <f>회귀모형!I96/10000000</f>
        <v>0.20242400984229128</v>
      </c>
      <c r="J96" s="11">
        <f>회귀모형!J96/10000000</f>
        <v>0.19804047017875073</v>
      </c>
      <c r="K96" s="11">
        <f>회귀모형!K96/10000000</f>
        <v>0.19363531362477965</v>
      </c>
      <c r="L96" s="11">
        <f>회귀모형!L96/10000000</f>
        <v>0.19390742000184635</v>
      </c>
      <c r="M96" s="11">
        <f>회귀모형!M96/10000000</f>
        <v>0.19306578042877334</v>
      </c>
      <c r="N96" s="11">
        <f>회귀모형!N96/10000000</f>
        <v>0.18415614816029982</v>
      </c>
      <c r="O96" s="11">
        <f>회귀모형!O96/10000000</f>
        <v>0.18830668880393953</v>
      </c>
      <c r="P96" s="11">
        <f>회귀모형!P96/10000000</f>
        <v>0.18007115102201268</v>
      </c>
      <c r="Q96" s="11">
        <f>회귀모형!Q96/10000000</f>
        <v>0.18304323490435631</v>
      </c>
      <c r="R96" s="11">
        <f>회귀모형!R96/10000000</f>
        <v>0.1772366776359531</v>
      </c>
      <c r="S96" s="11">
        <f>회귀모형!S96/10000000</f>
        <v>0.1896096506750117</v>
      </c>
      <c r="T96" s="11">
        <f>회귀모형!T96/10000000</f>
        <v>0.18024104460012949</v>
      </c>
      <c r="U96" s="11">
        <f>회귀모형!U96/10000000</f>
        <v>0.17383119284316934</v>
      </c>
      <c r="V96" s="11">
        <f>회귀모형!V96/10000000</f>
        <v>0.17881621601697081</v>
      </c>
      <c r="W96" s="12">
        <f>회귀모형!W96/10000000</f>
        <v>0.17905797563903375</v>
      </c>
      <c r="X96" s="12">
        <f>회귀모형!X96/10000000</f>
        <v>0.17810771491105962</v>
      </c>
      <c r="Y96" s="12">
        <f>회귀모형!Y96/10000000</f>
        <v>0.17715745418308546</v>
      </c>
      <c r="Z96" s="12">
        <f>회귀모형!Z96/10000000</f>
        <v>0.17620719345511129</v>
      </c>
      <c r="AA96" s="12">
        <f>회귀모형!AA96/10000000</f>
        <v>0.17525693272713713</v>
      </c>
      <c r="AB96" s="12">
        <f>회귀모형!AB96/10000000</f>
        <v>0.174306671999163</v>
      </c>
      <c r="AC96" s="12">
        <f>회귀모형!AC96/10000000</f>
        <v>0.17335641127118884</v>
      </c>
      <c r="AD96" s="12">
        <f>회귀모형!AD96/10000000</f>
        <v>0.17240615054321468</v>
      </c>
      <c r="AE96" s="12">
        <f>회귀모형!AE96/10000000</f>
        <v>0.17145588981524054</v>
      </c>
      <c r="AG96" s="3">
        <f>(W96-실제값!W96)^2</f>
        <v>3087552679588.0342</v>
      </c>
      <c r="AH96" s="3">
        <f>(X96-실제값!X96)^2</f>
        <v>3079921844001.2114</v>
      </c>
      <c r="AI96" s="3">
        <f>(Y96-실제값!Y96)^2</f>
        <v>2965880940420.7354</v>
      </c>
      <c r="AJ96" s="3">
        <f>(Z96-실제값!Z96)^2</f>
        <v>2913204886540.5581</v>
      </c>
      <c r="AK96" s="3">
        <f>(AA96-실제값!AA96)^2</f>
        <v>2347731881530.2334</v>
      </c>
      <c r="AL96" s="3">
        <f>(AB96-실제값!AB96)^2</f>
        <v>2305930524810.3398</v>
      </c>
      <c r="AM96" s="3">
        <f>(AC96-실제값!AC96)^2</f>
        <v>2740092898567.7144</v>
      </c>
      <c r="AN96" s="3">
        <f>(AD96-실제값!AD96)^2</f>
        <v>2728447639191.46</v>
      </c>
    </row>
    <row r="97" spans="1:40">
      <c r="A97" s="1">
        <v>93</v>
      </c>
      <c r="B97" s="11">
        <f>회귀모형!B97/10000000</f>
        <v>0.21912655756449542</v>
      </c>
      <c r="C97" s="11">
        <f>회귀모형!C97/10000000</f>
        <v>0.20601200501944142</v>
      </c>
      <c r="D97" s="11">
        <f>회귀모형!D97/10000000</f>
        <v>0.2137552746327083</v>
      </c>
      <c r="E97" s="11">
        <f>회귀모형!E97/10000000</f>
        <v>0.2158099431148264</v>
      </c>
      <c r="F97" s="11">
        <f>회귀모형!F97/10000000</f>
        <v>0.21676107216527257</v>
      </c>
      <c r="G97" s="11">
        <f>회귀모형!G97/10000000</f>
        <v>0.22299625114086211</v>
      </c>
      <c r="H97" s="11">
        <f>회귀모형!H97/10000000</f>
        <v>0.22530138861922283</v>
      </c>
      <c r="I97" s="11">
        <f>회귀모형!I97/10000000</f>
        <v>0.22192925949020739</v>
      </c>
      <c r="J97" s="11">
        <f>회귀모형!J97/10000000</f>
        <v>0.22710486520108072</v>
      </c>
      <c r="K97" s="11">
        <f>회귀모형!K97/10000000</f>
        <v>0.2121789379210221</v>
      </c>
      <c r="L97" s="11">
        <f>회귀모형!L97/10000000</f>
        <v>0.22115689235526681</v>
      </c>
      <c r="M97" s="11">
        <f>회귀모형!M97/10000000</f>
        <v>0.20936410890681079</v>
      </c>
      <c r="N97" s="11">
        <f>회귀모형!N97/10000000</f>
        <v>0.20908195846679689</v>
      </c>
      <c r="O97" s="11">
        <f>회귀모형!O97/10000000</f>
        <v>0.20740009388956779</v>
      </c>
      <c r="P97" s="11">
        <f>회귀모형!P97/10000000</f>
        <v>0.20019519695360524</v>
      </c>
      <c r="Q97" s="11">
        <f>회귀모형!Q97/10000000</f>
        <v>0.20275725220155261</v>
      </c>
      <c r="R97" s="11">
        <f>회귀모형!R97/10000000</f>
        <v>0.2050581205742788</v>
      </c>
      <c r="S97" s="11">
        <f>회귀모형!S97/10000000</f>
        <v>0.19290223227141232</v>
      </c>
      <c r="T97" s="11">
        <f>회귀모형!T97/10000000</f>
        <v>0.21246030398316715</v>
      </c>
      <c r="U97" s="11">
        <f>회귀모형!U97/10000000</f>
        <v>0.19760882426055426</v>
      </c>
      <c r="V97" s="11">
        <f>회귀모형!V97/10000000</f>
        <v>0.19815629607433147</v>
      </c>
      <c r="W97" s="12">
        <f>회귀모형!W97/10000000</f>
        <v>0.19971512651904874</v>
      </c>
      <c r="X97" s="12">
        <f>회귀모형!X97/10000000</f>
        <v>0.19866274912551429</v>
      </c>
      <c r="Y97" s="12">
        <f>회귀모형!Y97/10000000</f>
        <v>0.19761037173197984</v>
      </c>
      <c r="Z97" s="12">
        <f>회귀모형!Z97/10000000</f>
        <v>0.1965579943384454</v>
      </c>
      <c r="AA97" s="12">
        <f>회귀모형!AA97/10000000</f>
        <v>0.19550561694491095</v>
      </c>
      <c r="AB97" s="12">
        <f>회귀모형!AB97/10000000</f>
        <v>0.19445323955137647</v>
      </c>
      <c r="AC97" s="12">
        <f>회귀모형!AC97/10000000</f>
        <v>0.19340086215784202</v>
      </c>
      <c r="AD97" s="12">
        <f>회귀모형!AD97/10000000</f>
        <v>0.19234848476430758</v>
      </c>
      <c r="AE97" s="12">
        <f>회귀모형!AE97/10000000</f>
        <v>0.1912961073707731</v>
      </c>
      <c r="AG97" s="3">
        <f>(W97-실제값!W97)^2</f>
        <v>3796339674145.9253</v>
      </c>
      <c r="AH97" s="3">
        <f>(X97-실제값!X97)^2</f>
        <v>3921827135612.6455</v>
      </c>
      <c r="AI97" s="3">
        <f>(Y97-실제값!Y97)^2</f>
        <v>3705041394471.4702</v>
      </c>
      <c r="AJ97" s="3">
        <f>(Z97-실제값!Z97)^2</f>
        <v>3617319309166.0845</v>
      </c>
      <c r="AK97" s="3">
        <f>(AA97-실제값!AA97)^2</f>
        <v>2903276731436.3457</v>
      </c>
      <c r="AL97" s="3">
        <f>(AB97-실제값!AB97)^2</f>
        <v>2812089788263.2446</v>
      </c>
      <c r="AM97" s="3">
        <f>(AC97-실제값!AC97)^2</f>
        <v>3351655577674.2622</v>
      </c>
      <c r="AN97" s="3">
        <f>(AD97-실제값!AD97)^2</f>
        <v>3668290759569.5186</v>
      </c>
    </row>
    <row r="98" spans="1:40">
      <c r="A98" s="1">
        <v>94</v>
      </c>
      <c r="B98" s="11">
        <f>회귀모형!B98/10000000</f>
        <v>0.22128738029908118</v>
      </c>
      <c r="C98" s="11">
        <f>회귀모형!C98/10000000</f>
        <v>0.2412736349233538</v>
      </c>
      <c r="D98" s="11">
        <f>회귀모형!D98/10000000</f>
        <v>0.23202665979313478</v>
      </c>
      <c r="E98" s="11">
        <f>회귀모형!E98/10000000</f>
        <v>0.23667664591610682</v>
      </c>
      <c r="F98" s="11">
        <f>회귀모형!F98/10000000</f>
        <v>0.24813044867541134</v>
      </c>
      <c r="G98" s="11">
        <f>회귀모형!G98/10000000</f>
        <v>0.24483780704671032</v>
      </c>
      <c r="H98" s="11">
        <f>회귀모형!H98/10000000</f>
        <v>0.24619343360140272</v>
      </c>
      <c r="I98" s="11">
        <f>회귀모형!I98/10000000</f>
        <v>0.25015598780212617</v>
      </c>
      <c r="J98" s="11">
        <f>회귀모형!J98/10000000</f>
        <v>0.24180607202491747</v>
      </c>
      <c r="K98" s="11">
        <f>회귀모형!K98/10000000</f>
        <v>0.2407258611156011</v>
      </c>
      <c r="L98" s="11">
        <f>회귀모형!L98/10000000</f>
        <v>0.2364511874374689</v>
      </c>
      <c r="M98" s="11">
        <f>회귀모형!M98/10000000</f>
        <v>0.23829790762789832</v>
      </c>
      <c r="N98" s="11">
        <f>회귀모형!N98/10000000</f>
        <v>0.22859807936763213</v>
      </c>
      <c r="O98" s="11">
        <f>회귀모형!O98/10000000</f>
        <v>0.2382399443413713</v>
      </c>
      <c r="P98" s="11">
        <f>회귀모형!P98/10000000</f>
        <v>0.2198088969717964</v>
      </c>
      <c r="Q98" s="11">
        <f>회귀모형!Q98/10000000</f>
        <v>0.2232788097386825</v>
      </c>
      <c r="R98" s="11">
        <f>회귀모형!R98/10000000</f>
        <v>0.22688370412574038</v>
      </c>
      <c r="S98" s="11">
        <f>회귀모형!S98/10000000</f>
        <v>0.22868703923914974</v>
      </c>
      <c r="T98" s="11">
        <f>회귀모형!T98/10000000</f>
        <v>0.21822639018824805</v>
      </c>
      <c r="U98" s="11">
        <f>회귀모형!U98/10000000</f>
        <v>0.23379241962036426</v>
      </c>
      <c r="V98" s="11">
        <f>회귀모형!V98/10000000</f>
        <v>0.22430544267653837</v>
      </c>
      <c r="W98" s="12">
        <f>회귀모형!W98/10000000</f>
        <v>0.2255722922100647</v>
      </c>
      <c r="X98" s="12">
        <f>회귀모형!X98/10000000</f>
        <v>0.22478153196711498</v>
      </c>
      <c r="Y98" s="12">
        <f>회귀모형!Y98/10000000</f>
        <v>0.22399077172416532</v>
      </c>
      <c r="Z98" s="12">
        <f>회귀모형!Z98/10000000</f>
        <v>0.22320001148121563</v>
      </c>
      <c r="AA98" s="12">
        <f>회귀모형!AA98/10000000</f>
        <v>0.22240925123826596</v>
      </c>
      <c r="AB98" s="12">
        <f>회귀모형!AB98/10000000</f>
        <v>0.22161849099531625</v>
      </c>
      <c r="AC98" s="12">
        <f>회귀모형!AC98/10000000</f>
        <v>0.22082773075236659</v>
      </c>
      <c r="AD98" s="12">
        <f>회귀모형!AD98/10000000</f>
        <v>0.2200369705094169</v>
      </c>
      <c r="AE98" s="12">
        <f>회귀모형!AE98/10000000</f>
        <v>0.21924621026646723</v>
      </c>
      <c r="AG98" s="3">
        <f>(W98-실제값!W98)^2</f>
        <v>4585065093305.1865</v>
      </c>
      <c r="AH98" s="3">
        <f>(X98-실제값!X98)^2</f>
        <v>4916261862134.791</v>
      </c>
      <c r="AI98" s="3">
        <f>(Y98-실제값!Y98)^2</f>
        <v>4857866722063.8779</v>
      </c>
      <c r="AJ98" s="3">
        <f>(Z98-실제값!Z98)^2</f>
        <v>4560311604539.9717</v>
      </c>
      <c r="AK98" s="3">
        <f>(AA98-실제값!AA98)^2</f>
        <v>3330550347535.856</v>
      </c>
      <c r="AL98" s="3">
        <f>(AB98-실제값!AB98)^2</f>
        <v>3530770107815.1045</v>
      </c>
      <c r="AM98" s="3">
        <f>(AC98-실제값!AC98)^2</f>
        <v>4503882088611.46</v>
      </c>
      <c r="AN98" s="3">
        <f>(AD98-실제값!AD98)^2</f>
        <v>4300264227289.5083</v>
      </c>
    </row>
    <row r="99" spans="1:40">
      <c r="A99" s="1">
        <v>95</v>
      </c>
      <c r="B99" s="11">
        <f>회귀모형!B99/10000000</f>
        <v>0.28003559301744757</v>
      </c>
      <c r="C99" s="11">
        <f>회귀모형!C99/10000000</f>
        <v>0.24372817545999959</v>
      </c>
      <c r="D99" s="11">
        <f>회귀모형!D99/10000000</f>
        <v>0.2663662231027516</v>
      </c>
      <c r="E99" s="11">
        <f>회귀모형!E99/10000000</f>
        <v>0.25698527051837095</v>
      </c>
      <c r="F99" s="11">
        <f>회귀모형!F99/10000000</f>
        <v>0.26993778963182541</v>
      </c>
      <c r="G99" s="11">
        <f>회귀모형!G99/10000000</f>
        <v>0.2729997077508417</v>
      </c>
      <c r="H99" s="11">
        <f>회귀모형!H99/10000000</f>
        <v>0.27212456728043954</v>
      </c>
      <c r="I99" s="11">
        <f>회귀모형!I99/10000000</f>
        <v>0.27359906246305438</v>
      </c>
      <c r="J99" s="11">
        <f>회귀모형!J99/10000000</f>
        <v>0.27866904284016591</v>
      </c>
      <c r="K99" s="11">
        <f>회귀모형!K99/10000000</f>
        <v>0.25656502333220016</v>
      </c>
      <c r="L99" s="11">
        <f>회귀모형!L99/10000000</f>
        <v>0.2716730392164835</v>
      </c>
      <c r="M99" s="11">
        <f>회귀모형!M99/10000000</f>
        <v>0.2586799249130674</v>
      </c>
      <c r="N99" s="11">
        <f>회귀모형!N99/10000000</f>
        <v>0.26150872959146504</v>
      </c>
      <c r="O99" s="11">
        <f>회귀모형!O99/10000000</f>
        <v>0.25926346187732824</v>
      </c>
      <c r="P99" s="11">
        <f>회귀모형!P99/10000000</f>
        <v>0.24776675210917698</v>
      </c>
      <c r="Q99" s="11">
        <f>회귀모형!Q99/10000000</f>
        <v>0.24900409925866798</v>
      </c>
      <c r="R99" s="11">
        <f>회귀모형!R99/10000000</f>
        <v>0.25267008908276922</v>
      </c>
      <c r="S99" s="11">
        <f>회귀모형!S99/10000000</f>
        <v>0.25340362428103991</v>
      </c>
      <c r="T99" s="11">
        <f>회귀모형!T99/10000000</f>
        <v>0.2502245781132672</v>
      </c>
      <c r="U99" s="11">
        <f>회귀모형!U99/10000000</f>
        <v>0.23395801881424008</v>
      </c>
      <c r="V99" s="11">
        <f>회귀모형!V99/10000000</f>
        <v>0.26479925840062907</v>
      </c>
      <c r="W99" s="12">
        <f>회귀모형!W99/10000000</f>
        <v>0.24936875186923221</v>
      </c>
      <c r="X99" s="12">
        <f>회귀모형!X99/10000000</f>
        <v>0.24834183307355534</v>
      </c>
      <c r="Y99" s="12">
        <f>회귀모형!Y99/10000000</f>
        <v>0.24731491427787849</v>
      </c>
      <c r="Z99" s="12">
        <f>회귀모형!Z99/10000000</f>
        <v>0.24628799548220165</v>
      </c>
      <c r="AA99" s="12">
        <f>회귀모형!AA99/10000000</f>
        <v>0.24526107668652478</v>
      </c>
      <c r="AB99" s="12">
        <f>회귀모형!AB99/10000000</f>
        <v>0.24423415789084793</v>
      </c>
      <c r="AC99" s="12">
        <f>회귀모형!AC99/10000000</f>
        <v>0.24320723909517108</v>
      </c>
      <c r="AD99" s="12">
        <f>회귀모형!AD99/10000000</f>
        <v>0.24218032029949418</v>
      </c>
      <c r="AE99" s="12">
        <f>회귀모형!AE99/10000000</f>
        <v>0.24115340150381731</v>
      </c>
      <c r="AG99" s="3">
        <f>(W99-실제값!W99)^2</f>
        <v>5937303045235.1445</v>
      </c>
      <c r="AH99" s="3">
        <f>(X99-실제값!X99)^2</f>
        <v>5953703425605.1426</v>
      </c>
      <c r="AI99" s="3">
        <f>(Y99-실제값!Y99)^2</f>
        <v>6050708129257.082</v>
      </c>
      <c r="AJ99" s="3">
        <f>(Z99-실제값!Z99)^2</f>
        <v>5784133649562.1016</v>
      </c>
      <c r="AK99" s="3">
        <f>(AA99-실제값!AA99)^2</f>
        <v>3999595686788.8447</v>
      </c>
      <c r="AL99" s="3">
        <f>(AB99-실제값!AB99)^2</f>
        <v>4205648112521.9712</v>
      </c>
      <c r="AM99" s="3">
        <f>(AC99-실제값!AC99)^2</f>
        <v>5978303405708.458</v>
      </c>
      <c r="AN99" s="3">
        <f>(AD99-실제값!AD99)^2</f>
        <v>5403670983084.1631</v>
      </c>
    </row>
    <row r="100" spans="1:40">
      <c r="A100" s="1">
        <v>96</v>
      </c>
      <c r="B100" s="11">
        <f>회귀모형!B100/10000000</f>
        <v>0.26510501543705184</v>
      </c>
      <c r="C100" s="11">
        <f>회귀모형!C100/10000000</f>
        <v>0.30584405853791169</v>
      </c>
      <c r="D100" s="11">
        <f>회귀모형!D100/10000000</f>
        <v>0.26744470602414327</v>
      </c>
      <c r="E100" s="11">
        <f>회귀모형!E100/10000000</f>
        <v>0.30029900510499474</v>
      </c>
      <c r="F100" s="11">
        <f>회귀모형!F100/10000000</f>
        <v>0.29113572616104394</v>
      </c>
      <c r="G100" s="11">
        <f>회귀모형!G100/10000000</f>
        <v>0.29585549896142882</v>
      </c>
      <c r="H100" s="11">
        <f>회귀모형!H100/10000000</f>
        <v>0.30106592075356031</v>
      </c>
      <c r="I100" s="11">
        <f>회귀모형!I100/10000000</f>
        <v>0.2961138380380875</v>
      </c>
      <c r="J100" s="11">
        <f>회귀모형!J100/10000000</f>
        <v>0.3031158573602229</v>
      </c>
      <c r="K100" s="11">
        <f>회귀모형!K100/10000000</f>
        <v>0.28729296710839958</v>
      </c>
      <c r="L100" s="11">
        <f>회귀모형!L100/10000000</f>
        <v>0.29274667821155825</v>
      </c>
      <c r="M100" s="11">
        <f>회귀모형!M100/10000000</f>
        <v>0.28665321681500544</v>
      </c>
      <c r="N100" s="11">
        <f>회귀모형!N100/10000000</f>
        <v>0.27556060817069483</v>
      </c>
      <c r="O100" s="11">
        <f>회귀모형!O100/10000000</f>
        <v>0.29396953093574629</v>
      </c>
      <c r="P100" s="11">
        <f>회귀모형!P100/10000000</f>
        <v>0.26957647897051701</v>
      </c>
      <c r="Q100" s="11">
        <f>회귀모형!Q100/10000000</f>
        <v>0.27877190461642209</v>
      </c>
      <c r="R100" s="11">
        <f>회귀모형!R100/10000000</f>
        <v>0.27496303127352034</v>
      </c>
      <c r="S100" s="11">
        <f>회귀모형!S100/10000000</f>
        <v>0.27401652599203463</v>
      </c>
      <c r="T100" s="11">
        <f>회귀모형!T100/10000000</f>
        <v>0.27796615265828722</v>
      </c>
      <c r="U100" s="11">
        <f>회귀모형!U100/10000000</f>
        <v>0.27591725740586381</v>
      </c>
      <c r="V100" s="11">
        <f>회귀모형!V100/10000000</f>
        <v>0.26656606262183247</v>
      </c>
      <c r="W100" s="12">
        <f>회귀모형!W100/10000000</f>
        <v>0.27440193152344389</v>
      </c>
      <c r="X100" s="12">
        <f>회귀모형!X100/10000000</f>
        <v>0.27346020217640488</v>
      </c>
      <c r="Y100" s="12">
        <f>회귀모형!Y100/10000000</f>
        <v>0.27251847282936592</v>
      </c>
      <c r="Z100" s="12">
        <f>회귀모형!Z100/10000000</f>
        <v>0.27157674348232697</v>
      </c>
      <c r="AA100" s="12">
        <f>회귀모형!AA100/10000000</f>
        <v>0.27063501413528795</v>
      </c>
      <c r="AB100" s="12">
        <f>회귀모형!AB100/10000000</f>
        <v>0.26969328478824894</v>
      </c>
      <c r="AC100" s="12">
        <f>회귀모형!AC100/10000000</f>
        <v>0.26875155544120999</v>
      </c>
      <c r="AD100" s="12">
        <f>회귀모형!AD100/10000000</f>
        <v>0.26780982609417103</v>
      </c>
      <c r="AE100" s="12">
        <f>회귀모형!AE100/10000000</f>
        <v>0.26686809674713202</v>
      </c>
      <c r="AG100" s="3">
        <f>(W100-실제값!W100)^2</f>
        <v>8196162690099.5771</v>
      </c>
      <c r="AH100" s="3">
        <f>(X100-실제값!X100)^2</f>
        <v>7557295185829.6963</v>
      </c>
      <c r="AI100" s="3">
        <f>(Y100-실제값!Y100)^2</f>
        <v>7096136328577.3594</v>
      </c>
      <c r="AJ100" s="3">
        <f>(Z100-실제값!Z100)^2</f>
        <v>7193115214140.3193</v>
      </c>
      <c r="AK100" s="3">
        <f>(AA100-실제값!AA100)^2</f>
        <v>5036411491208.9404</v>
      </c>
      <c r="AL100" s="3">
        <f>(AB100-실제값!AB100)^2</f>
        <v>5090314939529.2334</v>
      </c>
      <c r="AM100" s="3">
        <f>(AC100-실제값!AC100)^2</f>
        <v>7405662795147.5576</v>
      </c>
      <c r="AN100" s="3">
        <f>(AD100-실제값!AD100)^2</f>
        <v>6821902899061.8164</v>
      </c>
    </row>
    <row r="101" spans="1:40">
      <c r="A101" s="1">
        <v>97</v>
      </c>
      <c r="B101" s="11">
        <f>회귀모형!B101/10000000</f>
        <v>0.31276511724540346</v>
      </c>
      <c r="C101" s="11">
        <f>회귀모형!C101/10000000</f>
        <v>0.28805135868061321</v>
      </c>
      <c r="D101" s="11">
        <f>회귀모형!D101/10000000</f>
        <v>0.33445968243791135</v>
      </c>
      <c r="E101" s="11">
        <f>회귀모형!E101/10000000</f>
        <v>0.29337579586530926</v>
      </c>
      <c r="F101" s="11">
        <f>회귀모형!F101/10000000</f>
        <v>0.33908146225043773</v>
      </c>
      <c r="G101" s="11">
        <f>회귀모형!G101/10000000</f>
        <v>0.31884908391318756</v>
      </c>
      <c r="H101" s="11">
        <f>회귀모형!H101/10000000</f>
        <v>0.32122862548937448</v>
      </c>
      <c r="I101" s="11">
        <f>회귀모형!I101/10000000</f>
        <v>0.33068687639262606</v>
      </c>
      <c r="J101" s="11">
        <f>회귀모형!J101/10000000</f>
        <v>0.32766191331716465</v>
      </c>
      <c r="K101" s="11">
        <f>회귀모형!K101/10000000</f>
        <v>0.31875562767540289</v>
      </c>
      <c r="L101" s="11">
        <f>회귀모형!L101/10000000</f>
        <v>0.32389830758711435</v>
      </c>
      <c r="M101" s="11">
        <f>회귀모형!M101/10000000</f>
        <v>0.30832114979556441</v>
      </c>
      <c r="N101" s="11">
        <f>회귀모형!N101/10000000</f>
        <v>0.31401033137342516</v>
      </c>
      <c r="O101" s="11">
        <f>회귀모형!O101/10000000</f>
        <v>0.31637524931592875</v>
      </c>
      <c r="P101" s="11">
        <f>회귀모형!P101/10000000</f>
        <v>0.30169170708124216</v>
      </c>
      <c r="Q101" s="11">
        <f>회귀모형!Q101/10000000</f>
        <v>0.29621218234259267</v>
      </c>
      <c r="R101" s="11">
        <f>회귀모형!R101/10000000</f>
        <v>0.31141728545185421</v>
      </c>
      <c r="S101" s="11">
        <f>회귀모형!S101/10000000</f>
        <v>0.30093704543762384</v>
      </c>
      <c r="T101" s="11">
        <f>회귀모형!T101/10000000</f>
        <v>0.30331136863961644</v>
      </c>
      <c r="U101" s="11">
        <f>회귀모형!U101/10000000</f>
        <v>0.2997800844664209</v>
      </c>
      <c r="V101" s="11">
        <f>회귀모형!V101/10000000</f>
        <v>0.30609922610235146</v>
      </c>
      <c r="W101" s="12">
        <f>회귀모형!W101/10000000</f>
        <v>0.30420786230749125</v>
      </c>
      <c r="X101" s="12">
        <f>회귀모형!X101/10000000</f>
        <v>0.30343468320617589</v>
      </c>
      <c r="Y101" s="12">
        <f>회귀모형!Y101/10000000</f>
        <v>0.30266150410486053</v>
      </c>
      <c r="Z101" s="12">
        <f>회귀모형!Z101/10000000</f>
        <v>0.30188832500354523</v>
      </c>
      <c r="AA101" s="12">
        <f>회귀모형!AA101/10000000</f>
        <v>0.30111514590222982</v>
      </c>
      <c r="AB101" s="12">
        <f>회귀모형!AB101/10000000</f>
        <v>0.30034196680091452</v>
      </c>
      <c r="AC101" s="12">
        <f>회귀모형!AC101/10000000</f>
        <v>0.29956878769959916</v>
      </c>
      <c r="AD101" s="12">
        <f>회귀모형!AD101/10000000</f>
        <v>0.29879560859828375</v>
      </c>
      <c r="AE101" s="12">
        <f>회귀모형!AE101/10000000</f>
        <v>0.29802242949696844</v>
      </c>
      <c r="AG101" s="3">
        <f>(W101-실제값!W101)^2</f>
        <v>8360196397391.1172</v>
      </c>
      <c r="AH101" s="3">
        <f>(X101-실제값!X101)^2</f>
        <v>10383950734804.26</v>
      </c>
      <c r="AI101" s="3">
        <f>(Y101-실제값!Y101)^2</f>
        <v>9365483965065.6211</v>
      </c>
      <c r="AJ101" s="3">
        <f>(Z101-실제값!Z101)^2</f>
        <v>8339327548017.7705</v>
      </c>
      <c r="AK101" s="3">
        <f>(AA101-실제값!AA101)^2</f>
        <v>6146636785918.0449</v>
      </c>
      <c r="AL101" s="3">
        <f>(AB101-실제값!AB101)^2</f>
        <v>6191470801315.3359</v>
      </c>
      <c r="AM101" s="3">
        <f>(AC101-실제값!AC101)^2</f>
        <v>9246122860039.5664</v>
      </c>
      <c r="AN101" s="3">
        <f>(AD101-실제값!AD101)^2</f>
        <v>8403718397187.9678</v>
      </c>
    </row>
    <row r="102" spans="1:40">
      <c r="A102" s="1">
        <v>98</v>
      </c>
      <c r="B102" s="11">
        <f>회귀모형!B102/10000000</f>
        <v>0.32486638492170417</v>
      </c>
      <c r="C102" s="11">
        <f>회귀모형!C102/10000000</f>
        <v>0.33785426437725335</v>
      </c>
      <c r="D102" s="11">
        <f>회귀모형!D102/10000000</f>
        <v>0.31346421892242249</v>
      </c>
      <c r="E102" s="11">
        <f>회귀모형!E102/10000000</f>
        <v>0.36745113376124888</v>
      </c>
      <c r="F102" s="11">
        <f>회귀모형!F102/10000000</f>
        <v>0.3337985396016192</v>
      </c>
      <c r="G102" s="11">
        <f>회귀모형!G102/10000000</f>
        <v>0.37005860970833609</v>
      </c>
      <c r="H102" s="11">
        <f>회귀모형!H102/10000000</f>
        <v>0.3473090345028243</v>
      </c>
      <c r="I102" s="11">
        <f>회귀모형!I102/10000000</f>
        <v>0.35775528473614387</v>
      </c>
      <c r="J102" s="11">
        <f>회귀모형!J102/10000000</f>
        <v>0.36142535137352971</v>
      </c>
      <c r="K102" s="11">
        <f>회귀모형!K102/10000000</f>
        <v>0.33814198393269851</v>
      </c>
      <c r="L102" s="11">
        <f>회귀모형!L102/10000000</f>
        <v>0.35188572609874263</v>
      </c>
      <c r="M102" s="11">
        <f>회귀모형!M102/10000000</f>
        <v>0.34919225675623078</v>
      </c>
      <c r="N102" s="11">
        <f>회귀모형!N102/10000000</f>
        <v>0.33974822611307148</v>
      </c>
      <c r="O102" s="11">
        <f>회귀모형!O102/10000000</f>
        <v>0.34661777946480798</v>
      </c>
      <c r="P102" s="11">
        <f>회귀모형!P102/10000000</f>
        <v>0.32294757810812585</v>
      </c>
      <c r="Q102" s="11">
        <f>회귀모형!Q102/10000000</f>
        <v>0.33471897708762671</v>
      </c>
      <c r="R102" s="11">
        <f>회귀모형!R102/10000000</f>
        <v>0.32875004705768818</v>
      </c>
      <c r="S102" s="11">
        <f>회귀모형!S102/10000000</f>
        <v>0.33660132262883768</v>
      </c>
      <c r="T102" s="11">
        <f>회귀모형!T102/10000000</f>
        <v>0.33581774046853863</v>
      </c>
      <c r="U102" s="11">
        <f>회귀모형!U102/10000000</f>
        <v>0.32835935081877704</v>
      </c>
      <c r="V102" s="11">
        <f>회귀모형!V102/10000000</f>
        <v>0.34146931037437489</v>
      </c>
      <c r="W102" s="12">
        <f>회귀모형!W102/10000000</f>
        <v>0.33667733560286411</v>
      </c>
      <c r="X102" s="12">
        <f>회귀모형!X102/10000000</f>
        <v>0.33625305390089683</v>
      </c>
      <c r="Y102" s="12">
        <f>회귀모형!Y102/10000000</f>
        <v>0.33582877219892943</v>
      </c>
      <c r="Z102" s="12">
        <f>회귀모형!Z102/10000000</f>
        <v>0.33540449049696208</v>
      </c>
      <c r="AA102" s="12">
        <f>회귀모형!AA102/10000000</f>
        <v>0.33498020879499479</v>
      </c>
      <c r="AB102" s="12">
        <f>회귀모형!AB102/10000000</f>
        <v>0.33455592709302745</v>
      </c>
      <c r="AC102" s="12">
        <f>회귀모형!AC102/10000000</f>
        <v>0.33413164539106011</v>
      </c>
      <c r="AD102" s="12">
        <f>회귀모형!AD102/10000000</f>
        <v>0.33370736368909276</v>
      </c>
      <c r="AE102" s="12">
        <f>회귀모형!AE102/10000000</f>
        <v>0.33328308198712542</v>
      </c>
      <c r="AG102" s="3">
        <f>(W102-실제값!W102)^2</f>
        <v>11144770594167.303</v>
      </c>
      <c r="AH102" s="3">
        <f>(X102-실제값!X102)^2</f>
        <v>10487291050006.924</v>
      </c>
      <c r="AI102" s="3">
        <f>(Y102-실제값!Y102)^2</f>
        <v>12264415030403.436</v>
      </c>
      <c r="AJ102" s="3">
        <f>(Z102-실제값!Z102)^2</f>
        <v>10621448516863.41</v>
      </c>
      <c r="AK102" s="3">
        <f>(AA102-실제값!AA102)^2</f>
        <v>7526447339629.2842</v>
      </c>
      <c r="AL102" s="3">
        <f>(AB102-실제값!AB102)^2</f>
        <v>7702231276819.2832</v>
      </c>
      <c r="AM102" s="3">
        <f>(AC102-실제값!AC102)^2</f>
        <v>11594963431772.078</v>
      </c>
      <c r="AN102" s="3">
        <f>(AD102-실제값!AD102)^2</f>
        <v>9896441954999.8086</v>
      </c>
    </row>
    <row r="103" spans="1:40">
      <c r="A103" s="1">
        <v>99</v>
      </c>
      <c r="B103" s="11">
        <f>회귀모형!B103/10000000</f>
        <v>0.35216076507577387</v>
      </c>
      <c r="C103" s="11">
        <f>회귀모형!C103/10000000</f>
        <v>0.34082406238493501</v>
      </c>
      <c r="D103" s="11">
        <f>회귀모형!D103/10000000</f>
        <v>0.37013550326535805</v>
      </c>
      <c r="E103" s="11">
        <f>회귀모형!E103/10000000</f>
        <v>0.33571021564059828</v>
      </c>
      <c r="F103" s="11">
        <f>회귀모형!F103/10000000</f>
        <v>0.40486502851774198</v>
      </c>
      <c r="G103" s="11">
        <f>회귀모형!G103/10000000</f>
        <v>0.35227734454359344</v>
      </c>
      <c r="H103" s="11">
        <f>회귀모형!H103/10000000</f>
        <v>0.38990017135459598</v>
      </c>
      <c r="I103" s="11">
        <f>회귀모형!I103/10000000</f>
        <v>0.37937647947026121</v>
      </c>
      <c r="J103" s="11">
        <f>회귀모형!J103/10000000</f>
        <v>0.38272500294833012</v>
      </c>
      <c r="K103" s="11">
        <f>회귀모형!K103/10000000</f>
        <v>0.37286678913157578</v>
      </c>
      <c r="L103" s="11">
        <f>회귀모형!L103/10000000</f>
        <v>0.37930423223967791</v>
      </c>
      <c r="M103" s="11">
        <f>회귀모형!M103/10000000</f>
        <v>0.36973884089549031</v>
      </c>
      <c r="N103" s="11">
        <f>회귀모형!N103/10000000</f>
        <v>0.37123725657844481</v>
      </c>
      <c r="O103" s="11">
        <f>회귀모형!O103/10000000</f>
        <v>0.36367489976500572</v>
      </c>
      <c r="P103" s="11">
        <f>회귀모형!P103/10000000</f>
        <v>0.35576920147938174</v>
      </c>
      <c r="Q103" s="11">
        <f>회귀모형!Q103/10000000</f>
        <v>0.36011266768138916</v>
      </c>
      <c r="R103" s="11">
        <f>회귀모형!R103/10000000</f>
        <v>0.37228962218755013</v>
      </c>
      <c r="S103" s="11">
        <f>회귀모형!S103/10000000</f>
        <v>0.35396777076708152</v>
      </c>
      <c r="T103" s="11">
        <f>회귀모형!T103/10000000</f>
        <v>0.35846536397980311</v>
      </c>
      <c r="U103" s="11">
        <f>회귀모형!U103/10000000</f>
        <v>0.34782412622065573</v>
      </c>
      <c r="V103" s="11">
        <f>회귀모형!V103/10000000</f>
        <v>0.3602281325256172</v>
      </c>
      <c r="W103" s="12">
        <f>회귀모형!W103/10000000</f>
        <v>0.36271837706065352</v>
      </c>
      <c r="X103" s="12">
        <f>회귀모형!X103/10000000</f>
        <v>0.36247436165641483</v>
      </c>
      <c r="Y103" s="12">
        <f>회귀모형!Y103/10000000</f>
        <v>0.36223034625217615</v>
      </c>
      <c r="Z103" s="12">
        <f>회귀모형!Z103/10000000</f>
        <v>0.36198633084793747</v>
      </c>
      <c r="AA103" s="12">
        <f>회귀모형!AA103/10000000</f>
        <v>0.36174231544369878</v>
      </c>
      <c r="AB103" s="12">
        <f>회귀모형!AB103/10000000</f>
        <v>0.3614983000394601</v>
      </c>
      <c r="AC103" s="12">
        <f>회귀모형!AC103/10000000</f>
        <v>0.36125428463522141</v>
      </c>
      <c r="AD103" s="12">
        <f>회귀모형!AD103/10000000</f>
        <v>0.36101026923098273</v>
      </c>
      <c r="AE103" s="12">
        <f>회귀모형!AE103/10000000</f>
        <v>0.36076625382674404</v>
      </c>
      <c r="AG103" s="3">
        <f>(W103-실제값!W103)^2</f>
        <v>12815604347433.33</v>
      </c>
      <c r="AH103" s="3">
        <f>(X103-실제값!X103)^2</f>
        <v>13719307840383.314</v>
      </c>
      <c r="AI103" s="3">
        <f>(Y103-실제값!Y103)^2</f>
        <v>12277374512990.338</v>
      </c>
      <c r="AJ103" s="3">
        <f>(Z103-실제값!Z103)^2</f>
        <v>13634981948893.094</v>
      </c>
      <c r="AK103" s="3">
        <f>(AA103-실제값!AA103)^2</f>
        <v>9819397412236.9199</v>
      </c>
      <c r="AL103" s="3">
        <f>(AB103-실제값!AB103)^2</f>
        <v>9371441707813.502</v>
      </c>
      <c r="AM103" s="3">
        <f>(AC103-실제값!AC103)^2</f>
        <v>13938542433363.98</v>
      </c>
      <c r="AN103" s="3">
        <f>(AD103-실제값!AD103)^2</f>
        <v>12491661385310.361</v>
      </c>
    </row>
    <row r="104" spans="1:40">
      <c r="A104" s="1">
        <v>100</v>
      </c>
      <c r="B104" s="11">
        <f>회귀모형!B104/10000000</f>
        <v>0.43361372961782374</v>
      </c>
      <c r="C104" s="11">
        <f>회귀모형!C104/10000000</f>
        <v>0.44014256205189239</v>
      </c>
      <c r="D104" s="11">
        <f>회귀모형!D104/10000000</f>
        <v>0.43282032842615775</v>
      </c>
      <c r="E104" s="11">
        <f>회귀모형!E104/10000000</f>
        <v>0.44343599684881196</v>
      </c>
      <c r="F104" s="11">
        <f>회귀모형!F104/10000000</f>
        <v>0.44071123193966394</v>
      </c>
      <c r="G104" s="11">
        <f>회귀모형!G104/10000000</f>
        <v>0.46402944628390952</v>
      </c>
      <c r="H104" s="11">
        <f>회귀모형!H104/10000000</f>
        <v>0.44986436677090974</v>
      </c>
      <c r="I104" s="11">
        <f>회귀모형!I104/10000000</f>
        <v>0.46647799788158273</v>
      </c>
      <c r="J104" s="11">
        <f>회귀모형!J104/10000000</f>
        <v>0.46964177562563447</v>
      </c>
      <c r="K104" s="11">
        <f>회귀모형!K104/10000000</f>
        <v>0.44685365640448771</v>
      </c>
      <c r="L104" s="11">
        <f>회귀모형!L104/10000000</f>
        <v>0.45899068926748082</v>
      </c>
      <c r="M104" s="11">
        <f>회귀모형!M104/10000000</f>
        <v>0.45123034584734428</v>
      </c>
      <c r="N104" s="11">
        <f>회귀모형!N104/10000000</f>
        <v>0.44938855973051134</v>
      </c>
      <c r="O104" s="11">
        <f>회귀모형!O104/10000000</f>
        <v>0.45939143044312269</v>
      </c>
      <c r="P104" s="11">
        <f>회귀모형!P104/10000000</f>
        <v>0.43331378427512457</v>
      </c>
      <c r="Q104" s="11">
        <f>회귀모형!Q104/10000000</f>
        <v>0.44054669968217497</v>
      </c>
      <c r="R104" s="11">
        <f>회귀모형!R104/10000000</f>
        <v>0.43842631307226893</v>
      </c>
      <c r="S104" s="11">
        <f>회귀모형!S104/10000000</f>
        <v>0.44421183777226869</v>
      </c>
      <c r="T104" s="11">
        <f>회귀모형!T104/10000000</f>
        <v>0.43940316576787086</v>
      </c>
      <c r="U104" s="11">
        <f>회귀모형!U104/10000000</f>
        <v>0.43774638889321721</v>
      </c>
      <c r="V104" s="11">
        <f>회귀모형!V104/10000000</f>
        <v>0.44241905441194063</v>
      </c>
      <c r="W104" s="12">
        <f>회귀모형!W104/10000000</f>
        <v>0.44493424938903858</v>
      </c>
      <c r="X104" s="12">
        <f>회귀모형!X104/10000000</f>
        <v>0.44476524452391136</v>
      </c>
      <c r="Y104" s="12">
        <f>회귀모형!Y104/10000000</f>
        <v>0.44459623965878414</v>
      </c>
      <c r="Z104" s="12">
        <f>회귀모형!Z104/10000000</f>
        <v>0.44442723479365698</v>
      </c>
      <c r="AA104" s="12">
        <f>회귀모형!AA104/10000000</f>
        <v>0.4442582299285297</v>
      </c>
      <c r="AB104" s="12">
        <f>회귀모형!AB104/10000000</f>
        <v>0.44408922506340248</v>
      </c>
      <c r="AC104" s="12">
        <f>회귀모형!AC104/10000000</f>
        <v>0.44392022019827526</v>
      </c>
      <c r="AD104" s="12">
        <f>회귀모형!AD104/10000000</f>
        <v>0.4437512153331481</v>
      </c>
      <c r="AE104" s="12">
        <f>회귀모형!AE104/10000000</f>
        <v>0.44358221046802088</v>
      </c>
      <c r="AG104" s="3">
        <f>(W104-실제값!W104)^2</f>
        <v>19273985957939.184</v>
      </c>
      <c r="AH104" s="3">
        <f>(X104-실제값!X104)^2</f>
        <v>19999438543141.516</v>
      </c>
      <c r="AI104" s="3">
        <f>(Y104-실제값!Y104)^2</f>
        <v>20067193977996.555</v>
      </c>
      <c r="AJ104" s="3">
        <f>(Z104-실제값!Z104)^2</f>
        <v>19176177584720.969</v>
      </c>
      <c r="AK104" s="3">
        <f>(AA104-실제값!AA104)^2</f>
        <v>17125894833937.266</v>
      </c>
      <c r="AL104" s="3">
        <f>(AB104-실제값!AB104)^2</f>
        <v>15881632704120.178</v>
      </c>
      <c r="AM104" s="3">
        <f>(AC104-실제값!AC104)^2</f>
        <v>20875670172773.84</v>
      </c>
      <c r="AN104" s="3">
        <f>(AD104-실제값!AD104)^2</f>
        <v>18313904891900.789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6874-50F3-4A1D-ACE7-30C17691E3DA}">
  <dimension ref="A3:AO104"/>
  <sheetViews>
    <sheetView topLeftCell="K1" zoomScale="85" zoomScaleNormal="85" workbookViewId="0">
      <selection activeCell="W3" sqref="W3:AE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936141.79506870965</v>
      </c>
      <c r="AH3" s="8">
        <f t="shared" ref="AH3:AN3" si="2">SQRT((1/COUNTA(AH4:AH104))*SUM(AH4:AH104))</f>
        <v>951533.73216233426</v>
      </c>
      <c r="AI3" s="8">
        <f t="shared" si="2"/>
        <v>943313.91932170046</v>
      </c>
      <c r="AJ3" s="8">
        <f t="shared" si="2"/>
        <v>925536.44782311819</v>
      </c>
      <c r="AK3" s="8">
        <f t="shared" si="2"/>
        <v>819342.16381003044</v>
      </c>
      <c r="AL3" s="8">
        <f t="shared" si="2"/>
        <v>811545.67071828712</v>
      </c>
      <c r="AM3" s="8">
        <f t="shared" si="2"/>
        <v>943334.82390546927</v>
      </c>
      <c r="AN3" s="8">
        <f t="shared" si="2"/>
        <v>906098.75177937828</v>
      </c>
      <c r="AO3" s="9"/>
    </row>
    <row r="4" spans="1:41">
      <c r="A4" s="1">
        <v>0</v>
      </c>
      <c r="B4" s="11">
        <f>ARIMA1차!B4/10000000</f>
        <v>6.9882930775244344E-3</v>
      </c>
      <c r="C4" s="11">
        <f>ARIMA1차!C4/10000000</f>
        <v>6.8262338095319954E-3</v>
      </c>
      <c r="D4" s="11">
        <f>ARIMA1차!D4/10000000</f>
        <v>6.7083590113724244E-3</v>
      </c>
      <c r="E4" s="11">
        <f>ARIMA1차!E4/10000000</f>
        <v>6.876021457976729E-3</v>
      </c>
      <c r="F4" s="11">
        <f>ARIMA1차!F4/10000000</f>
        <v>6.6721234498699315E-3</v>
      </c>
      <c r="G4" s="11">
        <f>ARIMA1차!G4/10000000</f>
        <v>6.6012763766348992E-3</v>
      </c>
      <c r="H4" s="11">
        <f>ARIMA1차!H4/10000000</f>
        <v>6.2918283491260945E-3</v>
      </c>
      <c r="I4" s="11">
        <f>ARIMA1차!I4/10000000</f>
        <v>6.3251914856500852E-3</v>
      </c>
      <c r="J4" s="11">
        <f>ARIMA1차!J4/10000000</f>
        <v>6.2564203614472493E-3</v>
      </c>
      <c r="K4" s="11">
        <f>ARIMA1차!K4/10000000</f>
        <v>6.2632582657020435E-3</v>
      </c>
      <c r="L4" s="11">
        <f>ARIMA1차!L4/10000000</f>
        <v>6.3444203399558637E-3</v>
      </c>
      <c r="M4" s="11">
        <f>ARIMA1차!M4/10000000</f>
        <v>6.3827079409509149E-3</v>
      </c>
      <c r="N4" s="11">
        <f>ARIMA1차!N4/10000000</f>
        <v>6.4210282607956469E-3</v>
      </c>
      <c r="O4" s="11">
        <f>ARIMA1차!O4/10000000</f>
        <v>6.1166774727664163E-3</v>
      </c>
      <c r="P4" s="11">
        <f>ARIMA1차!P4/10000000</f>
        <v>5.8212352183831641E-3</v>
      </c>
      <c r="Q4" s="11">
        <f>ARIMA1차!Q4/10000000</f>
        <v>5.5930764603932832E-3</v>
      </c>
      <c r="R4" s="11">
        <f>ARIMA1차!R4/10000000</f>
        <v>5.5113880446210281E-3</v>
      </c>
      <c r="S4" s="11">
        <f>ARIMA1차!S4/10000000</f>
        <v>5.4444515834980185E-3</v>
      </c>
      <c r="T4" s="11">
        <f>ARIMA1차!T4/10000000</f>
        <v>5.3749252083064797E-3</v>
      </c>
      <c r="U4" s="11">
        <f>ARIMA1차!U4/10000000</f>
        <v>5.3631269809832158E-3</v>
      </c>
      <c r="V4" s="11">
        <f>ARIMA1차!V4/10000000</f>
        <v>5.3896264745195259E-3</v>
      </c>
      <c r="W4" s="12">
        <f>ARIMA1차!W4/10000000</f>
        <v>5.2951482712513803E-3</v>
      </c>
      <c r="X4" s="12">
        <f>ARIMA1차!X4/10000000</f>
        <v>5.2051854334871301E-3</v>
      </c>
      <c r="Y4" s="12">
        <f>ARIMA1차!Y4/10000000</f>
        <v>5.1181231305783793E-3</v>
      </c>
      <c r="Z4" s="12">
        <f>ARIMA1차!Z4/10000000</f>
        <v>5.0329240439342593E-3</v>
      </c>
      <c r="AA4" s="12">
        <f>ARIMA1차!AA4/10000000</f>
        <v>4.9489218313226498E-3</v>
      </c>
      <c r="AB4" s="12">
        <f>ARIMA1차!AB4/10000000</f>
        <v>4.86568845455516E-3</v>
      </c>
      <c r="AC4" s="12">
        <f>ARIMA1차!AC4/10000000</f>
        <v>4.7829489547865905E-3</v>
      </c>
      <c r="AD4" s="12">
        <f>ARIMA1차!AD4/10000000</f>
        <v>4.7005267067329708E-3</v>
      </c>
      <c r="AE4" s="12">
        <f>ARIMA1차!AE4/10000000</f>
        <v>4.6183082516294801E-3</v>
      </c>
      <c r="AG4" s="3">
        <f>(W4-실제값!W4)^2</f>
        <v>2810530936.5156531</v>
      </c>
      <c r="AH4" s="3">
        <f>(X4-실제값!X4)^2</f>
        <v>2649566235.707325</v>
      </c>
      <c r="AI4" s="3">
        <f>(Y4-실제값!Y4)^2</f>
        <v>2489172654.5828729</v>
      </c>
      <c r="AJ4" s="3">
        <f>(Z4-실제값!Z4)^2</f>
        <v>2482582306.3109355</v>
      </c>
      <c r="AK4" s="3">
        <f>(AA4-실제값!AA4)^2</f>
        <v>2281916718.2909245</v>
      </c>
      <c r="AL4" s="3">
        <f>(AB4-실제값!AB4)^2</f>
        <v>2560468446.4215436</v>
      </c>
      <c r="AM4" s="3">
        <f>(AC4-실제값!AC4)^2</f>
        <v>2666893903.4245553</v>
      </c>
      <c r="AN4" s="3">
        <f>(AD4-실제값!AD4)^2</f>
        <v>2538227037.7096047</v>
      </c>
    </row>
    <row r="5" spans="1:41">
      <c r="A5" s="1">
        <v>1</v>
      </c>
      <c r="B5" s="11">
        <f>ARIMA1차!B5/10000000</f>
        <v>5.7820753994827128E-4</v>
      </c>
      <c r="C5" s="11">
        <f>ARIMA1차!C5/10000000</f>
        <v>5.4660327367213974E-4</v>
      </c>
      <c r="D5" s="11">
        <f>ARIMA1차!D5/10000000</f>
        <v>5.0365320556749766E-4</v>
      </c>
      <c r="E5" s="11">
        <f>ARIMA1차!E5/10000000</f>
        <v>5.067952358192066E-4</v>
      </c>
      <c r="F5" s="11">
        <f>ARIMA1차!F5/10000000</f>
        <v>4.8007596953256263E-4</v>
      </c>
      <c r="G5" s="11">
        <f>ARIMA1차!G5/10000000</f>
        <v>4.6267475284258043E-4</v>
      </c>
      <c r="H5" s="11">
        <f>ARIMA1차!H5/10000000</f>
        <v>4.7491711712022069E-4</v>
      </c>
      <c r="I5" s="11">
        <f>ARIMA1차!I5/10000000</f>
        <v>4.2989755698125446E-4</v>
      </c>
      <c r="J5" s="11">
        <f>ARIMA1차!J5/10000000</f>
        <v>4.1321158630386361E-4</v>
      </c>
      <c r="K5" s="11">
        <f>ARIMA1차!K5/10000000</f>
        <v>4.6950097225901898E-4</v>
      </c>
      <c r="L5" s="11">
        <f>ARIMA1차!L5/10000000</f>
        <v>4.2541705500187148E-4</v>
      </c>
      <c r="M5" s="11">
        <f>ARIMA1차!M5/10000000</f>
        <v>4.4440640250381674E-4</v>
      </c>
      <c r="N5" s="11">
        <f>ARIMA1차!N5/10000000</f>
        <v>4.5224426814115021E-4</v>
      </c>
      <c r="O5" s="11">
        <f>ARIMA1차!O5/10000000</f>
        <v>4.379755957937389E-4</v>
      </c>
      <c r="P5" s="11">
        <f>ARIMA1차!P5/10000000</f>
        <v>3.8768078319151522E-4</v>
      </c>
      <c r="Q5" s="11">
        <f>ARIMA1차!Q5/10000000</f>
        <v>4.0963193578025074E-4</v>
      </c>
      <c r="R5" s="11">
        <f>ARIMA1차!R5/10000000</f>
        <v>3.8879065625327971E-4</v>
      </c>
      <c r="S5" s="11">
        <f>ARIMA1차!S5/10000000</f>
        <v>3.7437916305128649E-4</v>
      </c>
      <c r="T5" s="11">
        <f>ARIMA1차!T5/10000000</f>
        <v>3.7624502544612675E-4</v>
      </c>
      <c r="U5" s="11">
        <f>ARIMA1차!U5/10000000</f>
        <v>3.4423202164117977E-4</v>
      </c>
      <c r="V5" s="11">
        <f>ARIMA1차!V5/10000000</f>
        <v>3.5034906138571098E-4</v>
      </c>
      <c r="W5" s="12">
        <f>ARIMA1차!W5/10000000</f>
        <v>3.38936098088467E-4</v>
      </c>
      <c r="X5" s="12">
        <f>ARIMA1차!X5/10000000</f>
        <v>3.2967535731626298E-4</v>
      </c>
      <c r="Y5" s="12">
        <f>ARIMA1차!Y5/10000000</f>
        <v>3.2041461654406199E-4</v>
      </c>
      <c r="Z5" s="12">
        <f>ARIMA1차!Z5/10000000</f>
        <v>3.1115387577185802E-4</v>
      </c>
      <c r="AA5" s="12">
        <f>ARIMA1차!AA5/10000000</f>
        <v>3.01893134999656E-4</v>
      </c>
      <c r="AB5" s="12">
        <f>ARIMA1차!AB5/10000000</f>
        <v>2.9263239422745198E-4</v>
      </c>
      <c r="AC5" s="12">
        <f>ARIMA1차!AC5/10000000</f>
        <v>2.8337165345525099E-4</v>
      </c>
      <c r="AD5" s="12">
        <f>ARIMA1차!AD5/10000000</f>
        <v>2.7411091268304697E-4</v>
      </c>
      <c r="AE5" s="12">
        <f>ARIMA1차!AE5/10000000</f>
        <v>2.6485017191084598E-4</v>
      </c>
      <c r="AG5" s="3">
        <f>(W5-실제값!W5)^2</f>
        <v>12692057.618015671</v>
      </c>
      <c r="AH5" s="3">
        <f>(X5-실제값!X5)^2</f>
        <v>11370052.895556888</v>
      </c>
      <c r="AI5" s="3">
        <f>(Y5-실제값!Y5)^2</f>
        <v>10267807.900754433</v>
      </c>
      <c r="AJ5" s="3">
        <f>(Z5-실제값!Z5)^2</f>
        <v>11842508.7582829</v>
      </c>
      <c r="AK5" s="3">
        <f>(AA5-실제값!AA5)^2</f>
        <v>9571979.4016514011</v>
      </c>
      <c r="AL5" s="3">
        <f>(AB5-실제값!AB5)^2</f>
        <v>14124828.978247564</v>
      </c>
      <c r="AM5" s="3">
        <f>(AC5-실제값!AC5)^2</f>
        <v>14572784.270251162</v>
      </c>
      <c r="AN5" s="3">
        <f>(AD5-실제값!AD5)^2</f>
        <v>15241331.8557145</v>
      </c>
    </row>
    <row r="6" spans="1:41">
      <c r="A6" s="1">
        <v>2</v>
      </c>
      <c r="B6" s="11">
        <f>ARIMA1차!B6/10000000</f>
        <v>3.5739818807500499E-4</v>
      </c>
      <c r="C6" s="11">
        <f>ARIMA1차!C6/10000000</f>
        <v>3.2937581115551035E-4</v>
      </c>
      <c r="D6" s="11">
        <f>ARIMA1차!D6/10000000</f>
        <v>3.1294480424247113E-4</v>
      </c>
      <c r="E6" s="11">
        <f>ARIMA1차!E6/10000000</f>
        <v>3.1689626837045845E-4</v>
      </c>
      <c r="F6" s="11">
        <f>ARIMA1차!F6/10000000</f>
        <v>3.1191418961456569E-4</v>
      </c>
      <c r="G6" s="11">
        <f>ARIMA1차!G6/10000000</f>
        <v>3.0655800173833128E-4</v>
      </c>
      <c r="H6" s="11">
        <f>ARIMA1차!H6/10000000</f>
        <v>2.9855552342045541E-4</v>
      </c>
      <c r="I6" s="11">
        <f>ARIMA1차!I6/10000000</f>
        <v>2.8256016976987107E-4</v>
      </c>
      <c r="J6" s="11">
        <f>ARIMA1차!J6/10000000</f>
        <v>3.0501394437939253E-4</v>
      </c>
      <c r="K6" s="11">
        <f>ARIMA1차!K6/10000000</f>
        <v>2.6877300650958615E-4</v>
      </c>
      <c r="L6" s="11">
        <f>ARIMA1차!L6/10000000</f>
        <v>2.6234419191956766E-4</v>
      </c>
      <c r="M6" s="11">
        <f>ARIMA1차!M6/10000000</f>
        <v>2.8279544414283386E-4</v>
      </c>
      <c r="N6" s="11">
        <f>ARIMA1차!N6/10000000</f>
        <v>2.6358008912245889E-4</v>
      </c>
      <c r="O6" s="11">
        <f>ARIMA1차!O6/10000000</f>
        <v>2.5025193003634557E-4</v>
      </c>
      <c r="P6" s="11">
        <f>ARIMA1차!P6/10000000</f>
        <v>2.5334585172560094E-4</v>
      </c>
      <c r="Q6" s="11">
        <f>ARIMA1차!Q6/10000000</f>
        <v>2.215990180291827E-4</v>
      </c>
      <c r="R6" s="11">
        <f>ARIMA1차!R6/10000000</f>
        <v>2.2500980256152494E-4</v>
      </c>
      <c r="S6" s="11">
        <f>ARIMA1차!S6/10000000</f>
        <v>2.3582761183447092E-4</v>
      </c>
      <c r="T6" s="11">
        <f>ARIMA1차!T6/10000000</f>
        <v>2.1908110319643443E-4</v>
      </c>
      <c r="U6" s="11">
        <f>ARIMA1차!U6/10000000</f>
        <v>2.1824772513728521E-4</v>
      </c>
      <c r="V6" s="11">
        <f>ARIMA1차!V6/10000000</f>
        <v>2.2813024140351762E-4</v>
      </c>
      <c r="W6" s="12">
        <f>ARIMA1차!W6/10000000</f>
        <v>2.03761295569893E-4</v>
      </c>
      <c r="X6" s="12">
        <f>ARIMA1차!X6/10000000</f>
        <v>1.9739239639492701E-4</v>
      </c>
      <c r="Y6" s="12">
        <f>ARIMA1차!Y6/10000000</f>
        <v>1.91023497219961E-4</v>
      </c>
      <c r="Z6" s="12">
        <f>ARIMA1차!Z6/10000000</f>
        <v>1.8465459804499601E-4</v>
      </c>
      <c r="AA6" s="12">
        <f>ARIMA1차!AA6/10000000</f>
        <v>1.7828569887002999E-4</v>
      </c>
      <c r="AB6" s="12">
        <f>ARIMA1차!AB6/10000000</f>
        <v>1.7191679969506398E-4</v>
      </c>
      <c r="AC6" s="12">
        <f>ARIMA1차!AC6/10000000</f>
        <v>1.6554790052009802E-4</v>
      </c>
      <c r="AD6" s="12">
        <f>ARIMA1차!AD6/10000000</f>
        <v>1.59179001345132E-4</v>
      </c>
      <c r="AE6" s="12">
        <f>ARIMA1차!AE6/10000000</f>
        <v>1.5281010217016601E-4</v>
      </c>
      <c r="AG6" s="3">
        <f>(W6-실제값!W6)^2</f>
        <v>5943377.7818727922</v>
      </c>
      <c r="AH6" s="3">
        <f>(X6-실제값!X6)^2</f>
        <v>4282318.0351246521</v>
      </c>
      <c r="AI6" s="3">
        <f>(Y6-실제값!Y6)^2</f>
        <v>4928005.6153820809</v>
      </c>
      <c r="AJ6" s="3">
        <f>(Z6-실제값!Z6)^2</f>
        <v>4261805.6825462664</v>
      </c>
      <c r="AK6" s="3">
        <f>(AA6-실제값!AA6)^2</f>
        <v>3842861.0166914929</v>
      </c>
      <c r="AL6" s="3">
        <f>(AB6-실제값!AB6)^2</f>
        <v>4986719.3416367769</v>
      </c>
      <c r="AM6" s="3">
        <f>(AC6-실제값!AC6)^2</f>
        <v>5249648.5133181913</v>
      </c>
      <c r="AN6" s="3">
        <f>(AD6-실제값!AD6)^2</f>
        <v>5396451.7604268864</v>
      </c>
    </row>
    <row r="7" spans="1:41">
      <c r="A7" s="1">
        <v>3</v>
      </c>
      <c r="B7" s="11">
        <f>ARIMA1차!B7/10000000</f>
        <v>2.8328901813518329E-4</v>
      </c>
      <c r="C7" s="11">
        <f>ARIMA1차!C7/10000000</f>
        <v>2.7395041104477923E-4</v>
      </c>
      <c r="D7" s="11">
        <f>ARIMA1차!D7/10000000</f>
        <v>2.5236500574187453E-4</v>
      </c>
      <c r="E7" s="11">
        <f>ARIMA1차!E7/10000000</f>
        <v>2.3717702298468461E-4</v>
      </c>
      <c r="F7" s="11">
        <f>ARIMA1차!F7/10000000</f>
        <v>2.3648975261136284E-4</v>
      </c>
      <c r="G7" s="11">
        <f>ARIMA1차!G7/10000000</f>
        <v>2.0013507539067742E-4</v>
      </c>
      <c r="H7" s="11">
        <f>ARIMA1차!H7/10000000</f>
        <v>2.254749577594106E-4</v>
      </c>
      <c r="I7" s="11">
        <f>ARIMA1차!I7/10000000</f>
        <v>2.021099664933089E-4</v>
      </c>
      <c r="J7" s="11">
        <f>ARIMA1차!J7/10000000</f>
        <v>2.2589673868218598E-4</v>
      </c>
      <c r="K7" s="11">
        <f>ARIMA1차!K7/10000000</f>
        <v>1.9854287965944046E-4</v>
      </c>
      <c r="L7" s="11">
        <f>ARIMA1차!L7/10000000</f>
        <v>1.818941012665737E-4</v>
      </c>
      <c r="M7" s="11">
        <f>ARIMA1차!M7/10000000</f>
        <v>1.8709687888999178E-4</v>
      </c>
      <c r="N7" s="11">
        <f>ARIMA1차!N7/10000000</f>
        <v>1.9547671137803537E-4</v>
      </c>
      <c r="O7" s="11">
        <f>ARIMA1차!O7/10000000</f>
        <v>1.9227699963937707E-4</v>
      </c>
      <c r="P7" s="11">
        <f>ARIMA1차!P7/10000000</f>
        <v>1.9277771513683458E-4</v>
      </c>
      <c r="Q7" s="11">
        <f>ARIMA1차!Q7/10000000</f>
        <v>1.6985340794642501E-4</v>
      </c>
      <c r="R7" s="11">
        <f>ARIMA1차!R7/10000000</f>
        <v>1.7169582333897691E-4</v>
      </c>
      <c r="S7" s="11">
        <f>ARIMA1차!S7/10000000</f>
        <v>1.8138014904757891E-4</v>
      </c>
      <c r="T7" s="11">
        <f>ARIMA1차!T7/10000000</f>
        <v>1.6335943777888152E-4</v>
      </c>
      <c r="U7" s="11">
        <f>ARIMA1차!U7/10000000</f>
        <v>1.5899112173987302E-4</v>
      </c>
      <c r="V7" s="11">
        <f>ARIMA1차!V7/10000000</f>
        <v>1.6200903756358092E-4</v>
      </c>
      <c r="W7" s="12">
        <f>ARIMA1차!W7/10000000</f>
        <v>1.4549531615363101E-4</v>
      </c>
      <c r="X7" s="12">
        <f>ARIMA1차!X7/10000000</f>
        <v>1.4014102795881298E-4</v>
      </c>
      <c r="Y7" s="12">
        <f>ARIMA1차!Y7/10000000</f>
        <v>1.3478673976399701E-4</v>
      </c>
      <c r="Z7" s="12">
        <f>ARIMA1차!Z7/10000000</f>
        <v>1.2943245156917999E-4</v>
      </c>
      <c r="AA7" s="12">
        <f>ARIMA1차!AA7/10000000</f>
        <v>1.2407816337436199E-4</v>
      </c>
      <c r="AB7" s="12">
        <f>ARIMA1차!AB7/10000000</f>
        <v>1.1872387517954501E-4</v>
      </c>
      <c r="AC7" s="12">
        <f>ARIMA1차!AC7/10000000</f>
        <v>1.13369586984727E-4</v>
      </c>
      <c r="AD7" s="12">
        <f>ARIMA1차!AD7/10000000</f>
        <v>1.0801529878991E-4</v>
      </c>
      <c r="AE7" s="12">
        <f>ARIMA1차!AE7/10000000</f>
        <v>1.02661010595092E-4</v>
      </c>
      <c r="AG7" s="3">
        <f>(W7-실제값!W7)^2</f>
        <v>2755366.6137997806</v>
      </c>
      <c r="AH7" s="3">
        <f>(X7-실제값!X7)^2</f>
        <v>2552660.3983175047</v>
      </c>
      <c r="AI7" s="3">
        <f>(Y7-실제값!Y7)^2</f>
        <v>2193537.9183220482</v>
      </c>
      <c r="AJ7" s="3">
        <f>(Z7-실제값!Z7)^2</f>
        <v>2648794.6285451017</v>
      </c>
      <c r="AK7" s="3">
        <f>(AA7-실제값!AA7)^2</f>
        <v>2478310.0441464181</v>
      </c>
      <c r="AL7" s="3">
        <f>(AB7-실제값!AB7)^2</f>
        <v>2227820.0759933176</v>
      </c>
      <c r="AM7" s="3">
        <f>(AC7-실제값!AC7)^2</f>
        <v>3760569.2211215058</v>
      </c>
      <c r="AN7" s="3">
        <f>(AD7-실제값!AD7)^2</f>
        <v>3464309.0812130356</v>
      </c>
    </row>
    <row r="8" spans="1:41">
      <c r="A8" s="1">
        <v>4</v>
      </c>
      <c r="B8" s="11">
        <f>ARIMA1차!B8/10000000</f>
        <v>2.2923044638337473E-4</v>
      </c>
      <c r="C8" s="11">
        <f>ARIMA1차!C8/10000000</f>
        <v>2.1452555240329744E-4</v>
      </c>
      <c r="D8" s="11">
        <f>ARIMA1차!D8/10000000</f>
        <v>1.9410319134619008E-4</v>
      </c>
      <c r="E8" s="11">
        <f>ARIMA1차!E8/10000000</f>
        <v>1.8507894489539715E-4</v>
      </c>
      <c r="F8" s="11">
        <f>ARIMA1차!F8/10000000</f>
        <v>1.8827197872866959E-4</v>
      </c>
      <c r="G8" s="11">
        <f>ARIMA1차!G8/10000000</f>
        <v>1.8481449045837898E-4</v>
      </c>
      <c r="H8" s="11">
        <f>ARIMA1차!H8/10000000</f>
        <v>1.8059884760331847E-4</v>
      </c>
      <c r="I8" s="11">
        <f>ARIMA1차!I8/10000000</f>
        <v>1.7091094898280312E-4</v>
      </c>
      <c r="J8" s="11">
        <f>ARIMA1차!J8/10000000</f>
        <v>1.7656884331297373E-4</v>
      </c>
      <c r="K8" s="11">
        <f>ARIMA1차!K8/10000000</f>
        <v>1.714839696019848E-4</v>
      </c>
      <c r="L8" s="11">
        <f>ARIMA1차!L8/10000000</f>
        <v>1.5732832431522705E-4</v>
      </c>
      <c r="M8" s="11">
        <f>ARIMA1차!M8/10000000</f>
        <v>1.5992843184792576E-4</v>
      </c>
      <c r="N8" s="11">
        <f>ARIMA1차!N8/10000000</f>
        <v>1.4937391097028497E-4</v>
      </c>
      <c r="O8" s="11">
        <f>ARIMA1차!O8/10000000</f>
        <v>1.552487807885841E-4</v>
      </c>
      <c r="P8" s="11">
        <f>ARIMA1차!P8/10000000</f>
        <v>1.5155231981965121E-4</v>
      </c>
      <c r="Q8" s="11">
        <f>ARIMA1차!Q8/10000000</f>
        <v>1.3521846235346714E-4</v>
      </c>
      <c r="R8" s="11">
        <f>ARIMA1차!R8/10000000</f>
        <v>1.4865428661795554E-4</v>
      </c>
      <c r="S8" s="11">
        <f>ARIMA1차!S8/10000000</f>
        <v>1.3798253492801723E-4</v>
      </c>
      <c r="T8" s="11">
        <f>ARIMA1차!T8/10000000</f>
        <v>1.3651873694476609E-4</v>
      </c>
      <c r="U8" s="11">
        <f>ARIMA1차!U8/10000000</f>
        <v>1.3220923126074256E-4</v>
      </c>
      <c r="V8" s="11">
        <f>ARIMA1차!V8/10000000</f>
        <v>1.2631215730219317E-4</v>
      </c>
      <c r="W8" s="12">
        <f>ARIMA1차!W8/10000000</f>
        <v>1.1920757198266499E-4</v>
      </c>
      <c r="X8" s="12">
        <f>ARIMA1차!X8/10000000</f>
        <v>1.1495408549249801E-4</v>
      </c>
      <c r="Y8" s="12">
        <f>ARIMA1차!Y8/10000000</f>
        <v>1.10700599002332E-4</v>
      </c>
      <c r="Z8" s="12">
        <f>ARIMA1차!Z8/10000000</f>
        <v>1.06447112512166E-4</v>
      </c>
      <c r="AA8" s="12">
        <f>ARIMA1차!AA8/10000000</f>
        <v>1.02193626022E-4</v>
      </c>
      <c r="AB8" s="12">
        <f>ARIMA1차!AB8/10000000</f>
        <v>9.7940139531833096E-5</v>
      </c>
      <c r="AC8" s="12">
        <f>ARIMA1차!AC8/10000000</f>
        <v>9.3686653041666394E-5</v>
      </c>
      <c r="AD8" s="12">
        <f>ARIMA1차!AD8/10000000</f>
        <v>8.9433166551499693E-5</v>
      </c>
      <c r="AE8" s="12">
        <f>ARIMA1차!AE8/10000000</f>
        <v>8.5179680061333099E-5</v>
      </c>
      <c r="AG8" s="3">
        <f>(W8-실제값!W8)^2</f>
        <v>2315440.4466635208</v>
      </c>
      <c r="AH8" s="3">
        <f>(X8-실제값!X8)^2</f>
        <v>1952430.5221924144</v>
      </c>
      <c r="AI8" s="3">
        <f>(Y8-실제값!Y8)^2</f>
        <v>1549946.1717001658</v>
      </c>
      <c r="AJ8" s="3">
        <f>(Z8-실제값!Z8)^2</f>
        <v>1807956.9250561513</v>
      </c>
      <c r="AK8" s="3">
        <f>(AA8-실제값!AA8)^2</f>
        <v>1413740.422821912</v>
      </c>
      <c r="AL8" s="3">
        <f>(AB8-실제값!AB8)^2</f>
        <v>1905454.005647785</v>
      </c>
      <c r="AM8" s="3">
        <f>(AC8-실제값!AC8)^2</f>
        <v>1864176.0891941267</v>
      </c>
      <c r="AN8" s="3">
        <f>(AD8-실제값!AD8)^2</f>
        <v>1996559.1172842043</v>
      </c>
    </row>
    <row r="9" spans="1:41">
      <c r="A9" s="1">
        <v>5</v>
      </c>
      <c r="B9" s="11">
        <f>ARIMA1차!B9/10000000</f>
        <v>1.8469632533774474E-4</v>
      </c>
      <c r="C9" s="11">
        <f>ARIMA1차!C9/10000000</f>
        <v>1.725221651531727E-4</v>
      </c>
      <c r="D9" s="11">
        <f>ARIMA1차!D9/10000000</f>
        <v>2.0180736449447375E-4</v>
      </c>
      <c r="E9" s="11">
        <f>ARIMA1차!E9/10000000</f>
        <v>1.711982536952392E-4</v>
      </c>
      <c r="F9" s="11">
        <f>ARIMA1차!F9/10000000</f>
        <v>1.6242574520280192E-4</v>
      </c>
      <c r="G9" s="11">
        <f>ARIMA1차!G9/10000000</f>
        <v>1.617236250781625E-4</v>
      </c>
      <c r="H9" s="11">
        <f>ARIMA1차!H9/10000000</f>
        <v>1.4879305562489641E-4</v>
      </c>
      <c r="I9" s="11">
        <f>ARIMA1차!I9/10000000</f>
        <v>1.6167382521057656E-4</v>
      </c>
      <c r="J9" s="11">
        <f>ARIMA1차!J9/10000000</f>
        <v>1.4317077793077744E-4</v>
      </c>
      <c r="K9" s="11">
        <f>ARIMA1차!K9/10000000</f>
        <v>1.6251004375983388E-4</v>
      </c>
      <c r="L9" s="11">
        <f>ARIMA1차!L9/10000000</f>
        <v>1.3781455751374206E-4</v>
      </c>
      <c r="M9" s="11">
        <f>ARIMA1차!M9/10000000</f>
        <v>1.4365194452872591E-4</v>
      </c>
      <c r="N9" s="11">
        <f>ARIMA1차!N9/10000000</f>
        <v>1.2697150496851435E-4</v>
      </c>
      <c r="O9" s="11">
        <f>ARIMA1차!O9/10000000</f>
        <v>1.2948692721903812E-4</v>
      </c>
      <c r="P9" s="11">
        <f>ARIMA1차!P9/10000000</f>
        <v>1.3537207387254372E-4</v>
      </c>
      <c r="Q9" s="11">
        <f>ARIMA1차!Q9/10000000</f>
        <v>1.0453187017662374E-4</v>
      </c>
      <c r="R9" s="11">
        <f>ARIMA1차!R9/10000000</f>
        <v>1.2291477159472942E-4</v>
      </c>
      <c r="S9" s="11">
        <f>ARIMA1차!S9/10000000</f>
        <v>1.2339882744344345E-4</v>
      </c>
      <c r="T9" s="11">
        <f>ARIMA1차!T9/10000000</f>
        <v>1.2375677777507274E-4</v>
      </c>
      <c r="U9" s="11">
        <f>ARIMA1차!U9/10000000</f>
        <v>1.2104551643414132E-4</v>
      </c>
      <c r="V9" s="11">
        <f>ARIMA1차!V9/10000000</f>
        <v>1.1292872149187549E-4</v>
      </c>
      <c r="W9" s="12">
        <f>ARIMA1차!W9/10000000</f>
        <v>1.0443080683252599E-4</v>
      </c>
      <c r="X9" s="12">
        <f>ARIMA1차!X9/10000000</f>
        <v>1.0071068678480701E-4</v>
      </c>
      <c r="Y9" s="12">
        <f>ARIMA1차!Y9/10000000</f>
        <v>9.6990566737088402E-5</v>
      </c>
      <c r="Z9" s="12">
        <f>ARIMA1차!Z9/10000000</f>
        <v>9.3270446689368701E-5</v>
      </c>
      <c r="AA9" s="12">
        <f>ARIMA1차!AA9/10000000</f>
        <v>8.9550326641650504E-5</v>
      </c>
      <c r="AB9" s="12">
        <f>ARIMA1차!AB9/10000000</f>
        <v>8.5830206593930802E-5</v>
      </c>
      <c r="AC9" s="12">
        <f>ARIMA1차!AC9/10000000</f>
        <v>8.2110086546212591E-5</v>
      </c>
      <c r="AD9" s="12">
        <f>ARIMA1차!AD9/10000000</f>
        <v>7.8389966498492903E-5</v>
      </c>
      <c r="AE9" s="12">
        <f>ARIMA1차!AE9/10000000</f>
        <v>7.4669846450774611E-5</v>
      </c>
      <c r="AG9" s="3">
        <f>(W9-실제값!W9)^2</f>
        <v>1687455.7993790046</v>
      </c>
      <c r="AH9" s="3">
        <f>(X9-실제값!X9)^2</f>
        <v>1151961.226359695</v>
      </c>
      <c r="AI9" s="3">
        <f>(Y9-실제값!Y9)^2</f>
        <v>1376143.0670412888</v>
      </c>
      <c r="AJ9" s="3">
        <f>(Z9-실제값!Z9)^2</f>
        <v>1553598.298000338</v>
      </c>
      <c r="AK9" s="3">
        <f>(AA9-실제값!AA9)^2</f>
        <v>1096596.527371072</v>
      </c>
      <c r="AL9" s="3">
        <f>(AB9-실제값!AB9)^2</f>
        <v>1216531.2124562303</v>
      </c>
      <c r="AM9" s="3">
        <f>(AC9-실제값!AC9)^2</f>
        <v>1684603.8110341262</v>
      </c>
      <c r="AN9" s="3">
        <f>(AD9-실제값!AD9)^2</f>
        <v>1976550.235858781</v>
      </c>
    </row>
    <row r="10" spans="1:41">
      <c r="A10" s="1">
        <v>6</v>
      </c>
      <c r="B10" s="11">
        <f>ARIMA1차!B10/10000000</f>
        <v>1.8383638794552639E-4</v>
      </c>
      <c r="C10" s="11">
        <f>ARIMA1차!C10/10000000</f>
        <v>1.6942594575339887E-4</v>
      </c>
      <c r="D10" s="11">
        <f>ARIMA1차!D10/10000000</f>
        <v>1.5811382367883736E-4</v>
      </c>
      <c r="E10" s="11">
        <f>ARIMA1차!E10/10000000</f>
        <v>1.4362105746482147E-4</v>
      </c>
      <c r="F10" s="11">
        <f>ARIMA1차!F10/10000000</f>
        <v>1.5674422600578305E-4</v>
      </c>
      <c r="G10" s="11">
        <f>ARIMA1차!G10/10000000</f>
        <v>1.390951019429235E-4</v>
      </c>
      <c r="H10" s="11">
        <f>ARIMA1차!H10/10000000</f>
        <v>1.4544105276752169E-4</v>
      </c>
      <c r="I10" s="11">
        <f>ARIMA1차!I10/10000000</f>
        <v>1.2627522794040073E-4</v>
      </c>
      <c r="J10" s="11">
        <f>ARIMA1차!J10/10000000</f>
        <v>1.2672506420769147E-4</v>
      </c>
      <c r="K10" s="11">
        <f>ARIMA1차!K10/10000000</f>
        <v>1.3353576590613024E-4</v>
      </c>
      <c r="L10" s="11">
        <f>ARIMA1차!L10/10000000</f>
        <v>1.5405263752161065E-4</v>
      </c>
      <c r="M10" s="11">
        <f>ARIMA1차!M10/10000000</f>
        <v>1.3781827933965701E-4</v>
      </c>
      <c r="N10" s="11">
        <f>ARIMA1차!N10/10000000</f>
        <v>1.3183465347199537E-4</v>
      </c>
      <c r="O10" s="11">
        <f>ARIMA1차!O10/10000000</f>
        <v>1.1535955859265709E-4</v>
      </c>
      <c r="P10" s="11">
        <f>ARIMA1차!P10/10000000</f>
        <v>1.2602110665285328E-4</v>
      </c>
      <c r="Q10" s="11">
        <f>ARIMA1차!Q10/10000000</f>
        <v>1.0656209975928559E-4</v>
      </c>
      <c r="R10" s="11">
        <f>ARIMA1차!R10/10000000</f>
        <v>1.0985807360226067E-4</v>
      </c>
      <c r="S10" s="11">
        <f>ARIMA1차!S10/10000000</f>
        <v>1.0158221963274856E-4</v>
      </c>
      <c r="T10" s="11">
        <f>ARIMA1차!T10/10000000</f>
        <v>1.1216538076667659E-4</v>
      </c>
      <c r="U10" s="11">
        <f>ARIMA1차!U10/10000000</f>
        <v>9.971736741253019E-5</v>
      </c>
      <c r="V10" s="11">
        <f>ARIMA1차!V10/10000000</f>
        <v>1.1665918846220799E-4</v>
      </c>
      <c r="W10" s="12">
        <f>ARIMA1차!W10/10000000</f>
        <v>9.7341406126479006E-5</v>
      </c>
      <c r="X10" s="12">
        <f>ARIMA1차!X10/10000000</f>
        <v>9.409346374478851E-5</v>
      </c>
      <c r="Y10" s="12">
        <f>ARIMA1차!Y10/10000000</f>
        <v>9.0845521363097892E-5</v>
      </c>
      <c r="Z10" s="12">
        <f>ARIMA1차!Z10/10000000</f>
        <v>8.7597578981406691E-5</v>
      </c>
      <c r="AA10" s="12">
        <f>ARIMA1차!AA10/10000000</f>
        <v>8.4349636599715408E-5</v>
      </c>
      <c r="AB10" s="12">
        <f>ARIMA1차!AB10/10000000</f>
        <v>8.1101694218025711E-5</v>
      </c>
      <c r="AC10" s="12">
        <f>ARIMA1차!AC10/10000000</f>
        <v>7.7853751836334402E-5</v>
      </c>
      <c r="AD10" s="12">
        <f>ARIMA1차!AD10/10000000</f>
        <v>7.4605809454643201E-5</v>
      </c>
      <c r="AE10" s="12">
        <f>ARIMA1차!AE10/10000000</f>
        <v>7.1357867072953396E-5</v>
      </c>
      <c r="AG10" s="3">
        <f>(W10-실제값!W10)^2</f>
        <v>1090459.0807652187</v>
      </c>
      <c r="AH10" s="3">
        <f>(X10-실제값!X10)^2</f>
        <v>1159787.3436342126</v>
      </c>
      <c r="AI10" s="3">
        <f>(Y10-실제값!Y10)^2</f>
        <v>1155225.537015724</v>
      </c>
      <c r="AJ10" s="3">
        <f>(Z10-실제값!Z10)^2</f>
        <v>1298207.8061871603</v>
      </c>
      <c r="AK10" s="3">
        <f>(AA10-실제값!AA10)^2</f>
        <v>985581.22995282768</v>
      </c>
      <c r="AL10" s="3">
        <f>(AB10-실제값!AB10)^2</f>
        <v>1104232.8439251361</v>
      </c>
      <c r="AM10" s="3">
        <f>(AC10-실제값!AC10)^2</f>
        <v>1252230.5869974755</v>
      </c>
      <c r="AN10" s="3">
        <f>(AD10-실제값!AD10)^2</f>
        <v>1256354.9342394141</v>
      </c>
    </row>
    <row r="11" spans="1:41">
      <c r="A11" s="1">
        <v>7</v>
      </c>
      <c r="B11" s="11">
        <f>ARIMA1차!B11/10000000</f>
        <v>1.7924010266673904E-4</v>
      </c>
      <c r="C11" s="11">
        <f>ARIMA1차!C11/10000000</f>
        <v>1.6356343351265154E-4</v>
      </c>
      <c r="D11" s="11">
        <f>ARIMA1차!D11/10000000</f>
        <v>1.6595676076080747E-4</v>
      </c>
      <c r="E11" s="11">
        <f>ARIMA1차!E11/10000000</f>
        <v>1.5369617554587841E-4</v>
      </c>
      <c r="F11" s="11">
        <f>ARIMA1차!F11/10000000</f>
        <v>1.461958741564046E-4</v>
      </c>
      <c r="G11" s="11">
        <f>ARIMA1차!G11/10000000</f>
        <v>1.4590777328550252E-4</v>
      </c>
      <c r="H11" s="11">
        <f>ARIMA1차!H11/10000000</f>
        <v>1.3917039536501756E-4</v>
      </c>
      <c r="I11" s="11">
        <f>ARIMA1차!I11/10000000</f>
        <v>1.2254265373350687E-4</v>
      </c>
      <c r="J11" s="11">
        <f>ARIMA1차!J11/10000000</f>
        <v>1.3265978722918395E-4</v>
      </c>
      <c r="K11" s="11">
        <f>ARIMA1차!K11/10000000</f>
        <v>1.1946532494473663E-4</v>
      </c>
      <c r="L11" s="11">
        <f>ARIMA1차!L11/10000000</f>
        <v>1.3617455623868481E-4</v>
      </c>
      <c r="M11" s="11">
        <f>ARIMA1차!M11/10000000</f>
        <v>1.1813343804000152E-4</v>
      </c>
      <c r="N11" s="11">
        <f>ARIMA1차!N11/10000000</f>
        <v>1.2171223700152431E-4</v>
      </c>
      <c r="O11" s="11">
        <f>ARIMA1차!O11/10000000</f>
        <v>1.1049888815609481E-4</v>
      </c>
      <c r="P11" s="11">
        <f>ARIMA1차!P11/10000000</f>
        <v>9.4353136323829974E-5</v>
      </c>
      <c r="Q11" s="11">
        <f>ARIMA1차!Q11/10000000</f>
        <v>9.7759377358065094E-5</v>
      </c>
      <c r="R11" s="11">
        <f>ARIMA1차!R11/10000000</f>
        <v>1.0153350271333207E-4</v>
      </c>
      <c r="S11" s="11">
        <f>ARIMA1차!S11/10000000</f>
        <v>8.6552062796813547E-5</v>
      </c>
      <c r="T11" s="11">
        <f>ARIMA1차!T11/10000000</f>
        <v>9.4822086740979194E-5</v>
      </c>
      <c r="U11" s="11">
        <f>ARIMA1차!U11/10000000</f>
        <v>9.3039891585959184E-5</v>
      </c>
      <c r="V11" s="11">
        <f>ARIMA1차!V11/10000000</f>
        <v>1.0187314145187564E-4</v>
      </c>
      <c r="W11" s="12">
        <f>ARIMA1차!W11/10000000</f>
        <v>7.93527257035486E-5</v>
      </c>
      <c r="X11" s="12">
        <f>ARIMA1차!X11/10000000</f>
        <v>7.5203620249725595E-5</v>
      </c>
      <c r="Y11" s="12">
        <f>ARIMA1차!Y11/10000000</f>
        <v>7.1054514795902698E-5</v>
      </c>
      <c r="Z11" s="12">
        <f>ARIMA1차!Z11/10000000</f>
        <v>6.6905409342079707E-5</v>
      </c>
      <c r="AA11" s="12">
        <f>ARIMA1차!AA11/10000000</f>
        <v>6.2756303888256702E-5</v>
      </c>
      <c r="AB11" s="12">
        <f>ARIMA1차!AB11/10000000</f>
        <v>5.8607198434433703E-5</v>
      </c>
      <c r="AC11" s="12">
        <f>ARIMA1차!AC11/10000000</f>
        <v>5.4458092980610698E-5</v>
      </c>
      <c r="AD11" s="12">
        <f>ARIMA1차!AD11/10000000</f>
        <v>5.03089875267877E-5</v>
      </c>
      <c r="AE11" s="12">
        <f>ARIMA1차!AE11/10000000</f>
        <v>4.6159882072964701E-5</v>
      </c>
      <c r="AG11" s="3">
        <f>(W11-실제값!W11)^2</f>
        <v>1434414.5818934869</v>
      </c>
      <c r="AH11" s="3">
        <f>(X11-실제값!X11)^2</f>
        <v>1224036.9813912807</v>
      </c>
      <c r="AI11" s="3">
        <f>(Y11-실제값!Y11)^2</f>
        <v>786951.25433679647</v>
      </c>
      <c r="AJ11" s="3">
        <f>(Z11-실제값!Z11)^2</f>
        <v>982450.03065746406</v>
      </c>
      <c r="AK11" s="3">
        <f>(AA11-실제값!AA11)^2</f>
        <v>1021699.0333066741</v>
      </c>
      <c r="AL11" s="3">
        <f>(AB11-실제값!AB11)^2</f>
        <v>1030500.1968452559</v>
      </c>
      <c r="AM11" s="3">
        <f>(AC11-실제값!AC11)^2</f>
        <v>1118943.8685386642</v>
      </c>
      <c r="AN11" s="3">
        <f>(AD11-실제값!AD11)^2</f>
        <v>1043386.9745222814</v>
      </c>
    </row>
    <row r="12" spans="1:41">
      <c r="A12" s="1">
        <v>8</v>
      </c>
      <c r="B12" s="11">
        <f>ARIMA1차!B12/10000000</f>
        <v>1.4773005893030725E-4</v>
      </c>
      <c r="C12" s="11">
        <f>ARIMA1차!C12/10000000</f>
        <v>1.6477453081643138E-4</v>
      </c>
      <c r="D12" s="11">
        <f>ARIMA1차!D12/10000000</f>
        <v>1.455264573311633E-4</v>
      </c>
      <c r="E12" s="11">
        <f>ARIMA1차!E12/10000000</f>
        <v>1.4553874811936758E-4</v>
      </c>
      <c r="F12" s="11">
        <f>ARIMA1차!F12/10000000</f>
        <v>1.4914334501106005E-4</v>
      </c>
      <c r="G12" s="11">
        <f>ARIMA1차!G12/10000000</f>
        <v>1.2767127105676817E-4</v>
      </c>
      <c r="H12" s="11">
        <f>ARIMA1차!H12/10000000</f>
        <v>1.2202597037232058E-4</v>
      </c>
      <c r="I12" s="11">
        <f>ARIMA1차!I12/10000000</f>
        <v>1.3283499922943882E-4</v>
      </c>
      <c r="J12" s="11">
        <f>ARIMA1차!J12/10000000</f>
        <v>1.2076550038398642E-4</v>
      </c>
      <c r="K12" s="11">
        <f>ARIMA1차!K12/10000000</f>
        <v>1.1585859366068551E-4</v>
      </c>
      <c r="L12" s="11">
        <f>ARIMA1차!L12/10000000</f>
        <v>1.2340664189869474E-4</v>
      </c>
      <c r="M12" s="11">
        <f>ARIMA1차!M12/10000000</f>
        <v>1.1246882796457194E-4</v>
      </c>
      <c r="N12" s="11">
        <f>ARIMA1차!N12/10000000</f>
        <v>1.2150203532622334E-4</v>
      </c>
      <c r="O12" s="11">
        <f>ARIMA1차!O12/10000000</f>
        <v>1.0925566166252975E-4</v>
      </c>
      <c r="P12" s="11">
        <f>ARIMA1차!P12/10000000</f>
        <v>9.8430478041369962E-5</v>
      </c>
      <c r="Q12" s="11">
        <f>ARIMA1차!Q12/10000000</f>
        <v>1.0470684369084913E-4</v>
      </c>
      <c r="R12" s="11">
        <f>ARIMA1차!R12/10000000</f>
        <v>1.0615978866472978E-4</v>
      </c>
      <c r="S12" s="11">
        <f>ARIMA1차!S12/10000000</f>
        <v>9.4243307475693451E-5</v>
      </c>
      <c r="T12" s="11">
        <f>ARIMA1차!T12/10000000</f>
        <v>9.7286911990233227E-5</v>
      </c>
      <c r="U12" s="11">
        <f>ARIMA1차!U12/10000000</f>
        <v>9.3543970338281766E-5</v>
      </c>
      <c r="V12" s="11">
        <f>ARIMA1차!V12/10000000</f>
        <v>9.6205725613209009E-5</v>
      </c>
      <c r="W12" s="12">
        <f>ARIMA1차!W12/10000000</f>
        <v>8.5560036873455096E-5</v>
      </c>
      <c r="X12" s="12">
        <f>ARIMA1차!X12/10000000</f>
        <v>8.2389825214427404E-5</v>
      </c>
      <c r="Y12" s="12">
        <f>ARIMA1차!Y12/10000000</f>
        <v>7.9219613555399698E-5</v>
      </c>
      <c r="Z12" s="12">
        <f>ARIMA1차!Z12/10000000</f>
        <v>7.6049401896372007E-5</v>
      </c>
      <c r="AA12" s="12">
        <f>ARIMA1차!AA12/10000000</f>
        <v>7.2879190237344992E-5</v>
      </c>
      <c r="AB12" s="12">
        <f>ARIMA1차!AB12/10000000</f>
        <v>6.9708978578317301E-5</v>
      </c>
      <c r="AC12" s="12">
        <f>ARIMA1차!AC12/10000000</f>
        <v>6.6538766919289609E-5</v>
      </c>
      <c r="AD12" s="12">
        <f>ARIMA1차!AD12/10000000</f>
        <v>6.3368555260261903E-5</v>
      </c>
      <c r="AE12" s="12">
        <f>ARIMA1차!AE12/10000000</f>
        <v>6.0198343601234205E-5</v>
      </c>
      <c r="AG12" s="3">
        <f>(W12-실제값!W12)^2</f>
        <v>905836.24285074614</v>
      </c>
      <c r="AH12" s="3">
        <f>(X12-실제값!X12)^2</f>
        <v>1050180.6945637017</v>
      </c>
      <c r="AI12" s="3">
        <f>(Y12-실제값!Y12)^2</f>
        <v>1239387.0948213993</v>
      </c>
      <c r="AJ12" s="3">
        <f>(Z12-실제값!Z12)^2</f>
        <v>856126.84341835999</v>
      </c>
      <c r="AK12" s="3">
        <f>(AA12-실제값!AA12)^2</f>
        <v>929432.19373341079</v>
      </c>
      <c r="AL12" s="3">
        <f>(AB12-실제값!AB12)^2</f>
        <v>907801.07349575241</v>
      </c>
      <c r="AM12" s="3">
        <f>(AC12-실제값!AC12)^2</f>
        <v>1104369.4646697186</v>
      </c>
      <c r="AN12" s="3">
        <f>(AD12-실제값!AD12)^2</f>
        <v>1091694.1110564985</v>
      </c>
    </row>
    <row r="13" spans="1:41">
      <c r="A13" s="1">
        <v>9</v>
      </c>
      <c r="B13" s="11">
        <f>ARIMA1차!B13/10000000</f>
        <v>1.3801182074281752E-4</v>
      </c>
      <c r="C13" s="11">
        <f>ARIMA1차!C13/10000000</f>
        <v>1.5361974549523761E-4</v>
      </c>
      <c r="D13" s="11">
        <f>ARIMA1차!D13/10000000</f>
        <v>1.44993447240406E-4</v>
      </c>
      <c r="E13" s="11">
        <f>ARIMA1차!E13/10000000</f>
        <v>1.3677305425155803E-4</v>
      </c>
      <c r="F13" s="11">
        <f>ARIMA1차!F13/10000000</f>
        <v>1.3928857638435691E-4</v>
      </c>
      <c r="G13" s="11">
        <f>ARIMA1차!G13/10000000</f>
        <v>1.2754460321139194E-4</v>
      </c>
      <c r="H13" s="11">
        <f>ARIMA1차!H13/10000000</f>
        <v>1.3439953000189285E-4</v>
      </c>
      <c r="I13" s="11">
        <f>ARIMA1차!I13/10000000</f>
        <v>1.3093518944776004E-4</v>
      </c>
      <c r="J13" s="11">
        <f>ARIMA1차!J13/10000000</f>
        <v>1.2864747061414587E-4</v>
      </c>
      <c r="K13" s="11">
        <f>ARIMA1차!K13/10000000</f>
        <v>1.2156259412683921E-4</v>
      </c>
      <c r="L13" s="11">
        <f>ARIMA1차!L13/10000000</f>
        <v>1.2372996588223584E-4</v>
      </c>
      <c r="M13" s="11">
        <f>ARIMA1차!M13/10000000</f>
        <v>1.0928951055723141E-4</v>
      </c>
      <c r="N13" s="11">
        <f>ARIMA1차!N13/10000000</f>
        <v>1.181343126755361E-4</v>
      </c>
      <c r="O13" s="11">
        <f>ARIMA1차!O13/10000000</f>
        <v>1.0541097892055747E-4</v>
      </c>
      <c r="P13" s="11">
        <f>ARIMA1차!P13/10000000</f>
        <v>1.1874575119178178E-4</v>
      </c>
      <c r="Q13" s="11">
        <f>ARIMA1차!Q13/10000000</f>
        <v>9.3832162733382154E-5</v>
      </c>
      <c r="R13" s="11">
        <f>ARIMA1차!R13/10000000</f>
        <v>9.762526541869035E-5</v>
      </c>
      <c r="S13" s="11">
        <f>ARIMA1차!S13/10000000</f>
        <v>1.0132634777729162E-4</v>
      </c>
      <c r="T13" s="11">
        <f>ARIMA1차!T13/10000000</f>
        <v>9.1477834463320361E-5</v>
      </c>
      <c r="U13" s="11">
        <f>ARIMA1차!U13/10000000</f>
        <v>9.0032255423398816E-5</v>
      </c>
      <c r="V13" s="11">
        <f>ARIMA1차!V13/10000000</f>
        <v>8.3331064876567259E-5</v>
      </c>
      <c r="W13" s="12">
        <f>ARIMA1차!W13/10000000</f>
        <v>8.6782720951624501E-5</v>
      </c>
      <c r="X13" s="12">
        <f>ARIMA1차!X13/10000000</f>
        <v>7.9501648982922601E-5</v>
      </c>
      <c r="Y13" s="12">
        <f>ARIMA1차!Y13/10000000</f>
        <v>7.8956234674697299E-5</v>
      </c>
      <c r="Z13" s="12">
        <f>ARIMA1차!Z13/10000000</f>
        <v>7.4183648678700101E-5</v>
      </c>
      <c r="AA13" s="12">
        <f>ARIMA1차!AA13/10000000</f>
        <v>7.2063955893525593E-5</v>
      </c>
      <c r="AB13" s="12">
        <f>ARIMA1차!AB13/10000000</f>
        <v>6.8279357372823501E-5</v>
      </c>
      <c r="AC13" s="12">
        <f>ARIMA1차!AC13/10000000</f>
        <v>6.5539622285328597E-5</v>
      </c>
      <c r="AD13" s="12">
        <f>ARIMA1차!AD13/10000000</f>
        <v>6.2144150617223209E-5</v>
      </c>
      <c r="AE13" s="12">
        <f>ARIMA1차!AE13/10000000</f>
        <v>5.9160206857440698E-5</v>
      </c>
      <c r="AG13" s="3">
        <f>(W13-실제값!W13)^2</f>
        <v>1138984.5642613508</v>
      </c>
      <c r="AH13" s="3">
        <f>(X13-실제값!X13)^2</f>
        <v>1015134.3358673229</v>
      </c>
      <c r="AI13" s="3">
        <f>(Y13-실제값!Y13)^2</f>
        <v>1034118.659033074</v>
      </c>
      <c r="AJ13" s="3">
        <f>(Z13-실제값!Z13)^2</f>
        <v>950644.85455186106</v>
      </c>
      <c r="AK13" s="3">
        <f>(AA13-실제값!AA13)^2</f>
        <v>652407.18440942711</v>
      </c>
      <c r="AL13" s="3">
        <f>(AB13-실제값!AB13)^2</f>
        <v>830053.31661069707</v>
      </c>
      <c r="AM13" s="3">
        <f>(AC13-실제값!AC13)^2</f>
        <v>1094364.8047068652</v>
      </c>
      <c r="AN13" s="3">
        <f>(AD13-실제값!AD13)^2</f>
        <v>997444.58346146171</v>
      </c>
    </row>
    <row r="14" spans="1:41">
      <c r="A14" s="1">
        <v>10</v>
      </c>
      <c r="B14" s="11">
        <f>ARIMA1차!B14/10000000</f>
        <v>1.5308405061521853E-4</v>
      </c>
      <c r="C14" s="11">
        <f>ARIMA1차!C14/10000000</f>
        <v>1.3787861441045337E-4</v>
      </c>
      <c r="D14" s="11">
        <f>ARIMA1차!D14/10000000</f>
        <v>1.5345983420054281E-4</v>
      </c>
      <c r="E14" s="11">
        <f>ARIMA1차!E14/10000000</f>
        <v>1.3497047840225004E-4</v>
      </c>
      <c r="F14" s="11">
        <f>ARIMA1차!F14/10000000</f>
        <v>1.4748272416352046E-4</v>
      </c>
      <c r="G14" s="11">
        <f>ARIMA1차!G14/10000000</f>
        <v>1.2365776927309642E-4</v>
      </c>
      <c r="H14" s="11">
        <f>ARIMA1차!H14/10000000</f>
        <v>1.1691088071845559E-4</v>
      </c>
      <c r="I14" s="11">
        <f>ARIMA1차!I14/10000000</f>
        <v>1.240544919873833E-4</v>
      </c>
      <c r="J14" s="11">
        <f>ARIMA1차!J14/10000000</f>
        <v>1.3925445420305403E-4</v>
      </c>
      <c r="K14" s="11">
        <f>ARIMA1차!K14/10000000</f>
        <v>1.271050616521379E-4</v>
      </c>
      <c r="L14" s="11">
        <f>ARIMA1차!L14/10000000</f>
        <v>1.1060549047906248E-4</v>
      </c>
      <c r="M14" s="11">
        <f>ARIMA1차!M14/10000000</f>
        <v>1.1295805121440755E-4</v>
      </c>
      <c r="N14" s="11">
        <f>ARIMA1차!N14/10000000</f>
        <v>1.2183842214889091E-4</v>
      </c>
      <c r="O14" s="11">
        <f>ARIMA1차!O14/10000000</f>
        <v>1.0519975329154999E-4</v>
      </c>
      <c r="P14" s="11">
        <f>ARIMA1차!P14/10000000</f>
        <v>1.0451178812553405E-4</v>
      </c>
      <c r="Q14" s="11">
        <f>ARIMA1차!Q14/10000000</f>
        <v>9.6443487939362944E-5</v>
      </c>
      <c r="R14" s="11">
        <f>ARIMA1차!R14/10000000</f>
        <v>9.9292234629103714E-5</v>
      </c>
      <c r="S14" s="11">
        <f>ARIMA1차!S14/10000000</f>
        <v>9.5855626090207967E-5</v>
      </c>
      <c r="T14" s="11">
        <f>ARIMA1차!T14/10000000</f>
        <v>9.7521869266615791E-5</v>
      </c>
      <c r="U14" s="11">
        <f>ARIMA1차!U14/10000000</f>
        <v>8.2236371984057682E-5</v>
      </c>
      <c r="V14" s="11">
        <f>ARIMA1차!V14/10000000</f>
        <v>8.2803987358082202E-5</v>
      </c>
      <c r="W14" s="12">
        <f>ARIMA1차!W14/10000000</f>
        <v>8.1692985269975893E-5</v>
      </c>
      <c r="X14" s="12">
        <f>ARIMA1차!X14/10000000</f>
        <v>7.84394235752421E-5</v>
      </c>
      <c r="Y14" s="12">
        <f>ARIMA1차!Y14/10000000</f>
        <v>7.5185861880508294E-5</v>
      </c>
      <c r="Z14" s="12">
        <f>ARIMA1차!Z14/10000000</f>
        <v>7.1932300185774501E-5</v>
      </c>
      <c r="AA14" s="12">
        <f>ARIMA1차!AA14/10000000</f>
        <v>6.8678738491040708E-5</v>
      </c>
      <c r="AB14" s="12">
        <f>ARIMA1차!AB14/10000000</f>
        <v>6.5425176796306901E-5</v>
      </c>
      <c r="AC14" s="12">
        <f>ARIMA1차!AC14/10000000</f>
        <v>6.2171615101573108E-5</v>
      </c>
      <c r="AD14" s="12">
        <f>ARIMA1차!AD14/10000000</f>
        <v>5.8918053406839295E-5</v>
      </c>
      <c r="AE14" s="12">
        <f>ARIMA1차!AE14/10000000</f>
        <v>5.5664491712105495E-5</v>
      </c>
      <c r="AG14" s="3">
        <f>(W14-실제값!W14)^2</f>
        <v>873059.8243229728</v>
      </c>
      <c r="AH14" s="3">
        <f>(X14-실제값!X14)^2</f>
        <v>961275.27892000205</v>
      </c>
      <c r="AI14" s="3">
        <f>(Y14-실제값!Y14)^2</f>
        <v>1172074.9988273708</v>
      </c>
      <c r="AJ14" s="3">
        <f>(Z14-실제값!Z14)^2</f>
        <v>874842.45026141743</v>
      </c>
      <c r="AK14" s="3">
        <f>(AA14-실제값!AA14)^2</f>
        <v>785734.18842245475</v>
      </c>
      <c r="AL14" s="3">
        <f>(AB14-실제값!AB14)^2</f>
        <v>957759.11710060318</v>
      </c>
      <c r="AM14" s="3">
        <f>(AC14-실제값!AC14)^2</f>
        <v>1147550.2931123406</v>
      </c>
      <c r="AN14" s="3">
        <f>(AD14-실제값!AD14)^2</f>
        <v>949875.29512978892</v>
      </c>
    </row>
    <row r="15" spans="1:41">
      <c r="A15" s="1">
        <v>11</v>
      </c>
      <c r="B15" s="11">
        <f>ARIMA1차!B15/10000000</f>
        <v>1.6295317247221332E-4</v>
      </c>
      <c r="C15" s="11">
        <f>ARIMA1차!C15/10000000</f>
        <v>1.5758306381005794E-4</v>
      </c>
      <c r="D15" s="11">
        <f>ARIMA1차!D15/10000000</f>
        <v>1.4158514697245605E-4</v>
      </c>
      <c r="E15" s="11">
        <f>ARIMA1차!E15/10000000</f>
        <v>1.4503834312796119E-4</v>
      </c>
      <c r="F15" s="11">
        <f>ARIMA1차!F15/10000000</f>
        <v>1.5173438652163159E-4</v>
      </c>
      <c r="G15" s="11">
        <f>ARIMA1차!G15/10000000</f>
        <v>1.5120575777827886E-4</v>
      </c>
      <c r="H15" s="11">
        <f>ARIMA1차!H15/10000000</f>
        <v>1.3133008461076607E-4</v>
      </c>
      <c r="I15" s="11">
        <f>ARIMA1차!I15/10000000</f>
        <v>1.2865300639342591E-4</v>
      </c>
      <c r="J15" s="11">
        <f>ARIMA1차!J15/10000000</f>
        <v>1.3083547633412567E-4</v>
      </c>
      <c r="K15" s="11">
        <f>ARIMA1차!K15/10000000</f>
        <v>1.1434017435282744E-4</v>
      </c>
      <c r="L15" s="11">
        <f>ARIMA1차!L15/10000000</f>
        <v>1.1974501109360162E-4</v>
      </c>
      <c r="M15" s="11">
        <f>ARIMA1차!M15/10000000</f>
        <v>1.1173887814739866E-4</v>
      </c>
      <c r="N15" s="11">
        <f>ARIMA1차!N15/10000000</f>
        <v>1.053270889274376E-4</v>
      </c>
      <c r="O15" s="11">
        <f>ARIMA1차!O15/10000000</f>
        <v>1.1835568843266226E-4</v>
      </c>
      <c r="P15" s="11">
        <f>ARIMA1차!P15/10000000</f>
        <v>1.2447349016243963E-4</v>
      </c>
      <c r="Q15" s="11">
        <f>ARIMA1차!Q15/10000000</f>
        <v>1.1158605237393947E-4</v>
      </c>
      <c r="R15" s="11">
        <f>ARIMA1차!R15/10000000</f>
        <v>8.7166938248564425E-5</v>
      </c>
      <c r="S15" s="11">
        <f>ARIMA1차!S15/10000000</f>
        <v>9.8032417330353082E-5</v>
      </c>
      <c r="T15" s="11">
        <f>ARIMA1차!T15/10000000</f>
        <v>9.8569617450717275E-5</v>
      </c>
      <c r="U15" s="11">
        <f>ARIMA1차!U15/10000000</f>
        <v>9.4729885750244412E-5</v>
      </c>
      <c r="V15" s="11">
        <f>ARIMA1차!V15/10000000</f>
        <v>9.8382249004100848E-5</v>
      </c>
      <c r="W15" s="12">
        <f>ARIMA1차!W15/10000000</f>
        <v>8.6131808442660302E-5</v>
      </c>
      <c r="X15" s="12">
        <f>ARIMA1차!X15/10000000</f>
        <v>8.2778570555217397E-5</v>
      </c>
      <c r="Y15" s="12">
        <f>ARIMA1차!Y15/10000000</f>
        <v>7.94253326677746E-5</v>
      </c>
      <c r="Z15" s="12">
        <f>ARIMA1차!Z15/10000000</f>
        <v>7.6072094780331803E-5</v>
      </c>
      <c r="AA15" s="12">
        <f>ARIMA1차!AA15/10000000</f>
        <v>7.2718856892889006E-5</v>
      </c>
      <c r="AB15" s="12">
        <f>ARIMA1차!AB15/10000000</f>
        <v>6.9365619005446196E-5</v>
      </c>
      <c r="AC15" s="12">
        <f>ARIMA1차!AC15/10000000</f>
        <v>6.6012381118003399E-5</v>
      </c>
      <c r="AD15" s="12">
        <f>ARIMA1차!AD15/10000000</f>
        <v>6.2659143230559097E-5</v>
      </c>
      <c r="AE15" s="12">
        <f>ARIMA1차!AE15/10000000</f>
        <v>5.9305905343116294E-5</v>
      </c>
      <c r="AG15" s="3">
        <f>(W15-실제값!W15)^2</f>
        <v>1258820.0745212298</v>
      </c>
      <c r="AH15" s="3">
        <f>(X15-실제값!X15)^2</f>
        <v>1154146.5827721958</v>
      </c>
      <c r="AI15" s="3">
        <f>(Y15-실제값!Y15)^2</f>
        <v>1457705.4040152058</v>
      </c>
      <c r="AJ15" s="3">
        <f>(Z15-실제값!Z15)^2</f>
        <v>1063935.4815888477</v>
      </c>
      <c r="AK15" s="3">
        <f>(AA15-실제값!AA15)^2</f>
        <v>937727.77688362962</v>
      </c>
      <c r="AL15" s="3">
        <f>(AB15-실제값!AB15)^2</f>
        <v>1146335.1167893279</v>
      </c>
      <c r="AM15" s="3">
        <f>(AC15-실제값!AC15)^2</f>
        <v>1185436.9384623296</v>
      </c>
      <c r="AN15" s="3">
        <f>(AD15-실제값!AD15)^2</f>
        <v>1356872.6209764143</v>
      </c>
    </row>
    <row r="16" spans="1:41">
      <c r="A16" s="1">
        <v>12</v>
      </c>
      <c r="B16" s="11">
        <f>ARIMA1차!B16/10000000</f>
        <v>1.7060519870033637E-4</v>
      </c>
      <c r="C16" s="11">
        <f>ARIMA1차!C16/10000000</f>
        <v>1.8481434952944222E-4</v>
      </c>
      <c r="D16" s="11">
        <f>ARIMA1차!D16/10000000</f>
        <v>1.7326190420332256E-4</v>
      </c>
      <c r="E16" s="11">
        <f>ARIMA1차!E16/10000000</f>
        <v>1.4711910292135327E-4</v>
      </c>
      <c r="F16" s="11">
        <f>ARIMA1차!F16/10000000</f>
        <v>1.5606079995712717E-4</v>
      </c>
      <c r="G16" s="11">
        <f>ARIMA1차!G16/10000000</f>
        <v>1.4129817002462173E-4</v>
      </c>
      <c r="H16" s="11">
        <f>ARIMA1차!H16/10000000</f>
        <v>1.4975026483216822E-4</v>
      </c>
      <c r="I16" s="11">
        <f>ARIMA1차!I16/10000000</f>
        <v>1.4560317910523402E-4</v>
      </c>
      <c r="J16" s="11">
        <f>ARIMA1차!J16/10000000</f>
        <v>1.30385952491787E-4</v>
      </c>
      <c r="K16" s="11">
        <f>ARIMA1차!K16/10000000</f>
        <v>1.3250648186880165E-4</v>
      </c>
      <c r="L16" s="11">
        <f>ARIMA1차!L16/10000000</f>
        <v>1.2856886903575505E-4</v>
      </c>
      <c r="M16" s="11">
        <f>ARIMA1차!M16/10000000</f>
        <v>1.1650406677393136E-4</v>
      </c>
      <c r="N16" s="11">
        <f>ARIMA1차!N16/10000000</f>
        <v>1.1873966610640439E-4</v>
      </c>
      <c r="O16" s="11">
        <f>ARIMA1차!O16/10000000</f>
        <v>1.0941888787066287E-4</v>
      </c>
      <c r="P16" s="11">
        <f>ARIMA1차!P16/10000000</f>
        <v>1.2323482701132618E-4</v>
      </c>
      <c r="Q16" s="11">
        <f>ARIMA1차!Q16/10000000</f>
        <v>1.2139956926338239E-4</v>
      </c>
      <c r="R16" s="11">
        <f>ARIMA1차!R16/10000000</f>
        <v>1.0232556517587854E-4</v>
      </c>
      <c r="S16" s="11">
        <f>ARIMA1차!S16/10000000</f>
        <v>1.0262492763224002E-4</v>
      </c>
      <c r="T16" s="11">
        <f>ARIMA1차!T16/10000000</f>
        <v>1.1339601861984132E-4</v>
      </c>
      <c r="U16" s="11">
        <f>ARIMA1차!U16/10000000</f>
        <v>1.1019987562008094E-4</v>
      </c>
      <c r="V16" s="11">
        <f>ARIMA1차!V16/10000000</f>
        <v>1.1243451420371975E-4</v>
      </c>
      <c r="W16" s="12">
        <f>ARIMA1차!W16/10000000</f>
        <v>9.4020045561507906E-5</v>
      </c>
      <c r="X16" s="12">
        <f>ARIMA1차!X16/10000000</f>
        <v>9.0488308617107393E-5</v>
      </c>
      <c r="Y16" s="12">
        <f>ARIMA1차!Y16/10000000</f>
        <v>8.6956571672706907E-5</v>
      </c>
      <c r="Z16" s="12">
        <f>ARIMA1차!Z16/10000000</f>
        <v>8.3424834728304997E-5</v>
      </c>
      <c r="AA16" s="12">
        <f>ARIMA1차!AA16/10000000</f>
        <v>7.9893097783904497E-5</v>
      </c>
      <c r="AB16" s="12">
        <f>ARIMA1차!AB16/10000000</f>
        <v>7.6361360839504093E-5</v>
      </c>
      <c r="AC16" s="12">
        <f>ARIMA1차!AC16/10000000</f>
        <v>7.2829623895103606E-5</v>
      </c>
      <c r="AD16" s="12">
        <f>ARIMA1차!AD16/10000000</f>
        <v>6.9297886950703106E-5</v>
      </c>
      <c r="AE16" s="12">
        <f>ARIMA1차!AE16/10000000</f>
        <v>6.5766150006302593E-5</v>
      </c>
      <c r="AG16" s="3">
        <f>(W16-실제값!W16)^2</f>
        <v>1198247.0140024554</v>
      </c>
      <c r="AH16" s="3">
        <f>(X16-실제값!X16)^2</f>
        <v>1153647.3955300979</v>
      </c>
      <c r="AI16" s="3">
        <f>(Y16-실제값!Y16)^2</f>
        <v>1533385.1371431476</v>
      </c>
      <c r="AJ16" s="3">
        <f>(Z16-실제값!Z16)^2</f>
        <v>1486482.0938822939</v>
      </c>
      <c r="AK16" s="3">
        <f>(AA16-실제값!AA16)^2</f>
        <v>1526533.0686167942</v>
      </c>
      <c r="AL16" s="3">
        <f>(AB16-실제값!AB16)^2</f>
        <v>1442497.9502811602</v>
      </c>
      <c r="AM16" s="3">
        <f>(AC16-실제값!AC16)^2</f>
        <v>2061598.7440912256</v>
      </c>
      <c r="AN16" s="3">
        <f>(AD16-실제값!AD16)^2</f>
        <v>1466670.9212557657</v>
      </c>
    </row>
    <row r="17" spans="1:40">
      <c r="A17" s="1">
        <v>13</v>
      </c>
      <c r="B17" s="11">
        <f>ARIMA1차!B17/10000000</f>
        <v>2.233875099288769E-4</v>
      </c>
      <c r="C17" s="11">
        <f>ARIMA1차!C17/10000000</f>
        <v>1.973205375540248E-4</v>
      </c>
      <c r="D17" s="11">
        <f>ARIMA1차!D17/10000000</f>
        <v>1.750457547177117E-4</v>
      </c>
      <c r="E17" s="11">
        <f>ARIMA1차!E17/10000000</f>
        <v>1.8064551307463514E-4</v>
      </c>
      <c r="F17" s="11">
        <f>ARIMA1차!F17/10000000</f>
        <v>1.5268934165935601E-4</v>
      </c>
      <c r="G17" s="11">
        <f>ARIMA1차!G17/10000000</f>
        <v>1.734170466784199E-4</v>
      </c>
      <c r="H17" s="11">
        <f>ARIMA1차!H17/10000000</f>
        <v>1.6302803180516799E-4</v>
      </c>
      <c r="I17" s="11">
        <f>ARIMA1차!I17/10000000</f>
        <v>1.8772092324246051E-4</v>
      </c>
      <c r="J17" s="11">
        <f>ARIMA1차!J17/10000000</f>
        <v>1.648447695793646E-4</v>
      </c>
      <c r="K17" s="11">
        <f>ARIMA1차!K17/10000000</f>
        <v>1.6357407833304E-4</v>
      </c>
      <c r="L17" s="11">
        <f>ARIMA1차!L17/10000000</f>
        <v>1.5048131782152111E-4</v>
      </c>
      <c r="M17" s="11">
        <f>ARIMA1차!M17/10000000</f>
        <v>1.3867522953614652E-4</v>
      </c>
      <c r="N17" s="11">
        <f>ARIMA1차!N17/10000000</f>
        <v>1.5444564019618054E-4</v>
      </c>
      <c r="O17" s="11">
        <f>ARIMA1차!O17/10000000</f>
        <v>1.2679341420766729E-4</v>
      </c>
      <c r="P17" s="11">
        <f>ARIMA1차!P17/10000000</f>
        <v>1.249585856024817E-4</v>
      </c>
      <c r="Q17" s="11">
        <f>ARIMA1차!Q17/10000000</f>
        <v>1.2006263593604044E-4</v>
      </c>
      <c r="R17" s="11">
        <f>ARIMA1차!R17/10000000</f>
        <v>1.1761573841505446E-4</v>
      </c>
      <c r="S17" s="11">
        <f>ARIMA1차!S17/10000000</f>
        <v>1.2037243170927674E-4</v>
      </c>
      <c r="T17" s="11">
        <f>ARIMA1차!T17/10000000</f>
        <v>1.4347719870396703E-4</v>
      </c>
      <c r="U17" s="11">
        <f>ARIMA1차!U17/10000000</f>
        <v>1.262402586354975E-4</v>
      </c>
      <c r="V17" s="11">
        <f>ARIMA1차!V17/10000000</f>
        <v>1.4449563329356737E-4</v>
      </c>
      <c r="W17" s="12">
        <f>ARIMA1차!W17/10000000</f>
        <v>1.1242713688321101E-4</v>
      </c>
      <c r="X17" s="12">
        <f>ARIMA1차!X17/10000000</f>
        <v>1.0858158832873901E-4</v>
      </c>
      <c r="Y17" s="12">
        <f>ARIMA1차!Y17/10000000</f>
        <v>1.04736039774267E-4</v>
      </c>
      <c r="Z17" s="12">
        <f>ARIMA1차!Z17/10000000</f>
        <v>1.00890491219795E-4</v>
      </c>
      <c r="AA17" s="12">
        <f>ARIMA1차!AA17/10000000</f>
        <v>9.7044942665322701E-5</v>
      </c>
      <c r="AB17" s="12">
        <f>ARIMA1차!AB17/10000000</f>
        <v>9.3199394110852202E-5</v>
      </c>
      <c r="AC17" s="12">
        <f>ARIMA1차!AC17/10000000</f>
        <v>8.9353845556380105E-5</v>
      </c>
      <c r="AD17" s="12">
        <f>ARIMA1차!AD17/10000000</f>
        <v>8.5508297001908102E-5</v>
      </c>
      <c r="AE17" s="12">
        <f>ARIMA1차!AE17/10000000</f>
        <v>8.1662748447436004E-5</v>
      </c>
      <c r="AG17" s="3">
        <f>(W17-실제값!W17)^2</f>
        <v>1650854.9033667916</v>
      </c>
      <c r="AH17" s="3">
        <f>(X17-실제값!X17)^2</f>
        <v>1829633.6329703517</v>
      </c>
      <c r="AI17" s="3">
        <f>(Y17-실제값!Y17)^2</f>
        <v>1932725.6632523362</v>
      </c>
      <c r="AJ17" s="3">
        <f>(Z17-실제값!Z17)^2</f>
        <v>2063059.7969961124</v>
      </c>
      <c r="AK17" s="3">
        <f>(AA17-실제값!AA17)^2</f>
        <v>2012246.3088635423</v>
      </c>
      <c r="AL17" s="3">
        <f>(AB17-실제값!AB17)^2</f>
        <v>2400956.6761716744</v>
      </c>
      <c r="AM17" s="3">
        <f>(AC17-실제값!AC17)^2</f>
        <v>2480268.700543676</v>
      </c>
      <c r="AN17" s="3">
        <f>(AD17-실제값!AD17)^2</f>
        <v>2058277.7130705351</v>
      </c>
    </row>
    <row r="18" spans="1:40">
      <c r="A18" s="1">
        <v>14</v>
      </c>
      <c r="B18" s="11">
        <f>ARIMA1차!B18/10000000</f>
        <v>2.6165934922205559E-4</v>
      </c>
      <c r="C18" s="11">
        <f>ARIMA1차!C18/10000000</f>
        <v>2.50908474474831E-4</v>
      </c>
      <c r="D18" s="11">
        <f>ARIMA1차!D18/10000000</f>
        <v>2.5018351961814507E-4</v>
      </c>
      <c r="E18" s="11">
        <f>ARIMA1차!E18/10000000</f>
        <v>2.3310728913783347E-4</v>
      </c>
      <c r="F18" s="11">
        <f>ARIMA1차!F18/10000000</f>
        <v>2.0950478100754063E-4</v>
      </c>
      <c r="G18" s="11">
        <f>ARIMA1차!G18/10000000</f>
        <v>2.2194606136526085E-4</v>
      </c>
      <c r="H18" s="11">
        <f>ARIMA1차!H18/10000000</f>
        <v>2.1154263087528431E-4</v>
      </c>
      <c r="I18" s="11">
        <f>ARIMA1차!I18/10000000</f>
        <v>2.117736921304932E-4</v>
      </c>
      <c r="J18" s="11">
        <f>ARIMA1차!J18/10000000</f>
        <v>1.7774777901444772E-4</v>
      </c>
      <c r="K18" s="11">
        <f>ARIMA1차!K18/10000000</f>
        <v>2.2351726418825196E-4</v>
      </c>
      <c r="L18" s="11">
        <f>ARIMA1차!L18/10000000</f>
        <v>1.9486929503416433E-4</v>
      </c>
      <c r="M18" s="11">
        <f>ARIMA1차!M18/10000000</f>
        <v>1.6805183119503607E-4</v>
      </c>
      <c r="N18" s="11">
        <f>ARIMA1차!N18/10000000</f>
        <v>1.6856109394186724E-4</v>
      </c>
      <c r="O18" s="11">
        <f>ARIMA1차!O18/10000000</f>
        <v>1.6309344454971164E-4</v>
      </c>
      <c r="P18" s="11">
        <f>ARIMA1차!P18/10000000</f>
        <v>1.5566386893143351E-4</v>
      </c>
      <c r="Q18" s="11">
        <f>ARIMA1차!Q18/10000000</f>
        <v>1.5410734021074858E-4</v>
      </c>
      <c r="R18" s="11">
        <f>ARIMA1차!R18/10000000</f>
        <v>1.6323132251189798E-4</v>
      </c>
      <c r="S18" s="11">
        <f>ARIMA1차!S18/10000000</f>
        <v>1.5192259423580084E-4</v>
      </c>
      <c r="T18" s="11">
        <f>ARIMA1차!T18/10000000</f>
        <v>1.4916744217272198E-4</v>
      </c>
      <c r="U18" s="11">
        <f>ARIMA1차!U18/10000000</f>
        <v>1.401209909753675E-4</v>
      </c>
      <c r="V18" s="11">
        <f>ARIMA1차!V18/10000000</f>
        <v>1.7100102929970166E-4</v>
      </c>
      <c r="W18" s="12">
        <f>ARIMA1차!W18/10000000</f>
        <v>1.2998022850442502E-4</v>
      </c>
      <c r="X18" s="12">
        <f>ARIMA1차!X18/10000000</f>
        <v>1.24343448004426E-4</v>
      </c>
      <c r="Y18" s="12">
        <f>ARIMA1차!Y18/10000000</f>
        <v>1.1870666750442799E-4</v>
      </c>
      <c r="Z18" s="12">
        <f>ARIMA1차!Z18/10000000</f>
        <v>1.1306988700443E-4</v>
      </c>
      <c r="AA18" s="12">
        <f>ARIMA1차!AA18/10000000</f>
        <v>1.07433106504432E-4</v>
      </c>
      <c r="AB18" s="12">
        <f>ARIMA1차!AB18/10000000</f>
        <v>1.01796326004433E-4</v>
      </c>
      <c r="AC18" s="12">
        <f>ARIMA1차!AC18/10000000</f>
        <v>9.6159545504434198E-5</v>
      </c>
      <c r="AD18" s="12">
        <f>ARIMA1차!AD18/10000000</f>
        <v>9.0522765004435503E-5</v>
      </c>
      <c r="AE18" s="12">
        <f>ARIMA1차!AE18/10000000</f>
        <v>8.4885984504436793E-5</v>
      </c>
      <c r="AG18" s="3">
        <f>(W18-실제값!W18)^2</f>
        <v>3046777.5355677358</v>
      </c>
      <c r="AH18" s="3">
        <f>(X18-실제값!X18)^2</f>
        <v>2796651.7097810195</v>
      </c>
      <c r="AI18" s="3">
        <f>(Y18-실제값!Y18)^2</f>
        <v>2495262.0114025064</v>
      </c>
      <c r="AJ18" s="3">
        <f>(Z18-실제값!Z18)^2</f>
        <v>2520319.4899667441</v>
      </c>
      <c r="AK18" s="3">
        <f>(AA18-실제값!AA18)^2</f>
        <v>2655833.6040196633</v>
      </c>
      <c r="AL18" s="3">
        <f>(AB18-실제값!AB18)^2</f>
        <v>3344779.9500502851</v>
      </c>
      <c r="AM18" s="3">
        <f>(AC18-실제값!AC18)^2</f>
        <v>3453791.0610235715</v>
      </c>
      <c r="AN18" s="3">
        <f>(AD18-실제값!AD18)^2</f>
        <v>3562205.4392837081</v>
      </c>
    </row>
    <row r="19" spans="1:40">
      <c r="A19" s="1">
        <v>15</v>
      </c>
      <c r="B19" s="11">
        <f>ARIMA1차!B19/10000000</f>
        <v>3.3784872976453864E-4</v>
      </c>
      <c r="C19" s="11">
        <f>ARIMA1차!C19/10000000</f>
        <v>3.1900575040200537E-4</v>
      </c>
      <c r="D19" s="11">
        <f>ARIMA1차!D19/10000000</f>
        <v>2.7714676939900477E-4</v>
      </c>
      <c r="E19" s="11">
        <f>ARIMA1차!E19/10000000</f>
        <v>2.8121384845294694E-4</v>
      </c>
      <c r="F19" s="11">
        <f>ARIMA1차!F19/10000000</f>
        <v>2.6620659309717479E-4</v>
      </c>
      <c r="G19" s="11">
        <f>ARIMA1차!G19/10000000</f>
        <v>2.7778063258678996E-4</v>
      </c>
      <c r="H19" s="11">
        <f>ARIMA1차!H19/10000000</f>
        <v>2.5182352548050994E-4</v>
      </c>
      <c r="I19" s="11">
        <f>ARIMA1차!I19/10000000</f>
        <v>2.5455120285421465E-4</v>
      </c>
      <c r="J19" s="11">
        <f>ARIMA1차!J19/10000000</f>
        <v>2.4326404046350454E-4</v>
      </c>
      <c r="K19" s="11">
        <f>ARIMA1차!K19/10000000</f>
        <v>2.6089542469469226E-4</v>
      </c>
      <c r="L19" s="11">
        <f>ARIMA1차!L19/10000000</f>
        <v>2.2848488919787773E-4</v>
      </c>
      <c r="M19" s="11">
        <f>ARIMA1차!M19/10000000</f>
        <v>2.2018255851270841E-4</v>
      </c>
      <c r="N19" s="11">
        <f>ARIMA1차!N19/10000000</f>
        <v>2.1947229393216522E-4</v>
      </c>
      <c r="O19" s="11">
        <f>ARIMA1차!O19/10000000</f>
        <v>2.2039548897415074E-4</v>
      </c>
      <c r="P19" s="11">
        <f>ARIMA1차!P19/10000000</f>
        <v>1.9446047706468418E-4</v>
      </c>
      <c r="Q19" s="11">
        <f>ARIMA1차!Q19/10000000</f>
        <v>1.7509146463836055E-4</v>
      </c>
      <c r="R19" s="11">
        <f>ARIMA1차!R19/10000000</f>
        <v>1.7653443116298056E-4</v>
      </c>
      <c r="S19" s="11">
        <f>ARIMA1차!S19/10000000</f>
        <v>1.9328218151280438E-4</v>
      </c>
      <c r="T19" s="11">
        <f>ARIMA1차!T19/10000000</f>
        <v>1.7165475459649123E-4</v>
      </c>
      <c r="U19" s="11">
        <f>ARIMA1차!U19/10000000</f>
        <v>1.8065273225493597E-4</v>
      </c>
      <c r="V19" s="11">
        <f>ARIMA1차!V19/10000000</f>
        <v>1.7897972994496429E-4</v>
      </c>
      <c r="W19" s="12">
        <f>ARIMA1차!W19/10000000</f>
        <v>1.5235341346012699E-4</v>
      </c>
      <c r="X19" s="12">
        <f>ARIMA1차!X19/10000000</f>
        <v>1.44866375207639E-4</v>
      </c>
      <c r="Y19" s="12">
        <f>ARIMA1차!Y19/10000000</f>
        <v>1.3737933695515101E-4</v>
      </c>
      <c r="Z19" s="12">
        <f>ARIMA1차!Z19/10000000</f>
        <v>1.29892298702663E-4</v>
      </c>
      <c r="AA19" s="12">
        <f>ARIMA1차!AA19/10000000</f>
        <v>1.2240526045017501E-4</v>
      </c>
      <c r="AB19" s="12">
        <f>ARIMA1차!AB19/10000000</f>
        <v>1.1491822219768701E-4</v>
      </c>
      <c r="AC19" s="12">
        <f>ARIMA1차!AC19/10000000</f>
        <v>1.0743118394519799E-4</v>
      </c>
      <c r="AD19" s="12">
        <f>ARIMA1차!AD19/10000000</f>
        <v>9.9944145692710301E-5</v>
      </c>
      <c r="AE19" s="12">
        <f>ARIMA1차!AE19/10000000</f>
        <v>9.2457107440222205E-5</v>
      </c>
      <c r="AG19" s="3">
        <f>(W19-실제값!W19)^2</f>
        <v>3726876.9639162808</v>
      </c>
      <c r="AH19" s="3">
        <f>(X19-실제값!X19)^2</f>
        <v>4315593.2066099672</v>
      </c>
      <c r="AI19" s="3">
        <f>(Y19-실제값!Y19)^2</f>
        <v>3853543.6911161686</v>
      </c>
      <c r="AJ19" s="3">
        <f>(Z19-실제값!Z19)^2</f>
        <v>3531660.2274574977</v>
      </c>
      <c r="AK19" s="3">
        <f>(AA19-실제값!AA19)^2</f>
        <v>4168283.73503948</v>
      </c>
      <c r="AL19" s="3">
        <f>(AB19-실제값!AB19)^2</f>
        <v>4369804.9707308663</v>
      </c>
      <c r="AM19" s="3">
        <f>(AC19-실제값!AC19)^2</f>
        <v>4314441.930049506</v>
      </c>
      <c r="AN19" s="3">
        <f>(AD19-실제값!AD19)^2</f>
        <v>5435152.242285328</v>
      </c>
    </row>
    <row r="20" spans="1:40">
      <c r="A20" s="1">
        <v>16</v>
      </c>
      <c r="B20" s="11">
        <f>ARIMA1차!B20/10000000</f>
        <v>4.5711098860113682E-4</v>
      </c>
      <c r="C20" s="11">
        <f>ARIMA1차!C20/10000000</f>
        <v>4.599203295793104E-4</v>
      </c>
      <c r="D20" s="11">
        <f>ARIMA1차!D20/10000000</f>
        <v>4.2361622876278999E-4</v>
      </c>
      <c r="E20" s="11">
        <f>ARIMA1차!E20/10000000</f>
        <v>4.0405487253470079E-4</v>
      </c>
      <c r="F20" s="11">
        <f>ARIMA1차!F20/10000000</f>
        <v>4.0285876036991354E-4</v>
      </c>
      <c r="G20" s="11">
        <f>ARIMA1차!G20/10000000</f>
        <v>3.6907485483797943E-4</v>
      </c>
      <c r="H20" s="11">
        <f>ARIMA1차!H20/10000000</f>
        <v>3.7774370679009969E-4</v>
      </c>
      <c r="I20" s="11">
        <f>ARIMA1차!I20/10000000</f>
        <v>3.8628978285289552E-4</v>
      </c>
      <c r="J20" s="11">
        <f>ARIMA1차!J20/10000000</f>
        <v>3.5103463031013255E-4</v>
      </c>
      <c r="K20" s="11">
        <f>ARIMA1차!K20/10000000</f>
        <v>3.6345661144610475E-4</v>
      </c>
      <c r="L20" s="11">
        <f>ARIMA1차!L20/10000000</f>
        <v>3.2635852911003135E-4</v>
      </c>
      <c r="M20" s="11">
        <f>ARIMA1차!M20/10000000</f>
        <v>3.292919644068557E-4</v>
      </c>
      <c r="N20" s="11">
        <f>ARIMA1차!N20/10000000</f>
        <v>3.0875150163278968E-4</v>
      </c>
      <c r="O20" s="11">
        <f>ARIMA1차!O20/10000000</f>
        <v>2.6569306401120493E-4</v>
      </c>
      <c r="P20" s="11">
        <f>ARIMA1차!P20/10000000</f>
        <v>2.6470000149626891E-4</v>
      </c>
      <c r="Q20" s="11">
        <f>ARIMA1차!Q20/10000000</f>
        <v>2.4363221593126804E-4</v>
      </c>
      <c r="R20" s="11">
        <f>ARIMA1차!R20/10000000</f>
        <v>2.3858175888989466E-4</v>
      </c>
      <c r="S20" s="11">
        <f>ARIMA1차!S20/10000000</f>
        <v>2.4214280529548027E-4</v>
      </c>
      <c r="T20" s="11">
        <f>ARIMA1차!T20/10000000</f>
        <v>2.0728780644680602E-4</v>
      </c>
      <c r="U20" s="11">
        <f>ARIMA1차!U20/10000000</f>
        <v>2.1565524445437101E-4</v>
      </c>
      <c r="V20" s="11">
        <f>ARIMA1차!V20/10000000</f>
        <v>2.3767389710432416E-4</v>
      </c>
      <c r="W20" s="12">
        <f>ARIMA1차!W20/10000000</f>
        <v>1.8734417476778302E-4</v>
      </c>
      <c r="X20" s="12">
        <f>ARIMA1차!X20/10000000</f>
        <v>1.7461386357842701E-4</v>
      </c>
      <c r="Y20" s="12">
        <f>ARIMA1차!Y20/10000000</f>
        <v>1.61883552389074E-4</v>
      </c>
      <c r="Z20" s="12">
        <f>ARIMA1차!Z20/10000000</f>
        <v>1.4915324119971798E-4</v>
      </c>
      <c r="AA20" s="12">
        <f>ARIMA1차!AA20/10000000</f>
        <v>1.36422930010365E-4</v>
      </c>
      <c r="AB20" s="12">
        <f>ARIMA1차!AB20/10000000</f>
        <v>1.2369261882100801E-4</v>
      </c>
      <c r="AC20" s="12">
        <f>ARIMA1차!AC20/10000000</f>
        <v>1.10962307631655E-4</v>
      </c>
      <c r="AD20" s="12">
        <f>ARIMA1차!AD20/10000000</f>
        <v>9.8231996442301896E-5</v>
      </c>
      <c r="AE20" s="12">
        <f>ARIMA1차!AE20/10000000</f>
        <v>8.5501685252945797E-5</v>
      </c>
      <c r="AG20" s="3">
        <f>(W20-실제값!W20)^2</f>
        <v>6025135.2921237778</v>
      </c>
      <c r="AH20" s="3">
        <f>(X20-실제값!X20)^2</f>
        <v>6059950.3261343408</v>
      </c>
      <c r="AI20" s="3">
        <f>(Y20-실제값!Y20)^2</f>
        <v>5332128.0665812306</v>
      </c>
      <c r="AJ20" s="3">
        <f>(Z20-실제값!Z20)^2</f>
        <v>4810578.4193587229</v>
      </c>
      <c r="AK20" s="3">
        <f>(AA20-실제값!AA20)^2</f>
        <v>6156342.9583627377</v>
      </c>
      <c r="AL20" s="3">
        <f>(AB20-실제값!AB20)^2</f>
        <v>7642600.8861291502</v>
      </c>
      <c r="AM20" s="3">
        <f>(AC20-실제값!AC20)^2</f>
        <v>7190389.1072903564</v>
      </c>
      <c r="AN20" s="3">
        <f>(AD20-실제값!AD20)^2</f>
        <v>7151279.6002351241</v>
      </c>
    </row>
    <row r="21" spans="1:40">
      <c r="A21" s="1">
        <v>17</v>
      </c>
      <c r="B21" s="11">
        <f>ARIMA1차!B21/10000000</f>
        <v>4.9379205232100512E-4</v>
      </c>
      <c r="C21" s="11">
        <f>ARIMA1차!C21/10000000</f>
        <v>4.8527830214186623E-4</v>
      </c>
      <c r="D21" s="11">
        <f>ARIMA1차!D21/10000000</f>
        <v>4.8556453708260822E-4</v>
      </c>
      <c r="E21" s="11">
        <f>ARIMA1차!E21/10000000</f>
        <v>4.330843113415641E-4</v>
      </c>
      <c r="F21" s="11">
        <f>ARIMA1차!F21/10000000</f>
        <v>4.6234942601912615E-4</v>
      </c>
      <c r="G21" s="11">
        <f>ARIMA1차!G21/10000000</f>
        <v>4.0263854977466425E-4</v>
      </c>
      <c r="H21" s="11">
        <f>ARIMA1차!H21/10000000</f>
        <v>4.3512516505593666E-4</v>
      </c>
      <c r="I21" s="11">
        <f>ARIMA1차!I21/10000000</f>
        <v>4.4050990924777745E-4</v>
      </c>
      <c r="J21" s="11">
        <f>ARIMA1차!J21/10000000</f>
        <v>3.9576387088009323E-4</v>
      </c>
      <c r="K21" s="11">
        <f>ARIMA1차!K21/10000000</f>
        <v>4.0580052624804807E-4</v>
      </c>
      <c r="L21" s="11">
        <f>ARIMA1차!L21/10000000</f>
        <v>3.9883328020805101E-4</v>
      </c>
      <c r="M21" s="11">
        <f>ARIMA1차!M21/10000000</f>
        <v>3.6862673327804922E-4</v>
      </c>
      <c r="N21" s="11">
        <f>ARIMA1차!N21/10000000</f>
        <v>3.4767015302906697E-4</v>
      </c>
      <c r="O21" s="11">
        <f>ARIMA1차!O21/10000000</f>
        <v>3.1295660584230539E-4</v>
      </c>
      <c r="P21" s="11">
        <f>ARIMA1차!P21/10000000</f>
        <v>3.1935100667521187E-4</v>
      </c>
      <c r="Q21" s="11">
        <f>ARIMA1차!Q21/10000000</f>
        <v>2.7066186847540455E-4</v>
      </c>
      <c r="R21" s="11">
        <f>ARIMA1차!R21/10000000</f>
        <v>2.9209567559304692E-4</v>
      </c>
      <c r="S21" s="11">
        <f>ARIMA1차!S21/10000000</f>
        <v>2.4844289744577511E-4</v>
      </c>
      <c r="T21" s="11">
        <f>ARIMA1차!T21/10000000</f>
        <v>2.6135594793955536E-4</v>
      </c>
      <c r="U21" s="11">
        <f>ARIMA1차!U21/10000000</f>
        <v>2.6634488693588201E-4</v>
      </c>
      <c r="V21" s="11">
        <f>ARIMA1차!V21/10000000</f>
        <v>2.7800058163103655E-4</v>
      </c>
      <c r="W21" s="12">
        <f>ARIMA1차!W21/10000000</f>
        <v>2.30559379356008E-4</v>
      </c>
      <c r="X21" s="12">
        <f>ARIMA1차!X21/10000000</f>
        <v>2.17734706972071E-4</v>
      </c>
      <c r="Y21" s="12">
        <f>ARIMA1차!Y21/10000000</f>
        <v>2.0491003458813402E-4</v>
      </c>
      <c r="Z21" s="12">
        <f>ARIMA1차!Z21/10000000</f>
        <v>1.92085362204193E-4</v>
      </c>
      <c r="AA21" s="12">
        <f>ARIMA1차!AA21/10000000</f>
        <v>1.79260689820256E-4</v>
      </c>
      <c r="AB21" s="12">
        <f>ARIMA1차!AB21/10000000</f>
        <v>1.6643601743631601E-4</v>
      </c>
      <c r="AC21" s="12">
        <f>ARIMA1차!AC21/10000000</f>
        <v>1.5361134505237901E-4</v>
      </c>
      <c r="AD21" s="12">
        <f>ARIMA1차!AD21/10000000</f>
        <v>1.4078667266843799E-4</v>
      </c>
      <c r="AE21" s="12">
        <f>ARIMA1차!AE21/10000000</f>
        <v>1.2796200028450101E-4</v>
      </c>
      <c r="AG21" s="3">
        <f>(W21-실제값!W21)^2</f>
        <v>8923628.8882804494</v>
      </c>
      <c r="AH21" s="3">
        <f>(X21-실제값!X21)^2</f>
        <v>7066265.1688930625</v>
      </c>
      <c r="AI21" s="3">
        <f>(Y21-실제값!Y21)^2</f>
        <v>8112358.463908053</v>
      </c>
      <c r="AJ21" s="3">
        <f>(Z21-실제값!Z21)^2</f>
        <v>6744620.8701520124</v>
      </c>
      <c r="AK21" s="3">
        <f>(AA21-실제값!AA21)^2</f>
        <v>7906517.3399175918</v>
      </c>
      <c r="AL21" s="3">
        <f>(AB21-실제값!AB21)^2</f>
        <v>10959914.534859547</v>
      </c>
      <c r="AM21" s="3">
        <f>(AC21-실제값!AC21)^2</f>
        <v>11471839.442627599</v>
      </c>
      <c r="AN21" s="3">
        <f>(AD21-실제값!AD21)^2</f>
        <v>10296845.846139016</v>
      </c>
    </row>
    <row r="22" spans="1:40">
      <c r="A22" s="1">
        <v>18</v>
      </c>
      <c r="B22" s="11">
        <f>ARIMA1차!B22/10000000</f>
        <v>5.1741748293397444E-4</v>
      </c>
      <c r="C22" s="11">
        <f>ARIMA1차!C22/10000000</f>
        <v>4.6486227322900514E-4</v>
      </c>
      <c r="D22" s="11">
        <f>ARIMA1차!D22/10000000</f>
        <v>5.0472768404120026E-4</v>
      </c>
      <c r="E22" s="11">
        <f>ARIMA1차!E22/10000000</f>
        <v>4.7776841948310867E-4</v>
      </c>
      <c r="F22" s="11">
        <f>ARIMA1차!F22/10000000</f>
        <v>4.6647330937558111E-4</v>
      </c>
      <c r="G22" s="11">
        <f>ARIMA1차!G22/10000000</f>
        <v>4.7234707197377158E-4</v>
      </c>
      <c r="H22" s="11">
        <f>ARIMA1차!H22/10000000</f>
        <v>4.1959057824789278E-4</v>
      </c>
      <c r="I22" s="11">
        <f>ARIMA1차!I22/10000000</f>
        <v>4.6364369954999022E-4</v>
      </c>
      <c r="J22" s="11">
        <f>ARIMA1차!J22/10000000</f>
        <v>4.9105642027771988E-4</v>
      </c>
      <c r="K22" s="11">
        <f>ARIMA1차!K22/10000000</f>
        <v>4.7425265050756853E-4</v>
      </c>
      <c r="L22" s="11">
        <f>ARIMA1차!L22/10000000</f>
        <v>4.4228856306861023E-4</v>
      </c>
      <c r="M22" s="11">
        <f>ARIMA1차!M22/10000000</f>
        <v>4.3921807750348763E-4</v>
      </c>
      <c r="N22" s="11">
        <f>ARIMA1차!N22/10000000</f>
        <v>4.3991127527865694E-4</v>
      </c>
      <c r="O22" s="11">
        <f>ARIMA1차!O22/10000000</f>
        <v>3.8620592320795651E-4</v>
      </c>
      <c r="P22" s="11">
        <f>ARIMA1차!P22/10000000</f>
        <v>3.7264974868828239E-4</v>
      </c>
      <c r="Q22" s="11">
        <f>ARIMA1차!Q22/10000000</f>
        <v>3.2594047987795962E-4</v>
      </c>
      <c r="R22" s="11">
        <f>ARIMA1차!R22/10000000</f>
        <v>3.2124070211436527E-4</v>
      </c>
      <c r="S22" s="11">
        <f>ARIMA1차!S22/10000000</f>
        <v>3.2942783043228384E-4</v>
      </c>
      <c r="T22" s="11">
        <f>ARIMA1차!T22/10000000</f>
        <v>3.1114983206354983E-4</v>
      </c>
      <c r="U22" s="11">
        <f>ARIMA1차!U22/10000000</f>
        <v>3.1035436857627366E-4</v>
      </c>
      <c r="V22" s="11">
        <f>ARIMA1차!V22/10000000</f>
        <v>3.6071895537670288E-4</v>
      </c>
      <c r="W22" s="12">
        <f>ARIMA1차!W22/10000000</f>
        <v>3.3196759719047802E-4</v>
      </c>
      <c r="X22" s="12">
        <f>ARIMA1차!X22/10000000</f>
        <v>3.1346828883009999E-4</v>
      </c>
      <c r="Y22" s="12">
        <f>ARIMA1차!Y22/10000000</f>
        <v>2.9974839985881898E-4</v>
      </c>
      <c r="Z22" s="12">
        <f>ARIMA1차!Z22/10000000</f>
        <v>2.8825663600250102E-4</v>
      </c>
      <c r="AA22" s="12">
        <f>ARIMA1차!AA22/10000000</f>
        <v>2.7780360533190902E-4</v>
      </c>
      <c r="AB22" s="12">
        <f>ARIMA1차!AB22/10000000</f>
        <v>2.6783482333472998E-4</v>
      </c>
      <c r="AC22" s="12">
        <f>ARIMA1차!AC22/10000000</f>
        <v>2.5809179399561899E-4</v>
      </c>
      <c r="AD22" s="12">
        <f>ARIMA1차!AD22/10000000</f>
        <v>2.4845400864668401E-4</v>
      </c>
      <c r="AE22" s="12">
        <f>ARIMA1차!AE22/10000000</f>
        <v>2.3886528716065699E-4</v>
      </c>
      <c r="AG22" s="3">
        <f>(W22-실제값!W22)^2</f>
        <v>14180827.814277938</v>
      </c>
      <c r="AH22" s="3">
        <f>(X22-실제값!X22)^2</f>
        <v>12973232.134617049</v>
      </c>
      <c r="AI22" s="3">
        <f>(Y22-실제값!Y22)^2</f>
        <v>12217228.30330535</v>
      </c>
      <c r="AJ22" s="3">
        <f>(Z22-실제값!Z22)^2</f>
        <v>13150709.047968229</v>
      </c>
      <c r="AK22" s="3">
        <f>(AA22-실제값!AA22)^2</f>
        <v>15313127.495452451</v>
      </c>
      <c r="AL22" s="3">
        <f>(AB22-실제값!AB22)^2</f>
        <v>18853217.282899681</v>
      </c>
      <c r="AM22" s="3">
        <f>(AC22-실제값!AC22)^2</f>
        <v>14919966.63117999</v>
      </c>
      <c r="AN22" s="3">
        <f>(AD22-실제값!AD22)^2</f>
        <v>15090173.648990758</v>
      </c>
    </row>
    <row r="23" spans="1:40">
      <c r="A23" s="1">
        <v>19</v>
      </c>
      <c r="B23" s="11">
        <f>ARIMA1차!B23/10000000</f>
        <v>4.8349695813921714E-4</v>
      </c>
      <c r="C23" s="11">
        <f>ARIMA1차!C23/10000000</f>
        <v>4.755448616151353E-4</v>
      </c>
      <c r="D23" s="11">
        <f>ARIMA1차!D23/10000000</f>
        <v>4.6809505547251094E-4</v>
      </c>
      <c r="E23" s="11">
        <f>ARIMA1차!E23/10000000</f>
        <v>4.3955652427454431E-4</v>
      </c>
      <c r="F23" s="11">
        <f>ARIMA1차!F23/10000000</f>
        <v>4.6213311218814944E-4</v>
      </c>
      <c r="G23" s="11">
        <f>ARIMA1차!G23/10000000</f>
        <v>4.4697193430387071E-4</v>
      </c>
      <c r="H23" s="11">
        <f>ARIMA1차!H23/10000000</f>
        <v>4.3309386686101381E-4</v>
      </c>
      <c r="I23" s="11">
        <f>ARIMA1차!I23/10000000</f>
        <v>4.5061475293409583E-4</v>
      </c>
      <c r="J23" s="11">
        <f>ARIMA1차!J23/10000000</f>
        <v>4.5893369192600241E-4</v>
      </c>
      <c r="K23" s="11">
        <f>ARIMA1차!K23/10000000</f>
        <v>4.7871546688691287E-4</v>
      </c>
      <c r="L23" s="11">
        <f>ARIMA1차!L23/10000000</f>
        <v>4.5583028383808688E-4</v>
      </c>
      <c r="M23" s="11">
        <f>ARIMA1차!M23/10000000</f>
        <v>4.6714481090608069E-4</v>
      </c>
      <c r="N23" s="11">
        <f>ARIMA1차!N23/10000000</f>
        <v>4.4191869820527752E-4</v>
      </c>
      <c r="O23" s="11">
        <f>ARIMA1차!O23/10000000</f>
        <v>4.1406818048233591E-4</v>
      </c>
      <c r="P23" s="11">
        <f>ARIMA1차!P23/10000000</f>
        <v>3.8864420856123073E-4</v>
      </c>
      <c r="Q23" s="11">
        <f>ARIMA1차!Q23/10000000</f>
        <v>3.7921582167796413E-4</v>
      </c>
      <c r="R23" s="11">
        <f>ARIMA1차!R23/10000000</f>
        <v>3.6347578888771328E-4</v>
      </c>
      <c r="S23" s="11">
        <f>ARIMA1차!S23/10000000</f>
        <v>3.4043514449427488E-4</v>
      </c>
      <c r="T23" s="11">
        <f>ARIMA1차!T23/10000000</f>
        <v>3.5407674255824242E-4</v>
      </c>
      <c r="U23" s="11">
        <f>ARIMA1차!U23/10000000</f>
        <v>3.5923300863837754E-4</v>
      </c>
      <c r="V23" s="11">
        <f>ARIMA1차!V23/10000000</f>
        <v>3.9873221326064764E-4</v>
      </c>
      <c r="W23" s="12">
        <f>ARIMA1차!W23/10000000</f>
        <v>3.8625491175759097E-4</v>
      </c>
      <c r="X23" s="12">
        <f>ARIMA1차!X23/10000000</f>
        <v>3.7599177685454499E-4</v>
      </c>
      <c r="Y23" s="12">
        <f>ARIMA1차!Y23/10000000</f>
        <v>3.6725555698593798E-4</v>
      </c>
      <c r="Z23" s="12">
        <f>ARIMA1차!Z23/10000000</f>
        <v>3.5957231548055504E-4</v>
      </c>
      <c r="AA23" s="12">
        <f>ARIMA1차!AA23/10000000</f>
        <v>3.5261522009883502E-4</v>
      </c>
      <c r="AB23" s="12">
        <f>ARIMA1차!AB23/10000000</f>
        <v>3.4615888352786502E-4</v>
      </c>
      <c r="AC23" s="12">
        <f>ARIMA1차!AC23/10000000</f>
        <v>3.4004787605577697E-4</v>
      </c>
      <c r="AD23" s="12">
        <f>ARIMA1차!AD23/10000000</f>
        <v>3.3417501154588201E-4</v>
      </c>
      <c r="AE23" s="12">
        <f>ARIMA1차!AE23/10000000</f>
        <v>3.2846637319191798E-4</v>
      </c>
      <c r="AG23" s="3">
        <f>(W23-실제값!W23)^2</f>
        <v>15028810.580514986</v>
      </c>
      <c r="AH23" s="3">
        <f>(X23-실제값!X23)^2</f>
        <v>15097626.318345785</v>
      </c>
      <c r="AI23" s="3">
        <f>(Y23-실제값!Y23)^2</f>
        <v>15089231.89088998</v>
      </c>
      <c r="AJ23" s="3">
        <f>(Z23-실제값!Z23)^2</f>
        <v>13675216.04136108</v>
      </c>
      <c r="AK23" s="3">
        <f>(AA23-실제값!AA23)^2</f>
        <v>19139471.694491114</v>
      </c>
      <c r="AL23" s="3">
        <f>(AB23-실제값!AB23)^2</f>
        <v>18701287.883445501</v>
      </c>
      <c r="AM23" s="3">
        <f>(AC23-실제값!AC23)^2</f>
        <v>19958175.862819918</v>
      </c>
      <c r="AN23" s="3">
        <f>(AD23-실제값!AD23)^2</f>
        <v>17665506.940439507</v>
      </c>
    </row>
    <row r="24" spans="1:40">
      <c r="A24" s="1">
        <v>20</v>
      </c>
      <c r="B24" s="11">
        <f>ARIMA1차!B24/10000000</f>
        <v>4.9567318271814148E-4</v>
      </c>
      <c r="C24" s="11">
        <f>ARIMA1차!C24/10000000</f>
        <v>4.5847074982462263E-4</v>
      </c>
      <c r="D24" s="11">
        <f>ARIMA1차!D24/10000000</f>
        <v>4.6731478952502666E-4</v>
      </c>
      <c r="E24" s="11">
        <f>ARIMA1차!E24/10000000</f>
        <v>4.3704296597092034E-4</v>
      </c>
      <c r="F24" s="11">
        <f>ARIMA1차!F24/10000000</f>
        <v>4.6940292304592377E-4</v>
      </c>
      <c r="G24" s="11">
        <f>ARIMA1차!G24/10000000</f>
        <v>4.6484216622398697E-4</v>
      </c>
      <c r="H24" s="11">
        <f>ARIMA1차!H24/10000000</f>
        <v>4.4556368521414243E-4</v>
      </c>
      <c r="I24" s="11">
        <f>ARIMA1차!I24/10000000</f>
        <v>4.4809667131768172E-4</v>
      </c>
      <c r="J24" s="11">
        <f>ARIMA1차!J24/10000000</f>
        <v>4.7803589225275689E-4</v>
      </c>
      <c r="K24" s="11">
        <f>ARIMA1차!K24/10000000</f>
        <v>4.5793909519772452E-4</v>
      </c>
      <c r="L24" s="11">
        <f>ARIMA1차!L24/10000000</f>
        <v>4.5777310235762468E-4</v>
      </c>
      <c r="M24" s="11">
        <f>ARIMA1차!M24/10000000</f>
        <v>4.4628022249058088E-4</v>
      </c>
      <c r="N24" s="11">
        <f>ARIMA1차!N24/10000000</f>
        <v>4.3775507456374999E-4</v>
      </c>
      <c r="O24" s="11">
        <f>ARIMA1차!O24/10000000</f>
        <v>4.3435810631614396E-4</v>
      </c>
      <c r="P24" s="11">
        <f>ARIMA1차!P24/10000000</f>
        <v>3.9845776578960334E-4</v>
      </c>
      <c r="Q24" s="11">
        <f>ARIMA1차!Q24/10000000</f>
        <v>3.9970591818189508E-4</v>
      </c>
      <c r="R24" s="11">
        <f>ARIMA1차!R24/10000000</f>
        <v>3.7356453507880511E-4</v>
      </c>
      <c r="S24" s="11">
        <f>ARIMA1차!S24/10000000</f>
        <v>3.8371275701569403E-4</v>
      </c>
      <c r="T24" s="11">
        <f>ARIMA1차!T24/10000000</f>
        <v>3.9335072168368194E-4</v>
      </c>
      <c r="U24" s="11">
        <f>ARIMA1차!U24/10000000</f>
        <v>3.8125364532819053E-4</v>
      </c>
      <c r="V24" s="11">
        <f>ARIMA1차!V24/10000000</f>
        <v>4.0623436318667361E-4</v>
      </c>
      <c r="W24" s="12">
        <f>ARIMA1차!W24/10000000</f>
        <v>3.8103557410872698E-4</v>
      </c>
      <c r="X24" s="12">
        <f>ARIMA1차!X24/10000000</f>
        <v>3.7613046035547902E-4</v>
      </c>
      <c r="Y24" s="12">
        <f>ARIMA1차!Y24/10000000</f>
        <v>3.7122534660223003E-4</v>
      </c>
      <c r="Z24" s="12">
        <f>ARIMA1차!Z24/10000000</f>
        <v>3.6632023284898299E-4</v>
      </c>
      <c r="AA24" s="12">
        <f>ARIMA1차!AA24/10000000</f>
        <v>3.6141511909573503E-4</v>
      </c>
      <c r="AB24" s="12">
        <f>ARIMA1차!AB24/10000000</f>
        <v>3.5651000534248702E-4</v>
      </c>
      <c r="AC24" s="12">
        <f>ARIMA1차!AC24/10000000</f>
        <v>3.5160489158923901E-4</v>
      </c>
      <c r="AD24" s="12">
        <f>ARIMA1차!AD24/10000000</f>
        <v>3.4669977783599002E-4</v>
      </c>
      <c r="AE24" s="12">
        <f>ARIMA1차!AE24/10000000</f>
        <v>3.4179466408274303E-4</v>
      </c>
      <c r="AG24" s="3">
        <f>(W24-실제값!W24)^2</f>
        <v>18363085.741538376</v>
      </c>
      <c r="AH24" s="3">
        <f>(X24-실제값!X24)^2</f>
        <v>18811849.829128258</v>
      </c>
      <c r="AI24" s="3">
        <f>(Y24-실제값!Y24)^2</f>
        <v>18222147.095437206</v>
      </c>
      <c r="AJ24" s="3">
        <f>(Z24-실제값!Z24)^2</f>
        <v>17034331.679489698</v>
      </c>
      <c r="AK24" s="3">
        <f>(AA24-실제값!AA24)^2</f>
        <v>20494110.164953291</v>
      </c>
      <c r="AL24" s="3">
        <f>(AB24-실제값!AB24)^2</f>
        <v>26962482.054593347</v>
      </c>
      <c r="AM24" s="3">
        <f>(AC24-실제값!AC24)^2</f>
        <v>24213969.587391131</v>
      </c>
      <c r="AN24" s="3">
        <f>(AD24-실제값!AD24)^2</f>
        <v>18501925.244832091</v>
      </c>
    </row>
    <row r="25" spans="1:40">
      <c r="A25" s="1">
        <v>21</v>
      </c>
      <c r="B25" s="11">
        <f>ARIMA1차!B25/10000000</f>
        <v>4.6952163879085065E-4</v>
      </c>
      <c r="C25" s="11">
        <f>ARIMA1차!C25/10000000</f>
        <v>4.7822201517622008E-4</v>
      </c>
      <c r="D25" s="11">
        <f>ARIMA1차!D25/10000000</f>
        <v>4.4681212105049183E-4</v>
      </c>
      <c r="E25" s="11">
        <f>ARIMA1차!E25/10000000</f>
        <v>4.6031989965357049E-4</v>
      </c>
      <c r="F25" s="11">
        <f>ARIMA1차!F25/10000000</f>
        <v>4.7091329434891411E-4</v>
      </c>
      <c r="G25" s="11">
        <f>ARIMA1차!G25/10000000</f>
        <v>4.9430180296937019E-4</v>
      </c>
      <c r="H25" s="11">
        <f>ARIMA1차!H25/10000000</f>
        <v>4.8753964019934199E-4</v>
      </c>
      <c r="I25" s="11">
        <f>ARIMA1차!I25/10000000</f>
        <v>4.9921757674372129E-4</v>
      </c>
      <c r="J25" s="11">
        <f>ARIMA1차!J25/10000000</f>
        <v>4.8538156220936869E-4</v>
      </c>
      <c r="K25" s="11">
        <f>ARIMA1차!K25/10000000</f>
        <v>4.783459241151031E-4</v>
      </c>
      <c r="L25" s="11">
        <f>ARIMA1차!L25/10000000</f>
        <v>4.7284707960203951E-4</v>
      </c>
      <c r="M25" s="11">
        <f>ARIMA1차!M25/10000000</f>
        <v>5.1930195253444618E-4</v>
      </c>
      <c r="N25" s="11">
        <f>ARIMA1차!N25/10000000</f>
        <v>4.850436774333941E-4</v>
      </c>
      <c r="O25" s="11">
        <f>ARIMA1차!O25/10000000</f>
        <v>4.5324935899405635E-4</v>
      </c>
      <c r="P25" s="11">
        <f>ARIMA1차!P25/10000000</f>
        <v>4.4576199125630054E-4</v>
      </c>
      <c r="Q25" s="11">
        <f>ARIMA1차!Q25/10000000</f>
        <v>4.3874275679807104E-4</v>
      </c>
      <c r="R25" s="11">
        <f>ARIMA1차!R25/10000000</f>
        <v>4.489270807872758E-4</v>
      </c>
      <c r="S25" s="11">
        <f>ARIMA1차!S25/10000000</f>
        <v>4.1558928925512507E-4</v>
      </c>
      <c r="T25" s="11">
        <f>ARIMA1차!T25/10000000</f>
        <v>3.9831093388641294E-4</v>
      </c>
      <c r="U25" s="11">
        <f>ARIMA1차!U25/10000000</f>
        <v>4.4363459601337097E-4</v>
      </c>
      <c r="V25" s="11">
        <f>ARIMA1차!V25/10000000</f>
        <v>4.5809025850565078E-4</v>
      </c>
      <c r="W25" s="12">
        <f>ARIMA1차!W25/10000000</f>
        <v>4.6119629946547903E-4</v>
      </c>
      <c r="X25" s="12">
        <f>ARIMA1차!X25/10000000</f>
        <v>4.6331770346874401E-4</v>
      </c>
      <c r="Y25" s="12">
        <f>ARIMA1차!Y25/10000000</f>
        <v>4.6479174577560397E-4</v>
      </c>
      <c r="Z25" s="12">
        <f>ARIMA1차!Z25/10000000</f>
        <v>4.65840172160597E-4</v>
      </c>
      <c r="AA25" s="12">
        <f>ARIMA1차!AA25/10000000</f>
        <v>4.6660877211478099E-4</v>
      </c>
      <c r="AB25" s="12">
        <f>ARIMA1차!AB25/10000000</f>
        <v>4.6719339673497096E-4</v>
      </c>
      <c r="AC25" s="12">
        <f>ARIMA1차!AC25/10000000</f>
        <v>4.6765706450551395E-4</v>
      </c>
      <c r="AD25" s="12">
        <f>ARIMA1차!AD25/10000000</f>
        <v>4.6804120770524297E-4</v>
      </c>
      <c r="AE25" s="12">
        <f>ARIMA1차!AE25/10000000</f>
        <v>4.6837306649626098E-4</v>
      </c>
      <c r="AG25" s="3">
        <f>(W25-실제값!W25)^2</f>
        <v>23128099.514665212</v>
      </c>
      <c r="AH25" s="3">
        <f>(X25-실제값!X25)^2</f>
        <v>23611266.110764805</v>
      </c>
      <c r="AI25" s="3">
        <f>(Y25-실제값!Y25)^2</f>
        <v>20341620.262360137</v>
      </c>
      <c r="AJ25" s="3">
        <f>(Z25-실제값!Z25)^2</f>
        <v>20541786.378418729</v>
      </c>
      <c r="AK25" s="3">
        <f>(AA25-실제값!AA25)^2</f>
        <v>29570622.110755663</v>
      </c>
      <c r="AL25" s="3">
        <f>(AB25-실제값!AB25)^2</f>
        <v>31056544.445752624</v>
      </c>
      <c r="AM25" s="3">
        <f>(AC25-실제값!AC25)^2</f>
        <v>27261898.273340054</v>
      </c>
      <c r="AN25" s="3">
        <f>(AD25-실제값!AD25)^2</f>
        <v>22479737.473852057</v>
      </c>
    </row>
    <row r="26" spans="1:40">
      <c r="A26" s="1">
        <v>22</v>
      </c>
      <c r="B26" s="11">
        <f>ARIMA1차!B26/10000000</f>
        <v>4.858910899425551E-4</v>
      </c>
      <c r="C26" s="11">
        <f>ARIMA1차!C26/10000000</f>
        <v>4.6272812622004075E-4</v>
      </c>
      <c r="D26" s="11">
        <f>ARIMA1차!D26/10000000</f>
        <v>5.3813570588516935E-4</v>
      </c>
      <c r="E26" s="11">
        <f>ARIMA1차!E26/10000000</f>
        <v>4.5275203578259391E-4</v>
      </c>
      <c r="F26" s="11">
        <f>ARIMA1차!F26/10000000</f>
        <v>4.7159095978273655E-4</v>
      </c>
      <c r="G26" s="11">
        <f>ARIMA1차!G26/10000000</f>
        <v>4.7287089010548234E-4</v>
      </c>
      <c r="H26" s="11">
        <f>ARIMA1차!H26/10000000</f>
        <v>4.4691737614609492E-4</v>
      </c>
      <c r="I26" s="11">
        <f>ARIMA1차!I26/10000000</f>
        <v>4.7666291547848684E-4</v>
      </c>
      <c r="J26" s="11">
        <f>ARIMA1차!J26/10000000</f>
        <v>5.0658682304199703E-4</v>
      </c>
      <c r="K26" s="11">
        <f>ARIMA1차!K26/10000000</f>
        <v>4.6913028787837132E-4</v>
      </c>
      <c r="L26" s="11">
        <f>ARIMA1차!L26/10000000</f>
        <v>4.8862554894460572E-4</v>
      </c>
      <c r="M26" s="11">
        <f>ARIMA1차!M26/10000000</f>
        <v>4.8039071513770516E-4</v>
      </c>
      <c r="N26" s="11">
        <f>ARIMA1차!N26/10000000</f>
        <v>4.7909897316841333E-4</v>
      </c>
      <c r="O26" s="11">
        <f>ARIMA1차!O26/10000000</f>
        <v>4.6179833830596161E-4</v>
      </c>
      <c r="P26" s="11">
        <f>ARIMA1차!P26/10000000</f>
        <v>4.433544525963601E-4</v>
      </c>
      <c r="Q26" s="11">
        <f>ARIMA1차!Q26/10000000</f>
        <v>4.5150358294872284E-4</v>
      </c>
      <c r="R26" s="11">
        <f>ARIMA1차!R26/10000000</f>
        <v>4.5068776712787215E-4</v>
      </c>
      <c r="S26" s="11">
        <f>ARIMA1차!S26/10000000</f>
        <v>4.5586702427934198E-4</v>
      </c>
      <c r="T26" s="11">
        <f>ARIMA1차!T26/10000000</f>
        <v>4.295702948510084E-4</v>
      </c>
      <c r="U26" s="11">
        <f>ARIMA1차!U26/10000000</f>
        <v>4.5930665553281795E-4</v>
      </c>
      <c r="V26" s="11">
        <f>ARIMA1차!V26/10000000</f>
        <v>4.6114995495684298E-4</v>
      </c>
      <c r="W26" s="12">
        <f>ARIMA1차!W26/10000000</f>
        <v>4.4793798641364399E-4</v>
      </c>
      <c r="X26" s="12">
        <f>ARIMA1차!X26/10000000</f>
        <v>4.46042221030845E-4</v>
      </c>
      <c r="Y26" s="12">
        <f>ARIMA1차!Y26/10000000</f>
        <v>4.4414645564804498E-4</v>
      </c>
      <c r="Z26" s="12">
        <f>ARIMA1차!Z26/10000000</f>
        <v>4.4225069026524599E-4</v>
      </c>
      <c r="AA26" s="12">
        <f>ARIMA1차!AA26/10000000</f>
        <v>4.4035492488244597E-4</v>
      </c>
      <c r="AB26" s="12">
        <f>ARIMA1차!AB26/10000000</f>
        <v>4.3845915949964704E-4</v>
      </c>
      <c r="AC26" s="12">
        <f>ARIMA1차!AC26/10000000</f>
        <v>4.3656339411684701E-4</v>
      </c>
      <c r="AD26" s="12">
        <f>ARIMA1차!AD26/10000000</f>
        <v>4.3466762873404895E-4</v>
      </c>
      <c r="AE26" s="12">
        <f>ARIMA1차!AE26/10000000</f>
        <v>4.3277186335124898E-4</v>
      </c>
      <c r="AG26" s="3">
        <f>(W26-실제값!W26)^2</f>
        <v>25743395.136784468</v>
      </c>
      <c r="AH26" s="3">
        <f>(X26-실제값!X26)^2</f>
        <v>25306734.312185299</v>
      </c>
      <c r="AI26" s="3">
        <f>(Y26-실제값!Y26)^2</f>
        <v>22566843.364079203</v>
      </c>
      <c r="AJ26" s="3">
        <f>(Z26-실제값!Z26)^2</f>
        <v>21393006.616319742</v>
      </c>
      <c r="AK26" s="3">
        <f>(AA26-실제값!AA26)^2</f>
        <v>29553757.135148227</v>
      </c>
      <c r="AL26" s="3">
        <f>(AB26-실제값!AB26)^2</f>
        <v>34713927.392024249</v>
      </c>
      <c r="AM26" s="3">
        <f>(AC26-실제값!AC26)^2</f>
        <v>29350678.842606068</v>
      </c>
      <c r="AN26" s="3">
        <f>(AD26-실제값!AD26)^2</f>
        <v>27425059.991414949</v>
      </c>
    </row>
    <row r="27" spans="1:40">
      <c r="A27" s="1">
        <v>23</v>
      </c>
      <c r="B27" s="11">
        <f>ARIMA1차!B27/10000000</f>
        <v>4.937071345484205E-4</v>
      </c>
      <c r="C27" s="11">
        <f>ARIMA1차!C27/10000000</f>
        <v>4.6454459144088921E-4</v>
      </c>
      <c r="D27" s="11">
        <f>ARIMA1차!D27/10000000</f>
        <v>4.8126060530096772E-4</v>
      </c>
      <c r="E27" s="11">
        <f>ARIMA1차!E27/10000000</f>
        <v>4.7382232322363708E-4</v>
      </c>
      <c r="F27" s="11">
        <f>ARIMA1차!F27/10000000</f>
        <v>4.7224138649970456E-4</v>
      </c>
      <c r="G27" s="11">
        <f>ARIMA1차!G27/10000000</f>
        <v>4.760593918069889E-4</v>
      </c>
      <c r="H27" s="11">
        <f>ARIMA1차!H27/10000000</f>
        <v>4.9808430596242389E-4</v>
      </c>
      <c r="I27" s="11">
        <f>ARIMA1차!I27/10000000</f>
        <v>4.6096729074621753E-4</v>
      </c>
      <c r="J27" s="11">
        <f>ARIMA1차!J27/10000000</f>
        <v>5.090171494151292E-4</v>
      </c>
      <c r="K27" s="11">
        <f>ARIMA1차!K27/10000000</f>
        <v>4.6050935999627764E-4</v>
      </c>
      <c r="L27" s="11">
        <f>ARIMA1차!L27/10000000</f>
        <v>4.8640941605909173E-4</v>
      </c>
      <c r="M27" s="11">
        <f>ARIMA1차!M27/10000000</f>
        <v>4.707633841411531E-4</v>
      </c>
      <c r="N27" s="11">
        <f>ARIMA1차!N27/10000000</f>
        <v>4.9427022114651212E-4</v>
      </c>
      <c r="O27" s="11">
        <f>ARIMA1차!O27/10000000</f>
        <v>4.7125311470445848E-4</v>
      </c>
      <c r="P27" s="11">
        <f>ARIMA1차!P27/10000000</f>
        <v>4.9219096278372155E-4</v>
      </c>
      <c r="Q27" s="11">
        <f>ARIMA1차!Q27/10000000</f>
        <v>4.5376475829326645E-4</v>
      </c>
      <c r="R27" s="11">
        <f>ARIMA1차!R27/10000000</f>
        <v>4.8367230660156964E-4</v>
      </c>
      <c r="S27" s="11">
        <f>ARIMA1차!S27/10000000</f>
        <v>4.7022526089302491E-4</v>
      </c>
      <c r="T27" s="11">
        <f>ARIMA1차!T27/10000000</f>
        <v>4.7867597106693012E-4</v>
      </c>
      <c r="U27" s="11">
        <f>ARIMA1차!U27/10000000</f>
        <v>4.4352280784054501E-4</v>
      </c>
      <c r="V27" s="11">
        <f>ARIMA1차!V27/10000000</f>
        <v>4.7686470074125275E-4</v>
      </c>
      <c r="W27" s="12">
        <f>ARIMA1차!W27/10000000</f>
        <v>4.6632513290809801E-4</v>
      </c>
      <c r="X27" s="12">
        <f>ARIMA1차!X27/10000000</f>
        <v>4.7210716286449195E-4</v>
      </c>
      <c r="Y27" s="12">
        <f>ARIMA1차!Y27/10000000</f>
        <v>4.6750186371413601E-4</v>
      </c>
      <c r="Z27" s="12">
        <f>ARIMA1차!Z27/10000000</f>
        <v>4.69507228995238E-4</v>
      </c>
      <c r="AA27" s="12">
        <f>ARIMA1차!AA27/10000000</f>
        <v>4.6730546039464298E-4</v>
      </c>
      <c r="AB27" s="12">
        <f>ARIMA1차!AB27/10000000</f>
        <v>4.67781179916769E-4</v>
      </c>
      <c r="AC27" s="12">
        <f>ARIMA1차!AC27/10000000</f>
        <v>4.6655290264466405E-4</v>
      </c>
      <c r="AD27" s="12">
        <f>ARIMA1차!AD27/10000000</f>
        <v>4.66409076522915E-4</v>
      </c>
      <c r="AE27" s="12">
        <f>ARIMA1차!AE27/10000000</f>
        <v>4.6557508813003395E-4</v>
      </c>
      <c r="AG27" s="3">
        <f>(W27-실제값!W27)^2</f>
        <v>28669846.464043505</v>
      </c>
      <c r="AH27" s="3">
        <f>(X27-실제값!X27)^2</f>
        <v>29996717.570159212</v>
      </c>
      <c r="AI27" s="3">
        <f>(Y27-실제값!Y27)^2</f>
        <v>26004273.258601047</v>
      </c>
      <c r="AJ27" s="3">
        <f>(Z27-실제값!Z27)^2</f>
        <v>29689811.368364573</v>
      </c>
      <c r="AK27" s="3">
        <f>(AA27-실제값!AA27)^2</f>
        <v>38399920.992884837</v>
      </c>
      <c r="AL27" s="3">
        <f>(AB27-실제값!AB27)^2</f>
        <v>40047169.631689422</v>
      </c>
      <c r="AM27" s="3">
        <f>(AC27-실제값!AC27)^2</f>
        <v>38194188.555969439</v>
      </c>
      <c r="AN27" s="3">
        <f>(AD27-실제값!AD27)^2</f>
        <v>28891222.04370413</v>
      </c>
    </row>
    <row r="28" spans="1:40">
      <c r="A28" s="1">
        <v>24</v>
      </c>
      <c r="B28" s="11">
        <f>ARIMA1차!B28/10000000</f>
        <v>5.0288603772757185E-4</v>
      </c>
      <c r="C28" s="11">
        <f>ARIMA1차!C28/10000000</f>
        <v>4.7312342851905058E-4</v>
      </c>
      <c r="D28" s="11">
        <f>ARIMA1차!D28/10000000</f>
        <v>4.7586412645638383E-4</v>
      </c>
      <c r="E28" s="11">
        <f>ARIMA1차!E28/10000000</f>
        <v>4.6045351402722301E-4</v>
      </c>
      <c r="F28" s="11">
        <f>ARIMA1차!F28/10000000</f>
        <v>4.744776240332185E-4</v>
      </c>
      <c r="G28" s="11">
        <f>ARIMA1차!G28/10000000</f>
        <v>4.6009884244484244E-4</v>
      </c>
      <c r="H28" s="11">
        <f>ARIMA1차!H28/10000000</f>
        <v>4.9012883206475352E-4</v>
      </c>
      <c r="I28" s="11">
        <f>ARIMA1차!I28/10000000</f>
        <v>4.9501846942667359E-4</v>
      </c>
      <c r="J28" s="11">
        <f>ARIMA1차!J28/10000000</f>
        <v>5.2633836852632057E-4</v>
      </c>
      <c r="K28" s="11">
        <f>ARIMA1차!K28/10000000</f>
        <v>5.0391744602349482E-4</v>
      </c>
      <c r="L28" s="11">
        <f>ARIMA1차!L28/10000000</f>
        <v>4.991658898627386E-4</v>
      </c>
      <c r="M28" s="11">
        <f>ARIMA1차!M28/10000000</f>
        <v>5.2473888677294323E-4</v>
      </c>
      <c r="N28" s="11">
        <f>ARIMA1차!N28/10000000</f>
        <v>5.0515379238117873E-4</v>
      </c>
      <c r="O28" s="11">
        <f>ARIMA1차!O28/10000000</f>
        <v>4.7108311695851423E-4</v>
      </c>
      <c r="P28" s="11">
        <f>ARIMA1차!P28/10000000</f>
        <v>5.1029428549855807E-4</v>
      </c>
      <c r="Q28" s="11">
        <f>ARIMA1차!Q28/10000000</f>
        <v>5.0527854560466665E-4</v>
      </c>
      <c r="R28" s="11">
        <f>ARIMA1차!R28/10000000</f>
        <v>4.673072605126892E-4</v>
      </c>
      <c r="S28" s="11">
        <f>ARIMA1차!S28/10000000</f>
        <v>5.0511651930683571E-4</v>
      </c>
      <c r="T28" s="11">
        <f>ARIMA1차!T28/10000000</f>
        <v>5.102198038793598E-4</v>
      </c>
      <c r="U28" s="11">
        <f>ARIMA1차!U28/10000000</f>
        <v>4.7554501395055665E-4</v>
      </c>
      <c r="V28" s="11">
        <f>ARIMA1차!V28/10000000</f>
        <v>5.1290708943695974E-4</v>
      </c>
      <c r="W28" s="12">
        <f>ARIMA1차!W28/10000000</f>
        <v>4.9553530111795996E-4</v>
      </c>
      <c r="X28" s="12">
        <f>ARIMA1차!X28/10000000</f>
        <v>4.9578110235859408E-4</v>
      </c>
      <c r="Y28" s="12">
        <f>ARIMA1차!Y28/10000000</f>
        <v>4.9602690359922799E-4</v>
      </c>
      <c r="Z28" s="12">
        <f>ARIMA1차!Z28/10000000</f>
        <v>4.9627270483986201E-4</v>
      </c>
      <c r="AA28" s="12">
        <f>ARIMA1차!AA28/10000000</f>
        <v>4.9651850608049602E-4</v>
      </c>
      <c r="AB28" s="12">
        <f>ARIMA1차!AB28/10000000</f>
        <v>4.9676430732112906E-4</v>
      </c>
      <c r="AC28" s="12">
        <f>ARIMA1차!AC28/10000000</f>
        <v>4.9701010856176297E-4</v>
      </c>
      <c r="AD28" s="12">
        <f>ARIMA1차!AD28/10000000</f>
        <v>4.9725590980239699E-4</v>
      </c>
      <c r="AE28" s="12">
        <f>ARIMA1차!AE28/10000000</f>
        <v>4.9750171104303101E-4</v>
      </c>
      <c r="AG28" s="3">
        <f>(W28-실제값!W28)^2</f>
        <v>28479033.226419326</v>
      </c>
      <c r="AH28" s="3">
        <f>(X28-실제값!X28)^2</f>
        <v>31391872.168822899</v>
      </c>
      <c r="AI28" s="3">
        <f>(Y28-실제값!Y28)^2</f>
        <v>28877449.955432393</v>
      </c>
      <c r="AJ28" s="3">
        <f>(Z28-실제값!Z28)^2</f>
        <v>28873645.535881191</v>
      </c>
      <c r="AK28" s="3">
        <f>(AA28-실제값!AA28)^2</f>
        <v>38359352.859642588</v>
      </c>
      <c r="AL28" s="3">
        <f>(AB28-실제값!AB28)^2</f>
        <v>45682464.765637234</v>
      </c>
      <c r="AM28" s="3">
        <f>(AC28-실제값!AC28)^2</f>
        <v>37679216.372681424</v>
      </c>
      <c r="AN28" s="3">
        <f>(AD28-실제값!AD28)^2</f>
        <v>37862932.743916571</v>
      </c>
    </row>
    <row r="29" spans="1:40">
      <c r="A29" s="1">
        <v>25</v>
      </c>
      <c r="B29" s="11">
        <f>ARIMA1차!B29/10000000</f>
        <v>5.4538142996750924E-4</v>
      </c>
      <c r="C29" s="11">
        <f>ARIMA1차!C29/10000000</f>
        <v>5.4030730662695101E-4</v>
      </c>
      <c r="D29" s="11">
        <f>ARIMA1차!D29/10000000</f>
        <v>4.8369134343243105E-4</v>
      </c>
      <c r="E29" s="11">
        <f>ARIMA1차!E29/10000000</f>
        <v>4.8449107061478706E-4</v>
      </c>
      <c r="F29" s="11">
        <f>ARIMA1차!F29/10000000</f>
        <v>4.8887183537882275E-4</v>
      </c>
      <c r="G29" s="11">
        <f>ARIMA1차!G29/10000000</f>
        <v>4.9134292294615253E-4</v>
      </c>
      <c r="H29" s="11">
        <f>ARIMA1차!H29/10000000</f>
        <v>5.1294323204362474E-4</v>
      </c>
      <c r="I29" s="11">
        <f>ARIMA1차!I29/10000000</f>
        <v>5.0238746804109457E-4</v>
      </c>
      <c r="J29" s="11">
        <f>ARIMA1차!J29/10000000</f>
        <v>5.0147733374138117E-4</v>
      </c>
      <c r="K29" s="11">
        <f>ARIMA1차!K29/10000000</f>
        <v>4.895183902165046E-4</v>
      </c>
      <c r="L29" s="11">
        <f>ARIMA1차!L29/10000000</f>
        <v>5.1953732971049148E-4</v>
      </c>
      <c r="M29" s="11">
        <f>ARIMA1차!M29/10000000</f>
        <v>5.1971842733614701E-4</v>
      </c>
      <c r="N29" s="11">
        <f>ARIMA1차!N29/10000000</f>
        <v>5.0113898397462469E-4</v>
      </c>
      <c r="O29" s="11">
        <f>ARIMA1차!O29/10000000</f>
        <v>5.2012647192109648E-4</v>
      </c>
      <c r="P29" s="11">
        <f>ARIMA1차!P29/10000000</f>
        <v>5.0611503745466037E-4</v>
      </c>
      <c r="Q29" s="11">
        <f>ARIMA1차!Q29/10000000</f>
        <v>5.0996896668248511E-4</v>
      </c>
      <c r="R29" s="11">
        <f>ARIMA1차!R29/10000000</f>
        <v>5.2627726218145929E-4</v>
      </c>
      <c r="S29" s="11">
        <f>ARIMA1차!S29/10000000</f>
        <v>5.0797925410515216E-4</v>
      </c>
      <c r="T29" s="11">
        <f>ARIMA1차!T29/10000000</f>
        <v>4.9469726071055872E-4</v>
      </c>
      <c r="U29" s="11">
        <f>ARIMA1차!U29/10000000</f>
        <v>5.2424764238668609E-4</v>
      </c>
      <c r="V29" s="11">
        <f>ARIMA1차!V29/10000000</f>
        <v>5.6766590234120606E-4</v>
      </c>
      <c r="W29" s="12">
        <f>ARIMA1차!W29/10000000</f>
        <v>5.49172882640002E-4</v>
      </c>
      <c r="X29" s="12">
        <f>ARIMA1차!X29/10000000</f>
        <v>5.1635285349338901E-4</v>
      </c>
      <c r="Y29" s="12">
        <f>ARIMA1차!Y29/10000000</f>
        <v>5.1660885391653904E-4</v>
      </c>
      <c r="Z29" s="12">
        <f>ARIMA1차!Z29/10000000</f>
        <v>5.1686485433968896E-4</v>
      </c>
      <c r="AA29" s="12">
        <f>ARIMA1차!AA29/10000000</f>
        <v>5.17120854762839E-4</v>
      </c>
      <c r="AB29" s="12">
        <f>ARIMA1차!AB29/10000000</f>
        <v>5.1737685518598903E-4</v>
      </c>
      <c r="AC29" s="12">
        <f>ARIMA1차!AC29/10000000</f>
        <v>5.1763285560913895E-4</v>
      </c>
      <c r="AD29" s="12">
        <f>ARIMA1차!AD29/10000000</f>
        <v>5.1788885603228898E-4</v>
      </c>
      <c r="AE29" s="12">
        <f>ARIMA1차!AE29/10000000</f>
        <v>5.1814485645543902E-4</v>
      </c>
      <c r="AG29" s="3">
        <f>(W29-실제값!W29)^2</f>
        <v>35234335.038540781</v>
      </c>
      <c r="AH29" s="3">
        <f>(X29-실제값!X29)^2</f>
        <v>37383322.312476754</v>
      </c>
      <c r="AI29" s="3">
        <f>(Y29-실제값!Y29)^2</f>
        <v>32846726.025975496</v>
      </c>
      <c r="AJ29" s="3">
        <f>(Z29-실제값!Z29)^2</f>
        <v>32649384.400398668</v>
      </c>
      <c r="AK29" s="3">
        <f>(AA29-실제값!AA29)^2</f>
        <v>48529810.254874304</v>
      </c>
      <c r="AL29" s="3">
        <f>(AB29-실제값!AB29)^2</f>
        <v>49212442.57146693</v>
      </c>
      <c r="AM29" s="3">
        <f>(AC29-실제값!AC29)^2</f>
        <v>49462141.501915693</v>
      </c>
      <c r="AN29" s="3">
        <f>(AD29-실제값!AD29)^2</f>
        <v>35664143.181662038</v>
      </c>
    </row>
    <row r="30" spans="1:40">
      <c r="A30" s="1">
        <v>26</v>
      </c>
      <c r="B30" s="11">
        <f>ARIMA1차!B30/10000000</f>
        <v>5.8479118192728875E-4</v>
      </c>
      <c r="C30" s="11">
        <f>ARIMA1차!C30/10000000</f>
        <v>5.4797569474015887E-4</v>
      </c>
      <c r="D30" s="11">
        <f>ARIMA1차!D30/10000000</f>
        <v>5.2246220648930386E-4</v>
      </c>
      <c r="E30" s="11">
        <f>ARIMA1차!E30/10000000</f>
        <v>4.989848853879709E-4</v>
      </c>
      <c r="F30" s="11">
        <f>ARIMA1차!F30/10000000</f>
        <v>4.8801517246950955E-4</v>
      </c>
      <c r="G30" s="11">
        <f>ARIMA1차!G30/10000000</f>
        <v>4.9897714254405539E-4</v>
      </c>
      <c r="H30" s="11">
        <f>ARIMA1차!H30/10000000</f>
        <v>5.1378706831225454E-4</v>
      </c>
      <c r="I30" s="11">
        <f>ARIMA1차!I30/10000000</f>
        <v>5.1322063682375226E-4</v>
      </c>
      <c r="J30" s="11">
        <f>ARIMA1차!J30/10000000</f>
        <v>5.5494361199856003E-4</v>
      </c>
      <c r="K30" s="11">
        <f>ARIMA1차!K30/10000000</f>
        <v>5.5214892279748808E-4</v>
      </c>
      <c r="L30" s="11">
        <f>ARIMA1차!L30/10000000</f>
        <v>5.3120651866373446E-4</v>
      </c>
      <c r="M30" s="11">
        <f>ARIMA1차!M30/10000000</f>
        <v>5.5060054102958576E-4</v>
      </c>
      <c r="N30" s="11">
        <f>ARIMA1차!N30/10000000</f>
        <v>5.5682528266614141E-4</v>
      </c>
      <c r="O30" s="11">
        <f>ARIMA1차!O30/10000000</f>
        <v>5.2151419157587414E-4</v>
      </c>
      <c r="P30" s="11">
        <f>ARIMA1차!P30/10000000</f>
        <v>5.6558851695976331E-4</v>
      </c>
      <c r="Q30" s="11">
        <f>ARIMA1차!Q30/10000000</f>
        <v>5.2509107719832845E-4</v>
      </c>
      <c r="R30" s="11">
        <f>ARIMA1차!R30/10000000</f>
        <v>5.5183036246197461E-4</v>
      </c>
      <c r="S30" s="11">
        <f>ARIMA1차!S30/10000000</f>
        <v>5.394289769615157E-4</v>
      </c>
      <c r="T30" s="11">
        <f>ARIMA1차!T30/10000000</f>
        <v>5.5348982396678206E-4</v>
      </c>
      <c r="U30" s="11">
        <f>ARIMA1차!U30/10000000</f>
        <v>5.7987427336266006E-4</v>
      </c>
      <c r="V30" s="11">
        <f>ARIMA1차!V30/10000000</f>
        <v>5.7295547328850603E-4</v>
      </c>
      <c r="W30" s="12">
        <f>ARIMA1차!W30/10000000</f>
        <v>5.6155501251319798E-4</v>
      </c>
      <c r="X30" s="12">
        <f>ARIMA1차!X30/10000000</f>
        <v>5.5526196874851601E-4</v>
      </c>
      <c r="Y30" s="12">
        <f>ARIMA1차!Y30/10000000</f>
        <v>5.5184136328810605E-4</v>
      </c>
      <c r="Z30" s="12">
        <f>ARIMA1차!Z30/10000000</f>
        <v>5.5003623230230495E-4</v>
      </c>
      <c r="AA30" s="12">
        <f>ARIMA1차!AA30/10000000</f>
        <v>5.4913965269399794E-4</v>
      </c>
      <c r="AB30" s="12">
        <f>ARIMA1차!AB30/10000000</f>
        <v>5.4875404717938403E-4</v>
      </c>
      <c r="AC30" s="12">
        <f>ARIMA1차!AC30/10000000</f>
        <v>5.4865581619403998E-4</v>
      </c>
      <c r="AD30" s="12">
        <f>ARIMA1차!AD30/10000000</f>
        <v>5.4871920616187504E-4</v>
      </c>
      <c r="AE30" s="12">
        <f>ARIMA1차!AE30/10000000</f>
        <v>5.4887349260746596E-4</v>
      </c>
      <c r="AG30" s="3">
        <f>(W30-실제값!W30)^2</f>
        <v>41904278.31088756</v>
      </c>
      <c r="AH30" s="3">
        <f>(X30-실제값!X30)^2</f>
        <v>36355693.421873078</v>
      </c>
      <c r="AI30" s="3">
        <f>(Y30-실제값!Y30)^2</f>
        <v>39319093.745191194</v>
      </c>
      <c r="AJ30" s="3">
        <f>(Z30-실제값!Z30)^2</f>
        <v>37290793.594647124</v>
      </c>
      <c r="AK30" s="3">
        <f>(AA30-실제값!AA30)^2</f>
        <v>49623195.292940833</v>
      </c>
      <c r="AL30" s="3">
        <f>(AB30-실제값!AB30)^2</f>
        <v>58146750.71325393</v>
      </c>
      <c r="AM30" s="3">
        <f>(AC30-실제값!AC30)^2</f>
        <v>50149697.009070687</v>
      </c>
      <c r="AN30" s="3">
        <f>(AD30-실제값!AD30)^2</f>
        <v>42070290.874400936</v>
      </c>
    </row>
    <row r="31" spans="1:40">
      <c r="A31" s="1">
        <v>27</v>
      </c>
      <c r="B31" s="11">
        <f>ARIMA1차!B31/10000000</f>
        <v>6.2406232836574268E-4</v>
      </c>
      <c r="C31" s="11">
        <f>ARIMA1차!C31/10000000</f>
        <v>5.9532452094926815E-4</v>
      </c>
      <c r="D31" s="11">
        <f>ARIMA1차!D31/10000000</f>
        <v>5.900341443584755E-4</v>
      </c>
      <c r="E31" s="11">
        <f>ARIMA1차!E31/10000000</f>
        <v>5.3530836373555943E-4</v>
      </c>
      <c r="F31" s="11">
        <f>ARIMA1차!F31/10000000</f>
        <v>5.1609041479298129E-4</v>
      </c>
      <c r="G31" s="11">
        <f>ARIMA1차!G31/10000000</f>
        <v>5.2603027218932135E-4</v>
      </c>
      <c r="H31" s="11">
        <f>ARIMA1차!H31/10000000</f>
        <v>5.5106503368040829E-4</v>
      </c>
      <c r="I31" s="11">
        <f>ARIMA1차!I31/10000000</f>
        <v>5.1411421637833677E-4</v>
      </c>
      <c r="J31" s="11">
        <f>ARIMA1차!J31/10000000</f>
        <v>5.6844427481009892E-4</v>
      </c>
      <c r="K31" s="11">
        <f>ARIMA1차!K31/10000000</f>
        <v>5.6305037037460452E-4</v>
      </c>
      <c r="L31" s="11">
        <f>ARIMA1차!L31/10000000</f>
        <v>5.3581876198536627E-4</v>
      </c>
      <c r="M31" s="11">
        <f>ARIMA1차!M31/10000000</f>
        <v>6.1007976699764121E-4</v>
      </c>
      <c r="N31" s="11">
        <f>ARIMA1차!N31/10000000</f>
        <v>5.5703114018428447E-4</v>
      </c>
      <c r="O31" s="11">
        <f>ARIMA1차!O31/10000000</f>
        <v>5.3952266208587643E-4</v>
      </c>
      <c r="P31" s="11">
        <f>ARIMA1차!P31/10000000</f>
        <v>5.550728527719173E-4</v>
      </c>
      <c r="Q31" s="11">
        <f>ARIMA1차!Q31/10000000</f>
        <v>5.2371689325607146E-4</v>
      </c>
      <c r="R31" s="11">
        <f>ARIMA1차!R31/10000000</f>
        <v>5.3326475021208439E-4</v>
      </c>
      <c r="S31" s="11">
        <f>ARIMA1차!S31/10000000</f>
        <v>5.5373703485423614E-4</v>
      </c>
      <c r="T31" s="11">
        <f>ARIMA1차!T31/10000000</f>
        <v>5.7791587968962542E-4</v>
      </c>
      <c r="U31" s="11">
        <f>ARIMA1차!U31/10000000</f>
        <v>5.6269690252557089E-4</v>
      </c>
      <c r="V31" s="11">
        <f>ARIMA1차!V31/10000000</f>
        <v>6.1619152214673176E-4</v>
      </c>
      <c r="W31" s="12">
        <f>ARIMA1차!W31/10000000</f>
        <v>5.6251685662289197E-4</v>
      </c>
      <c r="X31" s="12">
        <f>ARIMA1차!X31/10000000</f>
        <v>5.6279588284145505E-4</v>
      </c>
      <c r="Y31" s="12">
        <f>ARIMA1차!Y31/10000000</f>
        <v>5.6307490906001801E-4</v>
      </c>
      <c r="Z31" s="12">
        <f>ARIMA1차!Z31/10000000</f>
        <v>5.6335393527858098E-4</v>
      </c>
      <c r="AA31" s="12">
        <f>ARIMA1차!AA31/10000000</f>
        <v>5.6363296149714395E-4</v>
      </c>
      <c r="AB31" s="12">
        <f>ARIMA1차!AB31/10000000</f>
        <v>5.6391198771570702E-4</v>
      </c>
      <c r="AC31" s="12">
        <f>ARIMA1차!AC31/10000000</f>
        <v>5.6419101393426999E-4</v>
      </c>
      <c r="AD31" s="12">
        <f>ARIMA1차!AD31/10000000</f>
        <v>5.6447004015283296E-4</v>
      </c>
      <c r="AE31" s="12">
        <f>ARIMA1차!AE31/10000000</f>
        <v>5.6474906637139603E-4</v>
      </c>
      <c r="AG31" s="3">
        <f>(W31-실제값!W31)^2</f>
        <v>48102364.335030444</v>
      </c>
      <c r="AH31" s="3">
        <f>(X31-실제값!X31)^2</f>
        <v>52536205.516263813</v>
      </c>
      <c r="AI31" s="3">
        <f>(Y31-실제값!Y31)^2</f>
        <v>45031587.368048556</v>
      </c>
      <c r="AJ31" s="3">
        <f>(Z31-실제값!Z31)^2</f>
        <v>42151940.753325932</v>
      </c>
      <c r="AK31" s="3">
        <f>(AA31-실제값!AA31)^2</f>
        <v>60050032.750236019</v>
      </c>
      <c r="AL31" s="3">
        <f>(AB31-실제값!AB31)^2</f>
        <v>65264888.327899322</v>
      </c>
      <c r="AM31" s="3">
        <f>(AC31-실제값!AC31)^2</f>
        <v>59144502.887431882</v>
      </c>
      <c r="AN31" s="3">
        <f>(AD31-실제값!AD31)^2</f>
        <v>45063121.355300963</v>
      </c>
    </row>
    <row r="32" spans="1:40">
      <c r="A32" s="1">
        <v>28</v>
      </c>
      <c r="B32" s="11">
        <f>ARIMA1차!B32/10000000</f>
        <v>6.9098025105969972E-4</v>
      </c>
      <c r="C32" s="11">
        <f>ARIMA1차!C32/10000000</f>
        <v>6.5476233223070359E-4</v>
      </c>
      <c r="D32" s="11">
        <f>ARIMA1차!D32/10000000</f>
        <v>5.9837078207882876E-4</v>
      </c>
      <c r="E32" s="11">
        <f>ARIMA1차!E32/10000000</f>
        <v>5.3835162315700902E-4</v>
      </c>
      <c r="F32" s="11">
        <f>ARIMA1차!F32/10000000</f>
        <v>5.4815701438329443E-4</v>
      </c>
      <c r="G32" s="11">
        <f>ARIMA1차!G32/10000000</f>
        <v>5.3066720163140013E-4</v>
      </c>
      <c r="H32" s="11">
        <f>ARIMA1차!H32/10000000</f>
        <v>5.7450443812630942E-4</v>
      </c>
      <c r="I32" s="11">
        <f>ARIMA1차!I32/10000000</f>
        <v>5.704147133693961E-4</v>
      </c>
      <c r="J32" s="11">
        <f>ARIMA1차!J32/10000000</f>
        <v>5.5836853890145509E-4</v>
      </c>
      <c r="K32" s="11">
        <f>ARIMA1차!K32/10000000</f>
        <v>5.5849672390661782E-4</v>
      </c>
      <c r="L32" s="11">
        <f>ARIMA1차!L32/10000000</f>
        <v>6.0108170019632882E-4</v>
      </c>
      <c r="M32" s="11">
        <f>ARIMA1차!M32/10000000</f>
        <v>5.7838445524457948E-4</v>
      </c>
      <c r="N32" s="11">
        <f>ARIMA1차!N32/10000000</f>
        <v>6.0634576332791281E-4</v>
      </c>
      <c r="O32" s="11">
        <f>ARIMA1차!O32/10000000</f>
        <v>5.9721564234447037E-4</v>
      </c>
      <c r="P32" s="11">
        <f>ARIMA1차!P32/10000000</f>
        <v>6.1176079784068787E-4</v>
      </c>
      <c r="Q32" s="11">
        <f>ARIMA1차!Q32/10000000</f>
        <v>5.9529202015965886E-4</v>
      </c>
      <c r="R32" s="11">
        <f>ARIMA1차!R32/10000000</f>
        <v>5.5447347160721421E-4</v>
      </c>
      <c r="S32" s="11">
        <f>ARIMA1차!S32/10000000</f>
        <v>6.1559009724323056E-4</v>
      </c>
      <c r="T32" s="11">
        <f>ARIMA1차!T32/10000000</f>
        <v>6.0264611552437064E-4</v>
      </c>
      <c r="U32" s="11">
        <f>ARIMA1차!U32/10000000</f>
        <v>6.1237437062266217E-4</v>
      </c>
      <c r="V32" s="11">
        <f>ARIMA1차!V32/10000000</f>
        <v>6.4679804517247174E-4</v>
      </c>
      <c r="W32" s="12">
        <f>ARIMA1차!W32/10000000</f>
        <v>6.37181948462561E-4</v>
      </c>
      <c r="X32" s="12">
        <f>ARIMA1차!X32/10000000</f>
        <v>6.3030429789636495E-4</v>
      </c>
      <c r="Y32" s="12">
        <f>ARIMA1차!Y32/10000000</f>
        <v>6.2540908048194701E-4</v>
      </c>
      <c r="Z32" s="12">
        <f>ARIMA1차!Z32/10000000</f>
        <v>6.2194899854035499E-4</v>
      </c>
      <c r="AA32" s="12">
        <f>ARIMA1차!AA32/10000000</f>
        <v>6.1952784889442104E-4</v>
      </c>
      <c r="AB32" s="12">
        <f>ARIMA1차!AB32/10000000</f>
        <v>6.1785880964879201E-4</v>
      </c>
      <c r="AC32" s="12">
        <f>ARIMA1차!AC32/10000000</f>
        <v>6.1673424289344198E-4</v>
      </c>
      <c r="AD32" s="12">
        <f>ARIMA1차!AD32/10000000</f>
        <v>6.1600383408691201E-4</v>
      </c>
      <c r="AE32" s="12">
        <f>ARIMA1차!AE32/10000000</f>
        <v>6.1555876658116702E-4</v>
      </c>
      <c r="AG32" s="3">
        <f>(W32-실제값!W32)^2</f>
        <v>51873356.767151333</v>
      </c>
      <c r="AH32" s="3">
        <f>(X32-실제값!X32)^2</f>
        <v>61218684.069102928</v>
      </c>
      <c r="AI32" s="3">
        <f>(Y32-실제값!Y32)^2</f>
        <v>53325693.421718746</v>
      </c>
      <c r="AJ32" s="3">
        <f>(Z32-실제값!Z32)^2</f>
        <v>47339215.694025211</v>
      </c>
      <c r="AK32" s="3">
        <f>(AA32-실제값!AA32)^2</f>
        <v>65406349.030808829</v>
      </c>
      <c r="AL32" s="3">
        <f>(AB32-실제값!AB32)^2</f>
        <v>71922734.16109103</v>
      </c>
      <c r="AM32" s="3">
        <f>(AC32-실제값!AC32)^2</f>
        <v>65788829.452383913</v>
      </c>
      <c r="AN32" s="3">
        <f>(AD32-실제값!AD32)^2</f>
        <v>53809768.54063379</v>
      </c>
    </row>
    <row r="33" spans="1:40">
      <c r="A33" s="1">
        <v>29</v>
      </c>
      <c r="B33" s="11">
        <f>ARIMA1차!B33/10000000</f>
        <v>6.7223285694744067E-4</v>
      </c>
      <c r="C33" s="11">
        <f>ARIMA1차!C33/10000000</f>
        <v>6.7033718447208248E-4</v>
      </c>
      <c r="D33" s="11">
        <f>ARIMA1차!D33/10000000</f>
        <v>5.9835795163440061E-4</v>
      </c>
      <c r="E33" s="11">
        <f>ARIMA1차!E33/10000000</f>
        <v>6.0837286574091877E-4</v>
      </c>
      <c r="F33" s="11">
        <f>ARIMA1차!F33/10000000</f>
        <v>5.9484117473440352E-4</v>
      </c>
      <c r="G33" s="11">
        <f>ARIMA1차!G33/10000000</f>
        <v>5.7886094001187883E-4</v>
      </c>
      <c r="H33" s="11">
        <f>ARIMA1차!H33/10000000</f>
        <v>6.0372888578625098E-4</v>
      </c>
      <c r="I33" s="11">
        <f>ARIMA1차!I33/10000000</f>
        <v>5.9585505555253008E-4</v>
      </c>
      <c r="J33" s="11">
        <f>ARIMA1차!J33/10000000</f>
        <v>6.2354476160996722E-4</v>
      </c>
      <c r="K33" s="11">
        <f>ARIMA1차!K33/10000000</f>
        <v>6.174346350916257E-4</v>
      </c>
      <c r="L33" s="11">
        <f>ARIMA1차!L33/10000000</f>
        <v>5.9343957630213922E-4</v>
      </c>
      <c r="M33" s="11">
        <f>ARIMA1차!M33/10000000</f>
        <v>6.4880488909757486E-4</v>
      </c>
      <c r="N33" s="11">
        <f>ARIMA1차!N33/10000000</f>
        <v>6.6632427960131534E-4</v>
      </c>
      <c r="O33" s="11">
        <f>ARIMA1차!O33/10000000</f>
        <v>6.3318513164932152E-4</v>
      </c>
      <c r="P33" s="11">
        <f>ARIMA1차!P33/10000000</f>
        <v>6.5996878189041866E-4</v>
      </c>
      <c r="Q33" s="11">
        <f>ARIMA1차!Q33/10000000</f>
        <v>6.3171302766993416E-4</v>
      </c>
      <c r="R33" s="11">
        <f>ARIMA1차!R33/10000000</f>
        <v>6.3098474552550148E-4</v>
      </c>
      <c r="S33" s="11">
        <f>ARIMA1차!S33/10000000</f>
        <v>6.4505211155847992E-4</v>
      </c>
      <c r="T33" s="11">
        <f>ARIMA1차!T33/10000000</f>
        <v>6.1592696112902677E-4</v>
      </c>
      <c r="U33" s="11">
        <f>ARIMA1차!U33/10000000</f>
        <v>6.6190018161262987E-4</v>
      </c>
      <c r="V33" s="11">
        <f>ARIMA1차!V33/10000000</f>
        <v>6.7775533520591494E-4</v>
      </c>
      <c r="W33" s="12">
        <f>ARIMA1차!W33/10000000</f>
        <v>6.3341589230076498E-4</v>
      </c>
      <c r="X33" s="12">
        <f>ARIMA1차!X33/10000000</f>
        <v>6.3373008669178699E-4</v>
      </c>
      <c r="Y33" s="12">
        <f>ARIMA1차!Y33/10000000</f>
        <v>6.34044281082809E-4</v>
      </c>
      <c r="Z33" s="12">
        <f>ARIMA1차!Z33/10000000</f>
        <v>6.34358475473831E-4</v>
      </c>
      <c r="AA33" s="12">
        <f>ARIMA1차!AA33/10000000</f>
        <v>6.3467266986485399E-4</v>
      </c>
      <c r="AB33" s="12">
        <f>ARIMA1차!AB33/10000000</f>
        <v>6.3498686425587599E-4</v>
      </c>
      <c r="AC33" s="12">
        <f>ARIMA1차!AC33/10000000</f>
        <v>6.35301058646898E-4</v>
      </c>
      <c r="AD33" s="12">
        <f>ARIMA1차!AD33/10000000</f>
        <v>6.3561525303792001E-4</v>
      </c>
      <c r="AE33" s="12">
        <f>ARIMA1차!AE33/10000000</f>
        <v>6.3592944742894202E-4</v>
      </c>
      <c r="AG33" s="3">
        <f>(W33-실제값!W33)^2</f>
        <v>54026185.981768772</v>
      </c>
      <c r="AH33" s="3">
        <f>(X33-실제값!X33)^2</f>
        <v>57341227.305243045</v>
      </c>
      <c r="AI33" s="3">
        <f>(Y33-실제값!Y33)^2</f>
        <v>64977284.090191826</v>
      </c>
      <c r="AJ33" s="3">
        <f>(Z33-실제값!Z33)^2</f>
        <v>55015090.140346833</v>
      </c>
      <c r="AK33" s="3">
        <f>(AA33-실제값!AA33)^2</f>
        <v>80896658.325411335</v>
      </c>
      <c r="AL33" s="3">
        <f>(AB33-실제값!AB33)^2</f>
        <v>84546860.088561743</v>
      </c>
      <c r="AM33" s="3">
        <f>(AC33-실제값!AC33)^2</f>
        <v>82355552.332752809</v>
      </c>
      <c r="AN33" s="3">
        <f>(AD33-실제값!AD33)^2</f>
        <v>66136157.704568036</v>
      </c>
    </row>
    <row r="34" spans="1:40">
      <c r="A34" s="1">
        <v>30</v>
      </c>
      <c r="B34" s="11">
        <f>ARIMA1차!B34/10000000</f>
        <v>7.4217205571089871E-4</v>
      </c>
      <c r="C34" s="11">
        <f>ARIMA1차!C34/10000000</f>
        <v>6.7116662866172744E-4</v>
      </c>
      <c r="D34" s="11">
        <f>ARIMA1차!D34/10000000</f>
        <v>6.4005898847181773E-4</v>
      </c>
      <c r="E34" s="11">
        <f>ARIMA1차!E34/10000000</f>
        <v>6.3022928443102805E-4</v>
      </c>
      <c r="F34" s="11">
        <f>ARIMA1차!F34/10000000</f>
        <v>6.3470404451968605E-4</v>
      </c>
      <c r="G34" s="11">
        <f>ARIMA1차!G34/10000000</f>
        <v>6.0162627312499632E-4</v>
      </c>
      <c r="H34" s="11">
        <f>ARIMA1차!H34/10000000</f>
        <v>6.5090108487875285E-4</v>
      </c>
      <c r="I34" s="11">
        <f>ARIMA1차!I34/10000000</f>
        <v>6.2487163308639455E-4</v>
      </c>
      <c r="J34" s="11">
        <f>ARIMA1차!J34/10000000</f>
        <v>6.1557266181890783E-4</v>
      </c>
      <c r="K34" s="11">
        <f>ARIMA1차!K34/10000000</f>
        <v>5.9769932160030393E-4</v>
      </c>
      <c r="L34" s="11">
        <f>ARIMA1차!L34/10000000</f>
        <v>6.5077930403658539E-4</v>
      </c>
      <c r="M34" s="11">
        <f>ARIMA1차!M34/10000000</f>
        <v>6.2507921474263151E-4</v>
      </c>
      <c r="N34" s="11">
        <f>ARIMA1차!N34/10000000</f>
        <v>6.4417100992056721E-4</v>
      </c>
      <c r="O34" s="11">
        <f>ARIMA1차!O34/10000000</f>
        <v>6.4505967711025428E-4</v>
      </c>
      <c r="P34" s="11">
        <f>ARIMA1차!P34/10000000</f>
        <v>6.8736414317167459E-4</v>
      </c>
      <c r="Q34" s="11">
        <f>ARIMA1차!Q34/10000000</f>
        <v>6.772341879313457E-4</v>
      </c>
      <c r="R34" s="11">
        <f>ARIMA1차!R34/10000000</f>
        <v>6.6719391401395898E-4</v>
      </c>
      <c r="S34" s="11">
        <f>ARIMA1차!S34/10000000</f>
        <v>7.0571298861205902E-4</v>
      </c>
      <c r="T34" s="11">
        <f>ARIMA1차!T34/10000000</f>
        <v>6.5728591588109109E-4</v>
      </c>
      <c r="U34" s="11">
        <f>ARIMA1차!U34/10000000</f>
        <v>6.426595433176712E-4</v>
      </c>
      <c r="V34" s="11">
        <f>ARIMA1차!V34/10000000</f>
        <v>7.4637684717728946E-4</v>
      </c>
      <c r="W34" s="12">
        <f>ARIMA1차!W34/10000000</f>
        <v>6.5875867544683893E-4</v>
      </c>
      <c r="X34" s="12">
        <f>ARIMA1차!X34/10000000</f>
        <v>6.5908544066283403E-4</v>
      </c>
      <c r="Y34" s="12">
        <f>ARIMA1차!Y34/10000000</f>
        <v>6.5941220587883E-4</v>
      </c>
      <c r="Z34" s="12">
        <f>ARIMA1차!Z34/10000000</f>
        <v>6.5973897109482499E-4</v>
      </c>
      <c r="AA34" s="12">
        <f>ARIMA1차!AA34/10000000</f>
        <v>6.6006573631082106E-4</v>
      </c>
      <c r="AB34" s="12">
        <f>ARIMA1차!AB34/10000000</f>
        <v>6.6039250152681594E-4</v>
      </c>
      <c r="AC34" s="12">
        <f>ARIMA1차!AC34/10000000</f>
        <v>6.6071926674281202E-4</v>
      </c>
      <c r="AD34" s="12">
        <f>ARIMA1차!AD34/10000000</f>
        <v>6.6104603195880701E-4</v>
      </c>
      <c r="AE34" s="12">
        <f>ARIMA1차!AE34/10000000</f>
        <v>6.61372797174802E-4</v>
      </c>
      <c r="AG34" s="3">
        <f>(W34-실제값!W34)^2</f>
        <v>62811770.039028093</v>
      </c>
      <c r="AH34" s="3">
        <f>(X34-실제값!X34)^2</f>
        <v>67776114.283628508</v>
      </c>
      <c r="AI34" s="3">
        <f>(Y34-실제값!Y34)^2</f>
        <v>75022067.210095584</v>
      </c>
      <c r="AJ34" s="3">
        <f>(Z34-실제값!Z34)^2</f>
        <v>70010374.644103751</v>
      </c>
      <c r="AK34" s="3">
        <f>(AA34-실제값!AA34)^2</f>
        <v>94847804.889798</v>
      </c>
      <c r="AL34" s="3">
        <f>(AB34-실제값!AB34)^2</f>
        <v>97829277.346733436</v>
      </c>
      <c r="AM34" s="3">
        <f>(AC34-실제값!AC34)^2</f>
        <v>89513167.927015424</v>
      </c>
      <c r="AN34" s="3">
        <f>(AD34-실제값!AD34)^2</f>
        <v>77524994.079121113</v>
      </c>
    </row>
    <row r="35" spans="1:40">
      <c r="A35" s="1">
        <v>31</v>
      </c>
      <c r="B35" s="11">
        <f>ARIMA1차!B35/10000000</f>
        <v>8.4586530854164428E-4</v>
      </c>
      <c r="C35" s="11">
        <f>ARIMA1차!C35/10000000</f>
        <v>7.6188722197861707E-4</v>
      </c>
      <c r="D35" s="11">
        <f>ARIMA1차!D35/10000000</f>
        <v>7.2216791378253143E-4</v>
      </c>
      <c r="E35" s="11">
        <f>ARIMA1차!E35/10000000</f>
        <v>7.2428586273521483E-4</v>
      </c>
      <c r="F35" s="11">
        <f>ARIMA1차!F35/10000000</f>
        <v>6.8929154630198929E-4</v>
      </c>
      <c r="G35" s="11">
        <f>ARIMA1차!G35/10000000</f>
        <v>6.8950605358242853E-4</v>
      </c>
      <c r="H35" s="11">
        <f>ARIMA1차!H35/10000000</f>
        <v>6.6334720471300241E-4</v>
      </c>
      <c r="I35" s="11">
        <f>ARIMA1차!I35/10000000</f>
        <v>6.6872973965350041E-4</v>
      </c>
      <c r="J35" s="11">
        <f>ARIMA1차!J35/10000000</f>
        <v>6.6130550442351809E-4</v>
      </c>
      <c r="K35" s="11">
        <f>ARIMA1차!K35/10000000</f>
        <v>6.4311850483032612E-4</v>
      </c>
      <c r="L35" s="11">
        <f>ARIMA1차!L35/10000000</f>
        <v>6.8213405794760032E-4</v>
      </c>
      <c r="M35" s="11">
        <f>ARIMA1차!M35/10000000</f>
        <v>7.0951675745368667E-4</v>
      </c>
      <c r="N35" s="11">
        <f>ARIMA1차!N35/10000000</f>
        <v>6.8164517700572598E-4</v>
      </c>
      <c r="O35" s="11">
        <f>ARIMA1차!O35/10000000</f>
        <v>7.0118014018641568E-4</v>
      </c>
      <c r="P35" s="11">
        <f>ARIMA1차!P35/10000000</f>
        <v>6.686620164382442E-4</v>
      </c>
      <c r="Q35" s="11">
        <f>ARIMA1차!Q35/10000000</f>
        <v>6.83994185725886E-4</v>
      </c>
      <c r="R35" s="11">
        <f>ARIMA1차!R35/10000000</f>
        <v>7.4100587563973887E-4</v>
      </c>
      <c r="S35" s="11">
        <f>ARIMA1차!S35/10000000</f>
        <v>6.9675658323213097E-4</v>
      </c>
      <c r="T35" s="11">
        <f>ARIMA1차!T35/10000000</f>
        <v>7.0505962047407258E-4</v>
      </c>
      <c r="U35" s="11">
        <f>ARIMA1차!U35/10000000</f>
        <v>7.0836900941179278E-4</v>
      </c>
      <c r="V35" s="11">
        <f>ARIMA1차!V35/10000000</f>
        <v>7.6762077358860756E-4</v>
      </c>
      <c r="W35" s="12">
        <f>ARIMA1차!W35/10000000</f>
        <v>7.6333294516287898E-4</v>
      </c>
      <c r="X35" s="12">
        <f>ARIMA1차!X35/10000000</f>
        <v>7.5985066545934698E-4</v>
      </c>
      <c r="Y35" s="12">
        <f>ARIMA1차!Y35/10000000</f>
        <v>7.5703454696325297E-4</v>
      </c>
      <c r="Z35" s="12">
        <f>ARIMA1차!Z35/10000000</f>
        <v>7.5476932097318105E-4</v>
      </c>
      <c r="AA35" s="12">
        <f>ARIMA1차!AA35/10000000</f>
        <v>7.5295966422041097E-4</v>
      </c>
      <c r="AB35" s="12">
        <f>ARIMA1차!AB35/10000000</f>
        <v>7.5152674762603202E-4</v>
      </c>
      <c r="AC35" s="12">
        <f>ARIMA1차!AC35/10000000</f>
        <v>7.5040538224126706E-4</v>
      </c>
      <c r="AD35" s="12">
        <f>ARIMA1차!AD35/10000000</f>
        <v>7.49541659037857E-4</v>
      </c>
      <c r="AE35" s="12">
        <f>ARIMA1차!AE35/10000000</f>
        <v>7.4889099709553504E-4</v>
      </c>
      <c r="AG35" s="3">
        <f>(W35-실제값!W35)^2</f>
        <v>77989335.5510768</v>
      </c>
      <c r="AH35" s="3">
        <f>(X35-실제값!X35)^2</f>
        <v>76530997.980580881</v>
      </c>
      <c r="AI35" s="3">
        <f>(Y35-실제값!Y35)^2</f>
        <v>73432983.324917257</v>
      </c>
      <c r="AJ35" s="3">
        <f>(Z35-실제값!Z35)^2</f>
        <v>77742309.903254524</v>
      </c>
      <c r="AK35" s="3">
        <f>(AA35-실제값!AA35)^2</f>
        <v>96117574.815933526</v>
      </c>
      <c r="AL35" s="3">
        <f>(AB35-실제값!AB35)^2</f>
        <v>113490330.59924079</v>
      </c>
      <c r="AM35" s="3">
        <f>(AC35-실제값!AC35)^2</f>
        <v>103771038.54152673</v>
      </c>
      <c r="AN35" s="3">
        <f>(AD35-실제값!AD35)^2</f>
        <v>88023681.103813425</v>
      </c>
    </row>
    <row r="36" spans="1:40">
      <c r="A36" s="1">
        <v>32</v>
      </c>
      <c r="B36" s="11">
        <f>ARIMA1차!B36/10000000</f>
        <v>8.5251669405824783E-4</v>
      </c>
      <c r="C36" s="11">
        <f>ARIMA1차!C36/10000000</f>
        <v>8.5323479975439771E-4</v>
      </c>
      <c r="D36" s="11">
        <f>ARIMA1차!D36/10000000</f>
        <v>7.5413273889776483E-4</v>
      </c>
      <c r="E36" s="11">
        <f>ARIMA1차!E36/10000000</f>
        <v>7.1776429020421501E-4</v>
      </c>
      <c r="F36" s="11">
        <f>ARIMA1차!F36/10000000</f>
        <v>7.292519918803529E-4</v>
      </c>
      <c r="G36" s="11">
        <f>ARIMA1차!G36/10000000</f>
        <v>7.3100249386626008E-4</v>
      </c>
      <c r="H36" s="11">
        <f>ARIMA1차!H36/10000000</f>
        <v>7.7615776605245701E-4</v>
      </c>
      <c r="I36" s="11">
        <f>ARIMA1차!I36/10000000</f>
        <v>7.5052609430332335E-4</v>
      </c>
      <c r="J36" s="11">
        <f>ARIMA1차!J36/10000000</f>
        <v>6.8586648416396503E-4</v>
      </c>
      <c r="K36" s="11">
        <f>ARIMA1차!K36/10000000</f>
        <v>7.1977249937180024E-4</v>
      </c>
      <c r="L36" s="11">
        <f>ARIMA1차!L36/10000000</f>
        <v>7.5712660063444951E-4</v>
      </c>
      <c r="M36" s="11">
        <f>ARIMA1차!M36/10000000</f>
        <v>7.2501366596557538E-4</v>
      </c>
      <c r="N36" s="11">
        <f>ARIMA1차!N36/10000000</f>
        <v>7.3577132537599814E-4</v>
      </c>
      <c r="O36" s="11">
        <f>ARIMA1차!O36/10000000</f>
        <v>7.1043614866377622E-4</v>
      </c>
      <c r="P36" s="11">
        <f>ARIMA1차!P36/10000000</f>
        <v>7.4382844052740989E-4</v>
      </c>
      <c r="Q36" s="11">
        <f>ARIMA1차!Q36/10000000</f>
        <v>7.4591526729539523E-4</v>
      </c>
      <c r="R36" s="11">
        <f>ARIMA1차!R36/10000000</f>
        <v>7.7601906345129334E-4</v>
      </c>
      <c r="S36" s="11">
        <f>ARIMA1차!S36/10000000</f>
        <v>7.2293400731723769E-4</v>
      </c>
      <c r="T36" s="11">
        <f>ARIMA1차!T36/10000000</f>
        <v>7.5451007504496591E-4</v>
      </c>
      <c r="U36" s="11">
        <f>ARIMA1차!U36/10000000</f>
        <v>7.7296097076644645E-4</v>
      </c>
      <c r="V36" s="11">
        <f>ARIMA1차!V36/10000000</f>
        <v>8.5698031919313159E-4</v>
      </c>
      <c r="W36" s="12">
        <f>ARIMA1차!W36/10000000</f>
        <v>8.2740194372657005E-4</v>
      </c>
      <c r="X36" s="12">
        <f>ARIMA1차!X36/10000000</f>
        <v>8.0862878001014494E-4</v>
      </c>
      <c r="Y36" s="12">
        <f>ARIMA1차!Y36/10000000</f>
        <v>7.9676419645437397E-4</v>
      </c>
      <c r="Z36" s="12">
        <f>ARIMA1차!Z36/10000000</f>
        <v>7.8931678499479701E-4</v>
      </c>
      <c r="AA36" s="12">
        <f>ARIMA1차!AA36/10000000</f>
        <v>7.8469360208489002E-4</v>
      </c>
      <c r="AB36" s="12">
        <f>ARIMA1차!AB36/10000000</f>
        <v>7.8187615975449103E-4</v>
      </c>
      <c r="AC36" s="12">
        <f>ARIMA1차!AC36/10000000</f>
        <v>7.8021326245581802E-4</v>
      </c>
      <c r="AD36" s="12">
        <f>ARIMA1차!AD36/10000000</f>
        <v>7.7928855216219601E-4</v>
      </c>
      <c r="AE36" s="12">
        <f>ARIMA1차!AE36/10000000</f>
        <v>7.7883582004131704E-4</v>
      </c>
      <c r="AG36" s="3">
        <f>(W36-실제값!W36)^2</f>
        <v>84901015.413788363</v>
      </c>
      <c r="AH36" s="3">
        <f>(X36-실제값!X36)^2</f>
        <v>87388773.703389645</v>
      </c>
      <c r="AI36" s="3">
        <f>(Y36-실제값!Y36)^2</f>
        <v>88429212.745925888</v>
      </c>
      <c r="AJ36" s="3">
        <f>(Z36-실제값!Z36)^2</f>
        <v>83060754.004761085</v>
      </c>
      <c r="AK36" s="3">
        <f>(AA36-실제값!AA36)^2</f>
        <v>120105466.41952032</v>
      </c>
      <c r="AL36" s="3">
        <f>(AB36-실제값!AB36)^2</f>
        <v>133843718.5431851</v>
      </c>
      <c r="AM36" s="3">
        <f>(AC36-실제값!AC36)^2</f>
        <v>117965564.93718162</v>
      </c>
      <c r="AN36" s="3">
        <f>(AD36-실제값!AD36)^2</f>
        <v>104135749.0690852</v>
      </c>
    </row>
    <row r="37" spans="1:40">
      <c r="A37" s="1">
        <v>33</v>
      </c>
      <c r="B37" s="11">
        <f>ARIMA1차!B37/10000000</f>
        <v>9.1637626699029131E-4</v>
      </c>
      <c r="C37" s="11">
        <f>ARIMA1차!C37/10000000</f>
        <v>9.0587225791006077E-4</v>
      </c>
      <c r="D37" s="11">
        <f>ARIMA1차!D37/10000000</f>
        <v>8.3817395684344465E-4</v>
      </c>
      <c r="E37" s="11">
        <f>ARIMA1차!E37/10000000</f>
        <v>8.1153353505504706E-4</v>
      </c>
      <c r="F37" s="11">
        <f>ARIMA1차!F37/10000000</f>
        <v>7.8369024325992151E-4</v>
      </c>
      <c r="G37" s="11">
        <f>ARIMA1차!G37/10000000</f>
        <v>8.0275475894325083E-4</v>
      </c>
      <c r="H37" s="11">
        <f>ARIMA1차!H37/10000000</f>
        <v>8.1900982605429885E-4</v>
      </c>
      <c r="I37" s="11">
        <f>ARIMA1차!I37/10000000</f>
        <v>8.0792037037227945E-4</v>
      </c>
      <c r="J37" s="11">
        <f>ARIMA1차!J37/10000000</f>
        <v>8.2450223498504549E-4</v>
      </c>
      <c r="K37" s="11">
        <f>ARIMA1차!K37/10000000</f>
        <v>7.5173926371152036E-4</v>
      </c>
      <c r="L37" s="11">
        <f>ARIMA1차!L37/10000000</f>
        <v>7.639537560751626E-4</v>
      </c>
      <c r="M37" s="11">
        <f>ARIMA1차!M37/10000000</f>
        <v>7.6017665940826659E-4</v>
      </c>
      <c r="N37" s="11">
        <f>ARIMA1차!N37/10000000</f>
        <v>7.3948097033086941E-4</v>
      </c>
      <c r="O37" s="11">
        <f>ARIMA1차!O37/10000000</f>
        <v>7.1502539072569105E-4</v>
      </c>
      <c r="P37" s="11">
        <f>ARIMA1차!P37/10000000</f>
        <v>8.0309857927555951E-4</v>
      </c>
      <c r="Q37" s="11">
        <f>ARIMA1차!Q37/10000000</f>
        <v>7.4633571799485377E-4</v>
      </c>
      <c r="R37" s="11">
        <f>ARIMA1차!R37/10000000</f>
        <v>7.9134047423904134E-4</v>
      </c>
      <c r="S37" s="11">
        <f>ARIMA1차!S37/10000000</f>
        <v>8.1467302425406688E-4</v>
      </c>
      <c r="T37" s="11">
        <f>ARIMA1차!T37/10000000</f>
        <v>7.9403209665691323E-4</v>
      </c>
      <c r="U37" s="11">
        <f>ARIMA1차!U37/10000000</f>
        <v>8.2834090463639097E-4</v>
      </c>
      <c r="V37" s="11">
        <f>ARIMA1차!V37/10000000</f>
        <v>8.9794597989101385E-4</v>
      </c>
      <c r="W37" s="12">
        <f>ARIMA1차!W37/10000000</f>
        <v>8.83576754642882E-4</v>
      </c>
      <c r="X37" s="12">
        <f>ARIMA1차!X37/10000000</f>
        <v>8.7262681807139105E-4</v>
      </c>
      <c r="Y37" s="12">
        <f>ARIMA1차!Y37/10000000</f>
        <v>8.64305300470399E-4</v>
      </c>
      <c r="Z37" s="12">
        <f>ARIMA1차!Z37/10000000</f>
        <v>8.5800425757564299E-4</v>
      </c>
      <c r="AA37" s="12">
        <f>ARIMA1차!AA37/10000000</f>
        <v>8.53256360539428E-4</v>
      </c>
      <c r="AB37" s="12">
        <f>ARIMA1차!AB37/10000000</f>
        <v>8.4970237206859092E-4</v>
      </c>
      <c r="AC37" s="12">
        <f>ARIMA1차!AC37/10000000</f>
        <v>8.4706614521984705E-4</v>
      </c>
      <c r="AD37" s="12">
        <f>ARIMA1차!AD37/10000000</f>
        <v>8.4513540488775397E-4</v>
      </c>
      <c r="AE37" s="12">
        <f>ARIMA1차!AE37/10000000</f>
        <v>8.4374697446838005E-4</v>
      </c>
      <c r="AG37" s="3">
        <f>(W37-실제값!W37)^2</f>
        <v>87576601.442942068</v>
      </c>
      <c r="AH37" s="3">
        <f>(X37-실제값!X37)^2</f>
        <v>101101610.92297164</v>
      </c>
      <c r="AI37" s="3">
        <f>(Y37-실제값!Y37)^2</f>
        <v>96634086.600557357</v>
      </c>
      <c r="AJ37" s="3">
        <f>(Z37-실제값!Z37)^2</f>
        <v>106720307.20625645</v>
      </c>
      <c r="AK37" s="3">
        <f>(AA37-실제값!AA37)^2</f>
        <v>133337959.7219601</v>
      </c>
      <c r="AL37" s="3">
        <f>(AB37-실제값!AB37)^2</f>
        <v>155274195.90951231</v>
      </c>
      <c r="AM37" s="3">
        <f>(AC37-실제값!AC37)^2</f>
        <v>141191877.19325635</v>
      </c>
      <c r="AN37" s="3">
        <f>(AD37-실제값!AD37)^2</f>
        <v>123457507.13499406</v>
      </c>
    </row>
    <row r="38" spans="1:40">
      <c r="A38" s="1">
        <v>34</v>
      </c>
      <c r="B38" s="11">
        <f>ARIMA1차!B38/10000000</f>
        <v>1.006411241961481E-3</v>
      </c>
      <c r="C38" s="11">
        <f>ARIMA1차!C38/10000000</f>
        <v>9.4453155160394489E-4</v>
      </c>
      <c r="D38" s="11">
        <f>ARIMA1차!D38/10000000</f>
        <v>8.7700855722174843E-4</v>
      </c>
      <c r="E38" s="11">
        <f>ARIMA1차!E38/10000000</f>
        <v>9.0253440233622421E-4</v>
      </c>
      <c r="F38" s="11">
        <f>ARIMA1차!F38/10000000</f>
        <v>8.3998956648250172E-4</v>
      </c>
      <c r="G38" s="11">
        <f>ARIMA1차!G38/10000000</f>
        <v>8.4281284102876071E-4</v>
      </c>
      <c r="H38" s="11">
        <f>ARIMA1차!H38/10000000</f>
        <v>8.7365941973940842E-4</v>
      </c>
      <c r="I38" s="11">
        <f>ARIMA1차!I38/10000000</f>
        <v>8.6340836412194036E-4</v>
      </c>
      <c r="J38" s="11">
        <f>ARIMA1차!J38/10000000</f>
        <v>8.701832057691443E-4</v>
      </c>
      <c r="K38" s="11">
        <f>ARIMA1차!K38/10000000</f>
        <v>8.7087580401703666E-4</v>
      </c>
      <c r="L38" s="11">
        <f>ARIMA1차!L38/10000000</f>
        <v>8.1218232555474131E-4</v>
      </c>
      <c r="M38" s="11">
        <f>ARIMA1차!M38/10000000</f>
        <v>7.9788715965701108E-4</v>
      </c>
      <c r="N38" s="11">
        <f>ARIMA1차!N38/10000000</f>
        <v>8.2365200937024841E-4</v>
      </c>
      <c r="O38" s="11">
        <f>ARIMA1차!O38/10000000</f>
        <v>8.027758113722149E-4</v>
      </c>
      <c r="P38" s="11">
        <f>ARIMA1차!P38/10000000</f>
        <v>8.3740115292370353E-4</v>
      </c>
      <c r="Q38" s="11">
        <f>ARIMA1차!Q38/10000000</f>
        <v>8.0053387931020589E-4</v>
      </c>
      <c r="R38" s="11">
        <f>ARIMA1차!R38/10000000</f>
        <v>8.7727200472999993E-4</v>
      </c>
      <c r="S38" s="11">
        <f>ARIMA1차!S38/10000000</f>
        <v>8.2614484324041891E-4</v>
      </c>
      <c r="T38" s="11">
        <f>ARIMA1차!T38/10000000</f>
        <v>8.8513094959331916E-4</v>
      </c>
      <c r="U38" s="11">
        <f>ARIMA1차!U38/10000000</f>
        <v>8.819767265327809E-4</v>
      </c>
      <c r="V38" s="11">
        <f>ARIMA1차!V38/10000000</f>
        <v>9.2605518551982895E-4</v>
      </c>
      <c r="W38" s="12">
        <f>ARIMA1차!W38/10000000</f>
        <v>9.1803987383732796E-4</v>
      </c>
      <c r="X38" s="12">
        <f>ARIMA1차!X38/10000000</f>
        <v>9.1212019947818808E-4</v>
      </c>
      <c r="Y38" s="12">
        <f>ARIMA1차!Y38/10000000</f>
        <v>9.0777692373125306E-4</v>
      </c>
      <c r="Z38" s="12">
        <f>ARIMA1차!Z38/10000000</f>
        <v>9.04619460317809E-4</v>
      </c>
      <c r="AA38" s="12">
        <f>ARIMA1차!AA38/10000000</f>
        <v>9.0235399901561508E-4</v>
      </c>
      <c r="AB38" s="12">
        <f>ARIMA1차!AB38/10000000</f>
        <v>9.0075952733294305E-4</v>
      </c>
      <c r="AC38" s="12">
        <f>ARIMA1차!AC38/10000000</f>
        <v>8.9966979332278211E-4</v>
      </c>
      <c r="AD38" s="12">
        <f>ARIMA1차!AD38/10000000</f>
        <v>8.9895973749338392E-4</v>
      </c>
      <c r="AE38" s="12">
        <f>ARIMA1차!AE38/10000000</f>
        <v>8.9853528650150687E-4</v>
      </c>
      <c r="AG38" s="3">
        <f>(W38-실제값!W38)^2</f>
        <v>102508037.59938233</v>
      </c>
      <c r="AH38" s="3">
        <f>(X38-실제값!X38)^2</f>
        <v>110101913.93675885</v>
      </c>
      <c r="AI38" s="3">
        <f>(Y38-실제값!Y38)^2</f>
        <v>100990904.41372283</v>
      </c>
      <c r="AJ38" s="3">
        <f>(Z38-실제값!Z38)^2</f>
        <v>102038896.71474631</v>
      </c>
      <c r="AK38" s="3">
        <f>(AA38-실제값!AA38)^2</f>
        <v>134490761.97278222</v>
      </c>
      <c r="AL38" s="3">
        <f>(AB38-실제값!AB38)^2</f>
        <v>164875843.12702605</v>
      </c>
      <c r="AM38" s="3">
        <f>(AC38-실제값!AC38)^2</f>
        <v>154132892.21786734</v>
      </c>
      <c r="AN38" s="3">
        <f>(AD38-실제값!AD38)^2</f>
        <v>140616770.9125267</v>
      </c>
    </row>
    <row r="39" spans="1:40">
      <c r="A39" s="1">
        <v>35</v>
      </c>
      <c r="B39" s="11">
        <f>ARIMA1차!B39/10000000</f>
        <v>1.0839841274066762E-3</v>
      </c>
      <c r="C39" s="11">
        <f>ARIMA1차!C39/10000000</f>
        <v>1.0362104955696947E-3</v>
      </c>
      <c r="D39" s="11">
        <f>ARIMA1차!D39/10000000</f>
        <v>9.4894617480700122E-4</v>
      </c>
      <c r="E39" s="11">
        <f>ARIMA1차!E39/10000000</f>
        <v>9.5401041456682557E-4</v>
      </c>
      <c r="F39" s="11">
        <f>ARIMA1차!F39/10000000</f>
        <v>9.156884324793606E-4</v>
      </c>
      <c r="G39" s="11">
        <f>ARIMA1차!G39/10000000</f>
        <v>9.0249395598008327E-4</v>
      </c>
      <c r="H39" s="11">
        <f>ARIMA1차!H39/10000000</f>
        <v>9.3577138121225876E-4</v>
      </c>
      <c r="I39" s="11">
        <f>ARIMA1차!I39/10000000</f>
        <v>9.5115702749896404E-4</v>
      </c>
      <c r="J39" s="11">
        <f>ARIMA1차!J39/10000000</f>
        <v>9.7647818378688482E-4</v>
      </c>
      <c r="K39" s="11">
        <f>ARIMA1차!K39/10000000</f>
        <v>9.2112592954107753E-4</v>
      </c>
      <c r="L39" s="11">
        <f>ARIMA1차!L39/10000000</f>
        <v>9.0880535408819903E-4</v>
      </c>
      <c r="M39" s="11">
        <f>ARIMA1차!M39/10000000</f>
        <v>9.0387780843780659E-4</v>
      </c>
      <c r="N39" s="11">
        <f>ARIMA1차!N39/10000000</f>
        <v>9.0127878043739368E-4</v>
      </c>
      <c r="O39" s="11">
        <f>ARIMA1차!O39/10000000</f>
        <v>8.9715290509185283E-4</v>
      </c>
      <c r="P39" s="11">
        <f>ARIMA1차!P39/10000000</f>
        <v>8.6209392222261162E-4</v>
      </c>
      <c r="Q39" s="11">
        <f>ARIMA1차!Q39/10000000</f>
        <v>8.7368853645934446E-4</v>
      </c>
      <c r="R39" s="11">
        <f>ARIMA1차!R39/10000000</f>
        <v>8.7099162605248058E-4</v>
      </c>
      <c r="S39" s="11">
        <f>ARIMA1차!S39/10000000</f>
        <v>9.1428957027349302E-4</v>
      </c>
      <c r="T39" s="11">
        <f>ARIMA1차!T39/10000000</f>
        <v>9.5352679422047184E-4</v>
      </c>
      <c r="U39" s="11">
        <f>ARIMA1차!U39/10000000</f>
        <v>1.0044281860812064E-3</v>
      </c>
      <c r="V39" s="11">
        <f>ARIMA1차!V39/10000000</f>
        <v>9.7831840587580946E-4</v>
      </c>
      <c r="W39" s="12">
        <f>ARIMA1차!W39/10000000</f>
        <v>9.7887786226038697E-4</v>
      </c>
      <c r="X39" s="12">
        <f>ARIMA1차!X39/10000000</f>
        <v>9.7942778794465587E-4</v>
      </c>
      <c r="Y39" s="12">
        <f>ARIMA1차!Y39/10000000</f>
        <v>9.7996941615017012E-4</v>
      </c>
      <c r="Z39" s="12">
        <f>ARIMA1차!Z39/10000000</f>
        <v>9.805038205262229E-4</v>
      </c>
      <c r="AA39" s="12">
        <f>ARIMA1차!AA39/10000000</f>
        <v>9.8103193579764298E-4</v>
      </c>
      <c r="AB39" s="12">
        <f>ARIMA1차!AB39/10000000</f>
        <v>9.8155457574087201E-4</v>
      </c>
      <c r="AC39" s="12">
        <f>ARIMA1차!AC39/10000000</f>
        <v>9.8207244883404205E-4</v>
      </c>
      <c r="AD39" s="12">
        <f>ARIMA1차!AD39/10000000</f>
        <v>9.8258617188200898E-4</v>
      </c>
      <c r="AE39" s="12">
        <f>ARIMA1차!AE39/10000000</f>
        <v>9.8309628187838688E-4</v>
      </c>
      <c r="AG39" s="3">
        <f>(W39-실제값!W39)^2</f>
        <v>114865484.63860694</v>
      </c>
      <c r="AH39" s="3">
        <f>(X39-실제값!X39)^2</f>
        <v>121320983.97043824</v>
      </c>
      <c r="AI39" s="3">
        <f>(Y39-실제값!Y39)^2</f>
        <v>120629604.84135222</v>
      </c>
      <c r="AJ39" s="3">
        <f>(Z39-실제값!Z39)^2</f>
        <v>115915173.89424126</v>
      </c>
      <c r="AK39" s="3">
        <f>(AA39-실제값!AA39)^2</f>
        <v>156305027.18960139</v>
      </c>
      <c r="AL39" s="3">
        <f>(AB39-실제값!AB39)^2</f>
        <v>181986346.67474705</v>
      </c>
      <c r="AM39" s="3">
        <f>(AC39-실제값!AC39)^2</f>
        <v>155613822.02397242</v>
      </c>
      <c r="AN39" s="3">
        <f>(AD39-실제값!AD39)^2</f>
        <v>154860199.74031278</v>
      </c>
    </row>
    <row r="40" spans="1:40">
      <c r="A40" s="1">
        <v>36</v>
      </c>
      <c r="B40" s="11">
        <f>ARIMA1차!B40/10000000</f>
        <v>1.1593647873628461E-3</v>
      </c>
      <c r="C40" s="11">
        <f>ARIMA1차!C40/10000000</f>
        <v>1.1165664109588336E-3</v>
      </c>
      <c r="D40" s="11">
        <f>ARIMA1차!D40/10000000</f>
        <v>1.0633828996532298E-3</v>
      </c>
      <c r="E40" s="11">
        <f>ARIMA1차!E40/10000000</f>
        <v>1.037058096213901E-3</v>
      </c>
      <c r="F40" s="11">
        <f>ARIMA1차!F40/10000000</f>
        <v>1.0355017561515618E-3</v>
      </c>
      <c r="G40" s="11">
        <f>ARIMA1차!G40/10000000</f>
        <v>1.0054203203319113E-3</v>
      </c>
      <c r="H40" s="11">
        <f>ARIMA1차!H40/10000000</f>
        <v>1.0402550674785344E-3</v>
      </c>
      <c r="I40" s="11">
        <f>ARIMA1차!I40/10000000</f>
        <v>1.0124290328271896E-3</v>
      </c>
      <c r="J40" s="11">
        <f>ARIMA1차!J40/10000000</f>
        <v>1.0290718007754471E-3</v>
      </c>
      <c r="K40" s="11">
        <f>ARIMA1차!K40/10000000</f>
        <v>9.6573593205461525E-4</v>
      </c>
      <c r="L40" s="11">
        <f>ARIMA1차!L40/10000000</f>
        <v>1.0113014482093174E-3</v>
      </c>
      <c r="M40" s="11">
        <f>ARIMA1차!M40/10000000</f>
        <v>9.9645652363717827E-4</v>
      </c>
      <c r="N40" s="11">
        <f>ARIMA1차!N40/10000000</f>
        <v>9.4738666408232552E-4</v>
      </c>
      <c r="O40" s="11">
        <f>ARIMA1차!O40/10000000</f>
        <v>8.9698417632204743E-4</v>
      </c>
      <c r="P40" s="11">
        <f>ARIMA1차!P40/10000000</f>
        <v>9.3175204087722673E-4</v>
      </c>
      <c r="Q40" s="11">
        <f>ARIMA1차!Q40/10000000</f>
        <v>9.621790422531198E-4</v>
      </c>
      <c r="R40" s="11">
        <f>ARIMA1차!R40/10000000</f>
        <v>9.7569838609371331E-4</v>
      </c>
      <c r="S40" s="11">
        <f>ARIMA1차!S40/10000000</f>
        <v>9.3860494556320976E-4</v>
      </c>
      <c r="T40" s="11">
        <f>ARIMA1차!T40/10000000</f>
        <v>9.6780781963613349E-4</v>
      </c>
      <c r="U40" s="11">
        <f>ARIMA1차!U40/10000000</f>
        <v>9.9124318170159317E-4</v>
      </c>
      <c r="V40" s="11">
        <f>ARIMA1차!V40/10000000</f>
        <v>1.1076671056641312E-3</v>
      </c>
      <c r="W40" s="12">
        <f>ARIMA1차!W40/10000000</f>
        <v>1.1006394949502E-3</v>
      </c>
      <c r="X40" s="12">
        <f>ARIMA1차!X40/10000000</f>
        <v>1.0947515308327501E-3</v>
      </c>
      <c r="Y40" s="12">
        <f>ARIMA1차!Y40/10000000</f>
        <v>1.0898312441113699E-3</v>
      </c>
      <c r="Z40" s="12">
        <f>ARIMA1차!Z40/10000000</f>
        <v>1.0857326152142101E-3</v>
      </c>
      <c r="AA40" s="12">
        <f>ARIMA1차!AA40/10000000</f>
        <v>1.0823316584780999E-3</v>
      </c>
      <c r="AB40" s="12">
        <f>ARIMA1차!AB40/10000000</f>
        <v>1.07952309729882E-3</v>
      </c>
      <c r="AC40" s="12">
        <f>ARIMA1차!AC40/10000000</f>
        <v>1.07721754099107E-3</v>
      </c>
      <c r="AD40" s="12">
        <f>ARIMA1차!AD40/10000000</f>
        <v>1.0753390876517401E-3</v>
      </c>
      <c r="AE40" s="12">
        <f>ARIMA1차!AE40/10000000</f>
        <v>1.0738232887437E-3</v>
      </c>
      <c r="AG40" s="3">
        <f>(W40-실제값!W40)^2</f>
        <v>135514463.82572463</v>
      </c>
      <c r="AH40" s="3">
        <f>(X40-실제값!X40)^2</f>
        <v>128994563.32640074</v>
      </c>
      <c r="AI40" s="3">
        <f>(Y40-실제값!Y40)^2</f>
        <v>133834737.93306851</v>
      </c>
      <c r="AJ40" s="3">
        <f>(Z40-실제값!Z40)^2</f>
        <v>128234747.29679985</v>
      </c>
      <c r="AK40" s="3">
        <f>(AA40-실제값!AA40)^2</f>
        <v>169643866.25944138</v>
      </c>
      <c r="AL40" s="3">
        <f>(AB40-실제값!AB40)^2</f>
        <v>202935320.96248609</v>
      </c>
      <c r="AM40" s="3">
        <f>(AC40-실제값!AC40)^2</f>
        <v>184969921.07914394</v>
      </c>
      <c r="AN40" s="3">
        <f>(AD40-실제값!AD40)^2</f>
        <v>147692939.0563316</v>
      </c>
    </row>
    <row r="41" spans="1:40">
      <c r="A41" s="1">
        <v>37</v>
      </c>
      <c r="B41" s="11">
        <f>ARIMA1차!B41/10000000</f>
        <v>1.2633978142694549E-3</v>
      </c>
      <c r="C41" s="11">
        <f>ARIMA1차!C41/10000000</f>
        <v>1.1921561996679441E-3</v>
      </c>
      <c r="D41" s="11">
        <f>ARIMA1차!D41/10000000</f>
        <v>1.1541893191467706E-3</v>
      </c>
      <c r="E41" s="11">
        <f>ARIMA1차!E41/10000000</f>
        <v>1.1706170487240472E-3</v>
      </c>
      <c r="F41" s="11">
        <f>ARIMA1차!F41/10000000</f>
        <v>1.1273131351674417E-3</v>
      </c>
      <c r="G41" s="11">
        <f>ARIMA1차!G41/10000000</f>
        <v>1.1419137364569896E-3</v>
      </c>
      <c r="H41" s="11">
        <f>ARIMA1차!H41/10000000</f>
        <v>1.1482383652207957E-3</v>
      </c>
      <c r="I41" s="11">
        <f>ARIMA1차!I41/10000000</f>
        <v>1.1131001207572934E-3</v>
      </c>
      <c r="J41" s="11">
        <f>ARIMA1차!J41/10000000</f>
        <v>1.1097214810035561E-3</v>
      </c>
      <c r="K41" s="11">
        <f>ARIMA1차!K41/10000000</f>
        <v>1.0926672273718417E-3</v>
      </c>
      <c r="L41" s="11">
        <f>ARIMA1차!L41/10000000</f>
        <v>1.0628244753026232E-3</v>
      </c>
      <c r="M41" s="11">
        <f>ARIMA1차!M41/10000000</f>
        <v>1.0628493127813315E-3</v>
      </c>
      <c r="N41" s="11">
        <f>ARIMA1차!N41/10000000</f>
        <v>1.0297354092071887E-3</v>
      </c>
      <c r="O41" s="11">
        <f>ARIMA1차!O41/10000000</f>
        <v>1.0182974576375152E-3</v>
      </c>
      <c r="P41" s="11">
        <f>ARIMA1차!P41/10000000</f>
        <v>1.0238379628849442E-3</v>
      </c>
      <c r="Q41" s="11">
        <f>ARIMA1차!Q41/10000000</f>
        <v>9.9848243702844661E-4</v>
      </c>
      <c r="R41" s="11">
        <f>ARIMA1차!R41/10000000</f>
        <v>9.9528967406379708E-4</v>
      </c>
      <c r="S41" s="11">
        <f>ARIMA1차!S41/10000000</f>
        <v>9.8444655991599436E-4</v>
      </c>
      <c r="T41" s="11">
        <f>ARIMA1차!T41/10000000</f>
        <v>1.0261079265888489E-3</v>
      </c>
      <c r="U41" s="11">
        <f>ARIMA1차!U41/10000000</f>
        <v>1.1177026774819776E-3</v>
      </c>
      <c r="V41" s="11">
        <f>ARIMA1차!V41/10000000</f>
        <v>1.1026712281478144E-3</v>
      </c>
      <c r="W41" s="12">
        <f>ARIMA1차!W41/10000000</f>
        <v>1.0279355392162999E-3</v>
      </c>
      <c r="X41" s="12">
        <f>ARIMA1차!X41/10000000</f>
        <v>9.9554174669920395E-4</v>
      </c>
      <c r="Y41" s="12">
        <f>ARIMA1차!Y41/10000000</f>
        <v>9.7902661707357282E-4</v>
      </c>
      <c r="Z41" s="12">
        <f>ARIMA1차!Z41/10000000</f>
        <v>9.6745209810699903E-4</v>
      </c>
      <c r="AA41" s="12">
        <f>ARIMA1차!AA41/10000000</f>
        <v>9.5741483916359101E-4</v>
      </c>
      <c r="AB41" s="12">
        <f>ARIMA1차!AB41/10000000</f>
        <v>9.4785589525893193E-4</v>
      </c>
      <c r="AC41" s="12">
        <f>ARIMA1차!AC41/10000000</f>
        <v>9.3844577801524499E-4</v>
      </c>
      <c r="AD41" s="12">
        <f>ARIMA1차!AD41/10000000</f>
        <v>9.290819678562641E-4</v>
      </c>
      <c r="AE41" s="12">
        <f>ARIMA1차!AE41/10000000</f>
        <v>9.197325660437449E-4</v>
      </c>
      <c r="AG41" s="3">
        <f>(W41-실제값!W41)^2</f>
        <v>144409667.61375523</v>
      </c>
      <c r="AH41" s="3">
        <f>(X41-실제값!X41)^2</f>
        <v>157346316.62985653</v>
      </c>
      <c r="AI41" s="3">
        <f>(Y41-실제값!Y41)^2</f>
        <v>141630432.72060671</v>
      </c>
      <c r="AJ41" s="3">
        <f>(Z41-실제값!Z41)^2</f>
        <v>146712123.00109088</v>
      </c>
      <c r="AK41" s="3">
        <f>(AA41-실제값!AA41)^2</f>
        <v>203919840.33323207</v>
      </c>
      <c r="AL41" s="3">
        <f>(AB41-실제값!AB41)^2</f>
        <v>218322324.54312977</v>
      </c>
      <c r="AM41" s="3">
        <f>(AC41-실제값!AC41)^2</f>
        <v>206767574.69920674</v>
      </c>
      <c r="AN41" s="3">
        <f>(AD41-실제값!AD41)^2</f>
        <v>188269734.91156116</v>
      </c>
    </row>
    <row r="42" spans="1:40">
      <c r="A42" s="1">
        <v>38</v>
      </c>
      <c r="B42" s="11">
        <f>ARIMA1차!B42/10000000</f>
        <v>1.4152180173656423E-3</v>
      </c>
      <c r="C42" s="11">
        <f>ARIMA1차!C42/10000000</f>
        <v>1.3542444895817383E-3</v>
      </c>
      <c r="D42" s="11">
        <f>ARIMA1차!D42/10000000</f>
        <v>1.2400559961976165E-3</v>
      </c>
      <c r="E42" s="11">
        <f>ARIMA1차!E42/10000000</f>
        <v>1.2508340735327666E-3</v>
      </c>
      <c r="F42" s="11">
        <f>ARIMA1차!F42/10000000</f>
        <v>1.285116646291753E-3</v>
      </c>
      <c r="G42" s="11">
        <f>ARIMA1차!G42/10000000</f>
        <v>1.2298692165456559E-3</v>
      </c>
      <c r="H42" s="11">
        <f>ARIMA1차!H42/10000000</f>
        <v>1.3043075548452314E-3</v>
      </c>
      <c r="I42" s="11">
        <f>ARIMA1차!I42/10000000</f>
        <v>1.226726623667445E-3</v>
      </c>
      <c r="J42" s="11">
        <f>ARIMA1차!J42/10000000</f>
        <v>1.2026887631916027E-3</v>
      </c>
      <c r="K42" s="11">
        <f>ARIMA1차!K42/10000000</f>
        <v>1.1507304764671058E-3</v>
      </c>
      <c r="L42" s="11">
        <f>ARIMA1차!L42/10000000</f>
        <v>1.1612248653910173E-3</v>
      </c>
      <c r="M42" s="11">
        <f>ARIMA1차!M42/10000000</f>
        <v>1.1713153316441462E-3</v>
      </c>
      <c r="N42" s="11">
        <f>ARIMA1차!N42/10000000</f>
        <v>1.1771451250725941E-3</v>
      </c>
      <c r="O42" s="11">
        <f>ARIMA1차!O42/10000000</f>
        <v>1.1005765535694204E-3</v>
      </c>
      <c r="P42" s="11">
        <f>ARIMA1차!P42/10000000</f>
        <v>1.1178668892970066E-3</v>
      </c>
      <c r="Q42" s="11">
        <f>ARIMA1차!Q42/10000000</f>
        <v>1.0684238124951877E-3</v>
      </c>
      <c r="R42" s="11">
        <f>ARIMA1차!R42/10000000</f>
        <v>1.0928907770117551E-3</v>
      </c>
      <c r="S42" s="11">
        <f>ARIMA1차!S42/10000000</f>
        <v>1.0772509232954038E-3</v>
      </c>
      <c r="T42" s="11">
        <f>ARIMA1차!T42/10000000</f>
        <v>1.105245217108601E-3</v>
      </c>
      <c r="U42" s="11">
        <f>ARIMA1차!U42/10000000</f>
        <v>1.1445487959582409E-3</v>
      </c>
      <c r="V42" s="11">
        <f>ARIMA1차!V42/10000000</f>
        <v>1.21535186523453E-3</v>
      </c>
      <c r="W42" s="12">
        <f>ARIMA1차!W42/10000000</f>
        <v>1.1581190400394401E-3</v>
      </c>
      <c r="X42" s="12">
        <f>ARIMA1차!X42/10000000</f>
        <v>1.1186584615931702E-3</v>
      </c>
      <c r="Y42" s="12">
        <f>ARIMA1차!Y42/10000000</f>
        <v>1.09008415738244E-3</v>
      </c>
      <c r="Z42" s="12">
        <f>ARIMA1차!Z42/10000000</f>
        <v>1.06817816969951E-3</v>
      </c>
      <c r="AA42" s="12">
        <f>ARIMA1차!AA42/10000000</f>
        <v>1.0503568159650801E-3</v>
      </c>
      <c r="AB42" s="12">
        <f>ARIMA1차!AB42/10000000</f>
        <v>1.03503747820777E-3</v>
      </c>
      <c r="AC42" s="12">
        <f>ARIMA1차!AC42/10000000</f>
        <v>1.02125073407544E-3</v>
      </c>
      <c r="AD42" s="12">
        <f>ARIMA1차!AD42/10000000</f>
        <v>1.0084027702070199E-3</v>
      </c>
      <c r="AE42" s="12">
        <f>ARIMA1차!AE42/10000000</f>
        <v>9.9612985008767701E-4</v>
      </c>
      <c r="AG42" s="3">
        <f>(W42-실제값!W42)^2</f>
        <v>168847014.05140683</v>
      </c>
      <c r="AH42" s="3">
        <f>(X42-실제값!X42)^2</f>
        <v>153109904.98476291</v>
      </c>
      <c r="AI42" s="3">
        <f>(Y42-실제값!Y42)^2</f>
        <v>163199869.69052494</v>
      </c>
      <c r="AJ42" s="3">
        <f>(Z42-실제값!Z42)^2</f>
        <v>177666558.34683135</v>
      </c>
      <c r="AK42" s="3">
        <f>(AA42-실제값!AA42)^2</f>
        <v>209554070.35047585</v>
      </c>
      <c r="AL42" s="3">
        <f>(AB42-실제값!AB42)^2</f>
        <v>246070384.68223026</v>
      </c>
      <c r="AM42" s="3">
        <f>(AC42-실제값!AC42)^2</f>
        <v>233517065.4545095</v>
      </c>
      <c r="AN42" s="3">
        <f>(AD42-실제값!AD42)^2</f>
        <v>217261755.84103844</v>
      </c>
    </row>
    <row r="43" spans="1:40">
      <c r="A43" s="1">
        <v>39</v>
      </c>
      <c r="B43" s="11">
        <f>ARIMA1차!B43/10000000</f>
        <v>1.4117701238417608E-3</v>
      </c>
      <c r="C43" s="11">
        <f>ARIMA1차!C43/10000000</f>
        <v>1.3347465240453351E-3</v>
      </c>
      <c r="D43" s="11">
        <f>ARIMA1차!D43/10000000</f>
        <v>1.31473278220315E-3</v>
      </c>
      <c r="E43" s="11">
        <f>ARIMA1차!E43/10000000</f>
        <v>1.3328270256441682E-3</v>
      </c>
      <c r="F43" s="11">
        <f>ARIMA1차!F43/10000000</f>
        <v>1.3487416306854007E-3</v>
      </c>
      <c r="G43" s="11">
        <f>ARIMA1차!G43/10000000</f>
        <v>1.3579166635829434E-3</v>
      </c>
      <c r="H43" s="11">
        <f>ARIMA1차!H43/10000000</f>
        <v>1.4047253347835215E-3</v>
      </c>
      <c r="I43" s="11">
        <f>ARIMA1차!I43/10000000</f>
        <v>1.4359122754236005E-3</v>
      </c>
      <c r="J43" s="11">
        <f>ARIMA1차!J43/10000000</f>
        <v>1.3594984474976607E-3</v>
      </c>
      <c r="K43" s="11">
        <f>ARIMA1차!K43/10000000</f>
        <v>1.2717175182075102E-3</v>
      </c>
      <c r="L43" s="11">
        <f>ARIMA1차!L43/10000000</f>
        <v>1.3132219998861399E-3</v>
      </c>
      <c r="M43" s="11">
        <f>ARIMA1차!M43/10000000</f>
        <v>1.3164470935655358E-3</v>
      </c>
      <c r="N43" s="11">
        <f>ARIMA1차!N43/10000000</f>
        <v>1.2553034712969083E-3</v>
      </c>
      <c r="O43" s="11">
        <f>ARIMA1차!O43/10000000</f>
        <v>1.2211961324384002E-3</v>
      </c>
      <c r="P43" s="11">
        <f>ARIMA1차!P43/10000000</f>
        <v>1.2151958835302512E-3</v>
      </c>
      <c r="Q43" s="11">
        <f>ARIMA1차!Q43/10000000</f>
        <v>1.1780913392535743E-3</v>
      </c>
      <c r="R43" s="11">
        <f>ARIMA1차!R43/10000000</f>
        <v>1.1334805648484528E-3</v>
      </c>
      <c r="S43" s="11">
        <f>ARIMA1차!S43/10000000</f>
        <v>1.1769758526628384E-3</v>
      </c>
      <c r="T43" s="11">
        <f>ARIMA1차!T43/10000000</f>
        <v>1.1879790137277291E-3</v>
      </c>
      <c r="U43" s="11">
        <f>ARIMA1차!U43/10000000</f>
        <v>1.2171971710728481E-3</v>
      </c>
      <c r="V43" s="11">
        <f>ARIMA1차!V43/10000000</f>
        <v>1.1845370122296004E-3</v>
      </c>
      <c r="W43" s="12">
        <f>ARIMA1차!W43/10000000</f>
        <v>1.14621866972702E-3</v>
      </c>
      <c r="X43" s="12">
        <f>ARIMA1차!X43/10000000</f>
        <v>1.1199244274664199E-3</v>
      </c>
      <c r="Y43" s="12">
        <f>ARIMA1차!Y43/10000000</f>
        <v>1.10690535401633E-3</v>
      </c>
      <c r="Z43" s="12">
        <f>ARIMA1차!Z43/10000000</f>
        <v>1.1000746963648301E-3</v>
      </c>
      <c r="AA43" s="12">
        <f>ARIMA1차!AA43/10000000</f>
        <v>1.0925740939754501E-3</v>
      </c>
      <c r="AB43" s="12">
        <f>ARIMA1차!AB43/10000000</f>
        <v>1.0816118300909601E-3</v>
      </c>
      <c r="AC43" s="12">
        <f>ARIMA1차!AC43/10000000</f>
        <v>1.0678931923986099E-3</v>
      </c>
      <c r="AD43" s="12">
        <f>ARIMA1차!AD43/10000000</f>
        <v>1.05333689931141E-3</v>
      </c>
      <c r="AE43" s="12">
        <f>ARIMA1차!AE43/10000000</f>
        <v>1.0393159687951601E-3</v>
      </c>
      <c r="AG43" s="3">
        <f>(W43-실제값!W43)^2</f>
        <v>180012238.05989209</v>
      </c>
      <c r="AH43" s="3">
        <f>(X43-실제값!X43)^2</f>
        <v>190041702.61183757</v>
      </c>
      <c r="AI43" s="3">
        <f>(Y43-실제값!Y43)^2</f>
        <v>201872767.47770992</v>
      </c>
      <c r="AJ43" s="3">
        <f>(Z43-실제값!Z43)^2</f>
        <v>209666244.33647215</v>
      </c>
      <c r="AK43" s="3">
        <f>(AA43-실제값!AA43)^2</f>
        <v>235139833.95377842</v>
      </c>
      <c r="AL43" s="3">
        <f>(AB43-실제값!AB43)^2</f>
        <v>276085582.57800174</v>
      </c>
      <c r="AM43" s="3">
        <f>(AC43-실제값!AC43)^2</f>
        <v>266755922.3178049</v>
      </c>
      <c r="AN43" s="3">
        <f>(AD43-실제값!AD43)^2</f>
        <v>221776234.79894784</v>
      </c>
    </row>
    <row r="44" spans="1:40">
      <c r="A44" s="1">
        <v>40</v>
      </c>
      <c r="B44" s="11">
        <f>ARIMA1차!B44/10000000</f>
        <v>1.4960804054479407E-3</v>
      </c>
      <c r="C44" s="11">
        <f>ARIMA1차!C44/10000000</f>
        <v>1.5006532272731808E-3</v>
      </c>
      <c r="D44" s="11">
        <f>ARIMA1차!D44/10000000</f>
        <v>1.4663783210560138E-3</v>
      </c>
      <c r="E44" s="11">
        <f>ARIMA1차!E44/10000000</f>
        <v>1.3974595783709032E-3</v>
      </c>
      <c r="F44" s="11">
        <f>ARIMA1차!F44/10000000</f>
        <v>1.3941712220774992E-3</v>
      </c>
      <c r="G44" s="11">
        <f>ARIMA1차!G44/10000000</f>
        <v>1.4493447226907887E-3</v>
      </c>
      <c r="H44" s="11">
        <f>ARIMA1차!H44/10000000</f>
        <v>1.5141826817826832E-3</v>
      </c>
      <c r="I44" s="11">
        <f>ARIMA1차!I44/10000000</f>
        <v>1.495346084307605E-3</v>
      </c>
      <c r="J44" s="11">
        <f>ARIMA1차!J44/10000000</f>
        <v>1.5199001055684279E-3</v>
      </c>
      <c r="K44" s="11">
        <f>ARIMA1차!K44/10000000</f>
        <v>1.4746296952994611E-3</v>
      </c>
      <c r="L44" s="11">
        <f>ARIMA1차!L44/10000000</f>
        <v>1.3946005705676415E-3</v>
      </c>
      <c r="M44" s="11">
        <f>ARIMA1차!M44/10000000</f>
        <v>1.3583655749466314E-3</v>
      </c>
      <c r="N44" s="11">
        <f>ARIMA1차!N44/10000000</f>
        <v>1.3961668552261656E-3</v>
      </c>
      <c r="O44" s="11">
        <f>ARIMA1차!O44/10000000</f>
        <v>1.3668926743091766E-3</v>
      </c>
      <c r="P44" s="11">
        <f>ARIMA1차!P44/10000000</f>
        <v>1.3852085175444803E-3</v>
      </c>
      <c r="Q44" s="11">
        <f>ARIMA1차!Q44/10000000</f>
        <v>1.2670653263433522E-3</v>
      </c>
      <c r="R44" s="11">
        <f>ARIMA1차!R44/10000000</f>
        <v>1.2892753447632489E-3</v>
      </c>
      <c r="S44" s="11">
        <f>ARIMA1차!S44/10000000</f>
        <v>1.2539754105726497E-3</v>
      </c>
      <c r="T44" s="11">
        <f>ARIMA1차!T44/10000000</f>
        <v>1.2891094049668336E-3</v>
      </c>
      <c r="U44" s="11">
        <f>ARIMA1차!U44/10000000</f>
        <v>1.2957455977310906E-3</v>
      </c>
      <c r="V44" s="11">
        <f>ARIMA1차!V44/10000000</f>
        <v>1.3253850488014638E-3</v>
      </c>
      <c r="W44" s="12">
        <f>ARIMA1차!W44/10000000</f>
        <v>1.3002583266353001E-3</v>
      </c>
      <c r="X44" s="12">
        <f>ARIMA1차!X44/10000000</f>
        <v>1.2815500192493001E-3</v>
      </c>
      <c r="Y44" s="12">
        <f>ARIMA1차!Y44/10000000</f>
        <v>1.2664286537404899E-3</v>
      </c>
      <c r="Z44" s="12">
        <f>ARIMA1차!Z44/10000000</f>
        <v>1.25331185672267E-3</v>
      </c>
      <c r="AA44" s="12">
        <f>ARIMA1차!AA44/10000000</f>
        <v>1.2413153161719499E-3</v>
      </c>
      <c r="AB44" s="12">
        <f>ARIMA1차!AB44/10000000</f>
        <v>1.2299448328289199E-3</v>
      </c>
      <c r="AC44" s="12">
        <f>ARIMA1차!AC44/10000000</f>
        <v>1.2189242226076299E-3</v>
      </c>
      <c r="AD44" s="12">
        <f>ARIMA1차!AD44/10000000</f>
        <v>1.20809913956791E-3</v>
      </c>
      <c r="AE44" s="12">
        <f>ARIMA1차!AE44/10000000</f>
        <v>1.1973833272219201E-3</v>
      </c>
      <c r="AG44" s="3">
        <f>(W44-실제값!W44)^2</f>
        <v>194060997.86564779</v>
      </c>
      <c r="AH44" s="3">
        <f>(X44-실제값!X44)^2</f>
        <v>216403749.31779689</v>
      </c>
      <c r="AI44" s="3">
        <f>(Y44-실제값!Y44)^2</f>
        <v>203251509.94846222</v>
      </c>
      <c r="AJ44" s="3">
        <f>(Z44-실제값!Z44)^2</f>
        <v>218205349.4843989</v>
      </c>
      <c r="AK44" s="3">
        <f>(AA44-실제값!AA44)^2</f>
        <v>271164171.9209829</v>
      </c>
      <c r="AL44" s="3">
        <f>(AB44-실제값!AB44)^2</f>
        <v>306203197.64074904</v>
      </c>
      <c r="AM44" s="3">
        <f>(AC44-실제값!AC44)^2</f>
        <v>302614894.02359921</v>
      </c>
      <c r="AN44" s="3">
        <f>(AD44-실제값!AD44)^2</f>
        <v>285853447.1049248</v>
      </c>
    </row>
    <row r="45" spans="1:40">
      <c r="A45" s="1">
        <v>41</v>
      </c>
      <c r="B45" s="11">
        <f>ARIMA1차!B45/10000000</f>
        <v>1.6866920602288781E-3</v>
      </c>
      <c r="C45" s="11">
        <f>ARIMA1차!C45/10000000</f>
        <v>1.6478536795777796E-3</v>
      </c>
      <c r="D45" s="11">
        <f>ARIMA1차!D45/10000000</f>
        <v>1.6085912377364318E-3</v>
      </c>
      <c r="E45" s="11">
        <f>ARIMA1차!E45/10000000</f>
        <v>1.5782385717908111E-3</v>
      </c>
      <c r="F45" s="11">
        <f>ARIMA1차!F45/10000000</f>
        <v>1.5751170196250119E-3</v>
      </c>
      <c r="G45" s="11">
        <f>ARIMA1차!G45/10000000</f>
        <v>1.6277977724494367E-3</v>
      </c>
      <c r="H45" s="11">
        <f>ARIMA1차!H45/10000000</f>
        <v>1.6098742094186184E-3</v>
      </c>
      <c r="I45" s="11">
        <f>ARIMA1차!I45/10000000</f>
        <v>1.6432419598586998E-3</v>
      </c>
      <c r="J45" s="11">
        <f>ARIMA1차!J45/10000000</f>
        <v>1.6303141325052257E-3</v>
      </c>
      <c r="K45" s="11">
        <f>ARIMA1차!K45/10000000</f>
        <v>1.5593807880630406E-3</v>
      </c>
      <c r="L45" s="11">
        <f>ARIMA1차!L45/10000000</f>
        <v>1.5701031467711527E-3</v>
      </c>
      <c r="M45" s="11">
        <f>ARIMA1차!M45/10000000</f>
        <v>1.5106474893201705E-3</v>
      </c>
      <c r="N45" s="11">
        <f>ARIMA1차!N45/10000000</f>
        <v>1.4433687315285393E-3</v>
      </c>
      <c r="O45" s="11">
        <f>ARIMA1차!O45/10000000</f>
        <v>1.4882752265590897E-3</v>
      </c>
      <c r="P45" s="11">
        <f>ARIMA1차!P45/10000000</f>
        <v>1.4822712201573126E-3</v>
      </c>
      <c r="Q45" s="11">
        <f>ARIMA1차!Q45/10000000</f>
        <v>1.405636641124803E-3</v>
      </c>
      <c r="R45" s="11">
        <f>ARIMA1차!R45/10000000</f>
        <v>1.3800953331395468E-3</v>
      </c>
      <c r="S45" s="11">
        <f>ARIMA1차!S45/10000000</f>
        <v>1.3878952390090221E-3</v>
      </c>
      <c r="T45" s="11">
        <f>ARIMA1차!T45/10000000</f>
        <v>1.3647619197651004E-3</v>
      </c>
      <c r="U45" s="11">
        <f>ARIMA1차!U45/10000000</f>
        <v>1.455994763279581E-3</v>
      </c>
      <c r="V45" s="11">
        <f>ARIMA1차!V45/10000000</f>
        <v>1.4513126722039507E-3</v>
      </c>
      <c r="W45" s="12">
        <f>ARIMA1차!W45/10000000</f>
        <v>1.37033285298937E-3</v>
      </c>
      <c r="X45" s="12">
        <f>ARIMA1차!X45/10000000</f>
        <v>1.35638950582694E-3</v>
      </c>
      <c r="Y45" s="12">
        <f>ARIMA1차!Y45/10000000</f>
        <v>1.34200179144055E-3</v>
      </c>
      <c r="Z45" s="12">
        <f>ARIMA1차!Z45/10000000</f>
        <v>1.3276140770541701E-3</v>
      </c>
      <c r="AA45" s="12">
        <f>ARIMA1차!AA45/10000000</f>
        <v>1.3132263626677802E-3</v>
      </c>
      <c r="AB45" s="12">
        <f>ARIMA1차!AB45/10000000</f>
        <v>1.2988386482814E-3</v>
      </c>
      <c r="AC45" s="12">
        <f>ARIMA1차!AC45/10000000</f>
        <v>1.28445093389502E-3</v>
      </c>
      <c r="AD45" s="12">
        <f>ARIMA1차!AD45/10000000</f>
        <v>1.2700632195086301E-3</v>
      </c>
      <c r="AE45" s="12">
        <f>ARIMA1차!AE45/10000000</f>
        <v>1.2556755051222502E-3</v>
      </c>
      <c r="AG45" s="3">
        <f>(W45-실제값!W45)^2</f>
        <v>211892166.25701872</v>
      </c>
      <c r="AH45" s="3">
        <f>(X45-실제값!X45)^2</f>
        <v>225298871.28442553</v>
      </c>
      <c r="AI45" s="3">
        <f>(Y45-실제값!Y45)^2</f>
        <v>229422762.3794128</v>
      </c>
      <c r="AJ45" s="3">
        <f>(Z45-실제값!Z45)^2</f>
        <v>233111209.94085175</v>
      </c>
      <c r="AK45" s="3">
        <f>(AA45-실제값!AA45)^2</f>
        <v>324278756.47259778</v>
      </c>
      <c r="AL45" s="3">
        <f>(AB45-실제값!AB45)^2</f>
        <v>346311233.9721185</v>
      </c>
      <c r="AM45" s="3">
        <f>(AC45-실제값!AC45)^2</f>
        <v>330443064.63695163</v>
      </c>
      <c r="AN45" s="3">
        <f>(AD45-실제값!AD45)^2</f>
        <v>305777175.97054148</v>
      </c>
    </row>
    <row r="46" spans="1:40">
      <c r="A46" s="1">
        <v>42</v>
      </c>
      <c r="B46" s="11">
        <f>ARIMA1차!B46/10000000</f>
        <v>1.7895560936989855E-3</v>
      </c>
      <c r="C46" s="11">
        <f>ARIMA1차!C46/10000000</f>
        <v>1.7347312110399594E-3</v>
      </c>
      <c r="D46" s="11">
        <f>ARIMA1차!D46/10000000</f>
        <v>1.6571391407969121E-3</v>
      </c>
      <c r="E46" s="11">
        <f>ARIMA1차!E46/10000000</f>
        <v>1.6847619294158864E-3</v>
      </c>
      <c r="F46" s="11">
        <f>ARIMA1차!F46/10000000</f>
        <v>1.7179058064793543E-3</v>
      </c>
      <c r="G46" s="11">
        <f>ARIMA1차!G46/10000000</f>
        <v>1.6976087237399495E-3</v>
      </c>
      <c r="H46" s="11">
        <f>ARIMA1차!H46/10000000</f>
        <v>1.7431138662728212E-3</v>
      </c>
      <c r="I46" s="11">
        <f>ARIMA1차!I46/10000000</f>
        <v>1.7900792926057139E-3</v>
      </c>
      <c r="J46" s="11">
        <f>ARIMA1차!J46/10000000</f>
        <v>1.7757290074796553E-3</v>
      </c>
      <c r="K46" s="11">
        <f>ARIMA1차!K46/10000000</f>
        <v>1.7479361758750093E-3</v>
      </c>
      <c r="L46" s="11">
        <f>ARIMA1차!L46/10000000</f>
        <v>1.7613499261848868E-3</v>
      </c>
      <c r="M46" s="11">
        <f>ARIMA1차!M46/10000000</f>
        <v>1.7256532544698507E-3</v>
      </c>
      <c r="N46" s="11">
        <f>ARIMA1차!N46/10000000</f>
        <v>1.5569788296773068E-3</v>
      </c>
      <c r="O46" s="11">
        <f>ARIMA1차!O46/10000000</f>
        <v>1.5744573661616535E-3</v>
      </c>
      <c r="P46" s="11">
        <f>ARIMA1차!P46/10000000</f>
        <v>1.5861432426448447E-3</v>
      </c>
      <c r="Q46" s="11">
        <f>ARIMA1차!Q46/10000000</f>
        <v>1.5129688322577284E-3</v>
      </c>
      <c r="R46" s="11">
        <f>ARIMA1차!R46/10000000</f>
        <v>1.6071479835019203E-3</v>
      </c>
      <c r="S46" s="11">
        <f>ARIMA1차!S46/10000000</f>
        <v>1.53708848702056E-3</v>
      </c>
      <c r="T46" s="11">
        <f>ARIMA1차!T46/10000000</f>
        <v>1.5242646520756389E-3</v>
      </c>
      <c r="U46" s="11">
        <f>ARIMA1차!U46/10000000</f>
        <v>1.5592972422423424E-3</v>
      </c>
      <c r="V46" s="11">
        <f>ARIMA1차!V46/10000000</f>
        <v>1.5779311661197034E-3</v>
      </c>
      <c r="W46" s="12">
        <f>ARIMA1차!W46/10000000</f>
        <v>1.56492343684347E-3</v>
      </c>
      <c r="X46" s="12">
        <f>ARIMA1차!X46/10000000</f>
        <v>1.5239373607443701E-3</v>
      </c>
      <c r="Y46" s="12">
        <f>ARIMA1차!Y46/10000000</f>
        <v>1.51245599065589E-3</v>
      </c>
      <c r="Z46" s="12">
        <f>ARIMA1차!Z46/10000000</f>
        <v>1.5009746205674101E-3</v>
      </c>
      <c r="AA46" s="12">
        <f>ARIMA1차!AA46/10000000</f>
        <v>1.48949325047894E-3</v>
      </c>
      <c r="AB46" s="12">
        <f>ARIMA1차!AB46/10000000</f>
        <v>1.47801188039046E-3</v>
      </c>
      <c r="AC46" s="12">
        <f>ARIMA1차!AC46/10000000</f>
        <v>1.4665305103019801E-3</v>
      </c>
      <c r="AD46" s="12">
        <f>ARIMA1차!AD46/10000000</f>
        <v>1.4550491402135E-3</v>
      </c>
      <c r="AE46" s="12">
        <f>ARIMA1차!AE46/10000000</f>
        <v>1.4435677701250202E-3</v>
      </c>
      <c r="AG46" s="3">
        <f>(W46-실제값!W46)^2</f>
        <v>257484022.27150306</v>
      </c>
      <c r="AH46" s="3">
        <f>(X46-실제값!X46)^2</f>
        <v>276910712.7982837</v>
      </c>
      <c r="AI46" s="3">
        <f>(Y46-실제값!Y46)^2</f>
        <v>247239822.4622938</v>
      </c>
      <c r="AJ46" s="3">
        <f>(Z46-실제값!Z46)^2</f>
        <v>252675225.24174532</v>
      </c>
      <c r="AK46" s="3">
        <f>(AA46-실제값!AA46)^2</f>
        <v>315456883.75038737</v>
      </c>
      <c r="AL46" s="3">
        <f>(AB46-실제값!AB46)^2</f>
        <v>415235572.2521348</v>
      </c>
      <c r="AM46" s="3">
        <f>(AC46-실제값!AC46)^2</f>
        <v>379112272.79615676</v>
      </c>
      <c r="AN46" s="3">
        <f>(AD46-실제값!AD46)^2</f>
        <v>344878962.21074408</v>
      </c>
    </row>
    <row r="47" spans="1:40">
      <c r="A47" s="1">
        <v>43</v>
      </c>
      <c r="B47" s="11">
        <f>ARIMA1차!B47/10000000</f>
        <v>1.9522151263885363E-3</v>
      </c>
      <c r="C47" s="11">
        <f>ARIMA1차!C47/10000000</f>
        <v>1.901433924691517E-3</v>
      </c>
      <c r="D47" s="11">
        <f>ARIMA1차!D47/10000000</f>
        <v>1.8857407231978453E-3</v>
      </c>
      <c r="E47" s="11">
        <f>ARIMA1차!E47/10000000</f>
        <v>1.8797521606554925E-3</v>
      </c>
      <c r="F47" s="11">
        <f>ARIMA1차!F47/10000000</f>
        <v>1.8587287810838573E-3</v>
      </c>
      <c r="G47" s="11">
        <f>ARIMA1차!G47/10000000</f>
        <v>1.9313369976499948E-3</v>
      </c>
      <c r="H47" s="11">
        <f>ARIMA1차!H47/10000000</f>
        <v>1.9426891559954939E-3</v>
      </c>
      <c r="I47" s="11">
        <f>ARIMA1차!I47/10000000</f>
        <v>2.0074456406856947E-3</v>
      </c>
      <c r="J47" s="11">
        <f>ARIMA1차!J47/10000000</f>
        <v>1.9136737661734559E-3</v>
      </c>
      <c r="K47" s="11">
        <f>ARIMA1차!K47/10000000</f>
        <v>1.915997529618035E-3</v>
      </c>
      <c r="L47" s="11">
        <f>ARIMA1차!L47/10000000</f>
        <v>1.9373604364583323E-3</v>
      </c>
      <c r="M47" s="11">
        <f>ARIMA1차!M47/10000000</f>
        <v>1.9134533105120515E-3</v>
      </c>
      <c r="N47" s="11">
        <f>ARIMA1차!N47/10000000</f>
        <v>1.8089080596275474E-3</v>
      </c>
      <c r="O47" s="11">
        <f>ARIMA1차!O47/10000000</f>
        <v>1.746253455471589E-3</v>
      </c>
      <c r="P47" s="11">
        <f>ARIMA1차!P47/10000000</f>
        <v>1.7221087057127662E-3</v>
      </c>
      <c r="Q47" s="11">
        <f>ARIMA1차!Q47/10000000</f>
        <v>1.6713459370443478E-3</v>
      </c>
      <c r="R47" s="11">
        <f>ARIMA1차!R47/10000000</f>
        <v>1.7175466458870801E-3</v>
      </c>
      <c r="S47" s="11">
        <f>ARIMA1차!S47/10000000</f>
        <v>1.6957100115929131E-3</v>
      </c>
      <c r="T47" s="11">
        <f>ARIMA1차!T47/10000000</f>
        <v>1.6883172841832912E-3</v>
      </c>
      <c r="U47" s="11">
        <f>ARIMA1차!U47/10000000</f>
        <v>1.6747312681514416E-3</v>
      </c>
      <c r="V47" s="11">
        <f>ARIMA1차!V47/10000000</f>
        <v>1.6458247496038286E-3</v>
      </c>
      <c r="W47" s="12">
        <f>ARIMA1차!W47/10000000</f>
        <v>1.6365979663083201E-3</v>
      </c>
      <c r="X47" s="12">
        <f>ARIMA1차!X47/10000000</f>
        <v>1.6256603923151501E-3</v>
      </c>
      <c r="Y47" s="12">
        <f>ARIMA1차!Y47/10000000</f>
        <v>1.6134819979418699E-3</v>
      </c>
      <c r="Z47" s="12">
        <f>ARIMA1차!Z47/10000000</f>
        <v>1.60040364823345E-3</v>
      </c>
      <c r="AA47" s="12">
        <f>ARIMA1차!AA47/10000000</f>
        <v>1.5866725693965799E-3</v>
      </c>
      <c r="AB47" s="12">
        <f>ARIMA1차!AB47/10000000</f>
        <v>1.5724680722705199E-3</v>
      </c>
      <c r="AC47" s="12">
        <f>ARIMA1차!AC47/10000000</f>
        <v>1.55792020931815E-3</v>
      </c>
      <c r="AD47" s="12">
        <f>ARIMA1차!AD47/10000000</f>
        <v>1.54312330636592E-3</v>
      </c>
      <c r="AE47" s="12">
        <f>ARIMA1차!AE47/10000000</f>
        <v>1.52814577704734E-3</v>
      </c>
      <c r="AG47" s="3">
        <f>(W47-실제값!W47)^2</f>
        <v>299443707.81126219</v>
      </c>
      <c r="AH47" s="3">
        <f>(X47-실제값!X47)^2</f>
        <v>308401484.74932081</v>
      </c>
      <c r="AI47" s="3">
        <f>(Y47-실제값!Y47)^2</f>
        <v>300358125.5629366</v>
      </c>
      <c r="AJ47" s="3">
        <f>(Z47-실제값!Z47)^2</f>
        <v>293080866.98034489</v>
      </c>
      <c r="AK47" s="3">
        <f>(AA47-실제값!AA47)^2</f>
        <v>375428917.01089209</v>
      </c>
      <c r="AL47" s="3">
        <f>(AB47-실제값!AB47)^2</f>
        <v>424941853.15829885</v>
      </c>
      <c r="AM47" s="3">
        <f>(AC47-실제값!AC47)^2</f>
        <v>421067479.9124589</v>
      </c>
      <c r="AN47" s="3">
        <f>(AD47-실제값!AD47)^2</f>
        <v>388193108.22110635</v>
      </c>
    </row>
    <row r="48" spans="1:40">
      <c r="A48" s="1">
        <v>44</v>
      </c>
      <c r="B48" s="11">
        <f>ARIMA1차!B48/10000000</f>
        <v>2.0270310123635111E-3</v>
      </c>
      <c r="C48" s="11">
        <f>ARIMA1차!C48/10000000</f>
        <v>1.9525340761093757E-3</v>
      </c>
      <c r="D48" s="11">
        <f>ARIMA1차!D48/10000000</f>
        <v>1.9558471506293616E-3</v>
      </c>
      <c r="E48" s="11">
        <f>ARIMA1차!E48/10000000</f>
        <v>2.006774737210676E-3</v>
      </c>
      <c r="F48" s="11">
        <f>ARIMA1차!F48/10000000</f>
        <v>2.0522318150184198E-3</v>
      </c>
      <c r="G48" s="11">
        <f>ARIMA1차!G48/10000000</f>
        <v>2.0173080141689817E-3</v>
      </c>
      <c r="H48" s="11">
        <f>ARIMA1차!H48/10000000</f>
        <v>2.1096041080135449E-3</v>
      </c>
      <c r="I48" s="11">
        <f>ARIMA1차!I48/10000000</f>
        <v>2.116122408784814E-3</v>
      </c>
      <c r="J48" s="11">
        <f>ARIMA1차!J48/10000000</f>
        <v>2.1325373444442399E-3</v>
      </c>
      <c r="K48" s="11">
        <f>ARIMA1차!K48/10000000</f>
        <v>2.0497204946624929E-3</v>
      </c>
      <c r="L48" s="11">
        <f>ARIMA1차!L48/10000000</f>
        <v>2.0441819554744994E-3</v>
      </c>
      <c r="M48" s="11">
        <f>ARIMA1차!M48/10000000</f>
        <v>2.0736459488971907E-3</v>
      </c>
      <c r="N48" s="11">
        <f>ARIMA1차!N48/10000000</f>
        <v>2.0226258244751601E-3</v>
      </c>
      <c r="O48" s="11">
        <f>ARIMA1차!O48/10000000</f>
        <v>2.0182581831981305E-3</v>
      </c>
      <c r="P48" s="11">
        <f>ARIMA1차!P48/10000000</f>
        <v>1.9460725574489603E-3</v>
      </c>
      <c r="Q48" s="11">
        <f>ARIMA1차!Q48/10000000</f>
        <v>1.8317396980374028E-3</v>
      </c>
      <c r="R48" s="11">
        <f>ARIMA1차!R48/10000000</f>
        <v>1.878817191405605E-3</v>
      </c>
      <c r="S48" s="11">
        <f>ARIMA1차!S48/10000000</f>
        <v>1.8172049081682479E-3</v>
      </c>
      <c r="T48" s="11">
        <f>ARIMA1차!T48/10000000</f>
        <v>1.8265922179008147E-3</v>
      </c>
      <c r="U48" s="11">
        <f>ARIMA1차!U48/10000000</f>
        <v>1.8875316855018801E-3</v>
      </c>
      <c r="V48" s="11">
        <f>ARIMA1차!V48/10000000</f>
        <v>1.8663486224690358E-3</v>
      </c>
      <c r="W48" s="12">
        <f>ARIMA1차!W48/10000000</f>
        <v>1.8842529613946201E-3</v>
      </c>
      <c r="X48" s="12">
        <f>ARIMA1차!X48/10000000</f>
        <v>1.8996235483757101E-3</v>
      </c>
      <c r="Y48" s="12">
        <f>ARIMA1차!Y48/10000000</f>
        <v>1.91283976468215E-3</v>
      </c>
      <c r="Z48" s="12">
        <f>ARIMA1차!Z48/10000000</f>
        <v>1.9242241864382999E-3</v>
      </c>
      <c r="AA48" s="12">
        <f>ARIMA1차!AA48/10000000</f>
        <v>1.9340510901154899E-3</v>
      </c>
      <c r="AB48" s="12">
        <f>ARIMA1차!AB48/10000000</f>
        <v>1.9425536844885198E-3</v>
      </c>
      <c r="AC48" s="12">
        <f>ARIMA1차!AC48/10000000</f>
        <v>1.94993025974384E-3</v>
      </c>
      <c r="AD48" s="12">
        <f>ARIMA1차!AD48/10000000</f>
        <v>1.9563494158754999E-3</v>
      </c>
      <c r="AE48" s="12">
        <f>ARIMA1차!AE48/10000000</f>
        <v>1.9619545082280102E-3</v>
      </c>
      <c r="AG48" s="3">
        <f>(W48-실제값!W48)^2</f>
        <v>334777883.67844886</v>
      </c>
      <c r="AH48" s="3">
        <f>(X48-실제값!X48)^2</f>
        <v>325296083.08366019</v>
      </c>
      <c r="AI48" s="3">
        <f>(Y48-실제값!Y48)^2</f>
        <v>327867703.19734538</v>
      </c>
      <c r="AJ48" s="3">
        <f>(Z48-실제값!Z48)^2</f>
        <v>328784174.47621012</v>
      </c>
      <c r="AK48" s="3">
        <f>(AA48-실제값!AA48)^2</f>
        <v>406224612.88118142</v>
      </c>
      <c r="AL48" s="3">
        <f>(AB48-실제값!AB48)^2</f>
        <v>481072648.84264541</v>
      </c>
      <c r="AM48" s="3">
        <f>(AC48-실제값!AC48)^2</f>
        <v>440411737.33999765</v>
      </c>
      <c r="AN48" s="3">
        <f>(AD48-실제값!AD48)^2</f>
        <v>458988348.53242266</v>
      </c>
    </row>
    <row r="49" spans="1:40">
      <c r="A49" s="1">
        <v>45</v>
      </c>
      <c r="B49" s="11">
        <f>ARIMA1차!B49/10000000</f>
        <v>2.1154891520634247E-3</v>
      </c>
      <c r="C49" s="11">
        <f>ARIMA1차!C49/10000000</f>
        <v>2.1912207660916491E-3</v>
      </c>
      <c r="D49" s="11">
        <f>ARIMA1차!D49/10000000</f>
        <v>2.0466701153872354E-3</v>
      </c>
      <c r="E49" s="11">
        <f>ARIMA1차!E49/10000000</f>
        <v>2.0778792862111194E-3</v>
      </c>
      <c r="F49" s="11">
        <f>ARIMA1차!F49/10000000</f>
        <v>2.1632584745476043E-3</v>
      </c>
      <c r="G49" s="11">
        <f>ARIMA1차!G49/10000000</f>
        <v>2.18716393495771E-3</v>
      </c>
      <c r="H49" s="11">
        <f>ARIMA1차!H49/10000000</f>
        <v>2.2623161779972583E-3</v>
      </c>
      <c r="I49" s="11">
        <f>ARIMA1차!I49/10000000</f>
        <v>2.3380897053477587E-3</v>
      </c>
      <c r="J49" s="11">
        <f>ARIMA1차!J49/10000000</f>
        <v>2.28848727058442E-3</v>
      </c>
      <c r="K49" s="11">
        <f>ARIMA1차!K49/10000000</f>
        <v>2.2601634403038458E-3</v>
      </c>
      <c r="L49" s="11">
        <f>ARIMA1차!L49/10000000</f>
        <v>2.2335654795933345E-3</v>
      </c>
      <c r="M49" s="11">
        <f>ARIMA1차!M49/10000000</f>
        <v>2.2441913842575979E-3</v>
      </c>
      <c r="N49" s="11">
        <f>ARIMA1차!N49/10000000</f>
        <v>2.1412288384173401E-3</v>
      </c>
      <c r="O49" s="11">
        <f>ARIMA1차!O49/10000000</f>
        <v>2.1833034433126099E-3</v>
      </c>
      <c r="P49" s="11">
        <f>ARIMA1차!P49/10000000</f>
        <v>2.1614319412646427E-3</v>
      </c>
      <c r="Q49" s="11">
        <f>ARIMA1차!Q49/10000000</f>
        <v>1.9733012929077473E-3</v>
      </c>
      <c r="R49" s="11">
        <f>ARIMA1차!R49/10000000</f>
        <v>1.993898278124598E-3</v>
      </c>
      <c r="S49" s="11">
        <f>ARIMA1차!S49/10000000</f>
        <v>2.0049278904574063E-3</v>
      </c>
      <c r="T49" s="11">
        <f>ARIMA1차!T49/10000000</f>
        <v>2.0081750008104741E-3</v>
      </c>
      <c r="U49" s="11">
        <f>ARIMA1차!U49/10000000</f>
        <v>2.0210841268404989E-3</v>
      </c>
      <c r="V49" s="11">
        <f>ARIMA1차!V49/10000000</f>
        <v>2.0484102064623824E-3</v>
      </c>
      <c r="W49" s="12">
        <f>ARIMA1차!W49/10000000</f>
        <v>2.06886247975258E-3</v>
      </c>
      <c r="X49" s="12">
        <f>ARIMA1차!X49/10000000</f>
        <v>2.0850205404776799E-3</v>
      </c>
      <c r="Y49" s="12">
        <f>ARIMA1차!Y49/10000000</f>
        <v>2.09783529834888E-3</v>
      </c>
      <c r="Z49" s="12">
        <f>ARIMA1차!Z49/10000000</f>
        <v>2.10804709379022E-3</v>
      </c>
      <c r="AA49" s="12">
        <f>ARIMA1차!AA49/10000000</f>
        <v>2.1162323263662101E-3</v>
      </c>
      <c r="AB49" s="12">
        <f>ARIMA1차!AB49/10000000</f>
        <v>2.1228397578183299E-3</v>
      </c>
      <c r="AC49" s="12">
        <f>ARIMA1차!AC49/10000000</f>
        <v>2.12821877616321E-3</v>
      </c>
      <c r="AD49" s="12">
        <f>ARIMA1차!AD49/10000000</f>
        <v>2.1326414009935602E-3</v>
      </c>
      <c r="AE49" s="12">
        <f>ARIMA1차!AE49/10000000</f>
        <v>2.13631941592908E-3</v>
      </c>
      <c r="AG49" s="3">
        <f>(W49-실제값!W49)^2</f>
        <v>432628692.53541964</v>
      </c>
      <c r="AH49" s="3">
        <f>(X49-실제값!X49)^2</f>
        <v>383153308.95822197</v>
      </c>
      <c r="AI49" s="3">
        <f>(Y49-실제값!Y49)^2</f>
        <v>400760820.44243252</v>
      </c>
      <c r="AJ49" s="3">
        <f>(Z49-실제값!Z49)^2</f>
        <v>389717021.16119617</v>
      </c>
      <c r="AK49" s="3">
        <f>(AA49-실제값!AA49)^2</f>
        <v>496810864.90688252</v>
      </c>
      <c r="AL49" s="3">
        <f>(AB49-실제값!AB49)^2</f>
        <v>503551890.11283588</v>
      </c>
      <c r="AM49" s="3">
        <f>(AC49-실제값!AC49)^2</f>
        <v>503462161.58726853</v>
      </c>
      <c r="AN49" s="3">
        <f>(AD49-실제값!AD49)^2</f>
        <v>480252030.87285179</v>
      </c>
    </row>
    <row r="50" spans="1:40">
      <c r="A50" s="1">
        <v>46</v>
      </c>
      <c r="B50" s="11">
        <f>ARIMA1차!B50/10000000</f>
        <v>2.3189152218464227E-3</v>
      </c>
      <c r="C50" s="11">
        <f>ARIMA1차!C50/10000000</f>
        <v>2.3577023988720783E-3</v>
      </c>
      <c r="D50" s="11">
        <f>ARIMA1차!D50/10000000</f>
        <v>2.3201422568975031E-3</v>
      </c>
      <c r="E50" s="11">
        <f>ARIMA1차!E50/10000000</f>
        <v>2.2467899270904724E-3</v>
      </c>
      <c r="F50" s="11">
        <f>ARIMA1차!F50/10000000</f>
        <v>2.3490801394392626E-3</v>
      </c>
      <c r="G50" s="11">
        <f>ARIMA1차!G50/10000000</f>
        <v>2.3224819884370548E-3</v>
      </c>
      <c r="H50" s="11">
        <f>ARIMA1차!H50/10000000</f>
        <v>2.4111401452023484E-3</v>
      </c>
      <c r="I50" s="11">
        <f>ARIMA1차!I50/10000000</f>
        <v>2.4051787446817286E-3</v>
      </c>
      <c r="J50" s="11">
        <f>ARIMA1차!J50/10000000</f>
        <v>2.5163074961861332E-3</v>
      </c>
      <c r="K50" s="11">
        <f>ARIMA1차!K50/10000000</f>
        <v>2.5240449468292808E-3</v>
      </c>
      <c r="L50" s="11">
        <f>ARIMA1차!L50/10000000</f>
        <v>2.4706695162906825E-3</v>
      </c>
      <c r="M50" s="11">
        <f>ARIMA1차!M50/10000000</f>
        <v>2.3839119609467517E-3</v>
      </c>
      <c r="N50" s="11">
        <f>ARIMA1차!N50/10000000</f>
        <v>2.3480727013546728E-3</v>
      </c>
      <c r="O50" s="11">
        <f>ARIMA1차!O50/10000000</f>
        <v>2.3670121961725235E-3</v>
      </c>
      <c r="P50" s="11">
        <f>ARIMA1차!P50/10000000</f>
        <v>2.3921153199706682E-3</v>
      </c>
      <c r="Q50" s="11">
        <f>ARIMA1차!Q50/10000000</f>
        <v>2.3329825356317698E-3</v>
      </c>
      <c r="R50" s="11">
        <f>ARIMA1차!R50/10000000</f>
        <v>2.2645569593843558E-3</v>
      </c>
      <c r="S50" s="11">
        <f>ARIMA1차!S50/10000000</f>
        <v>2.1538437484329626E-3</v>
      </c>
      <c r="T50" s="11">
        <f>ARIMA1차!T50/10000000</f>
        <v>2.1580619904705109E-3</v>
      </c>
      <c r="U50" s="11">
        <f>ARIMA1차!U50/10000000</f>
        <v>2.1951883675238098E-3</v>
      </c>
      <c r="V50" s="11">
        <f>ARIMA1차!V50/10000000</f>
        <v>2.2543186193934705E-3</v>
      </c>
      <c r="W50" s="12">
        <f>ARIMA1차!W50/10000000</f>
        <v>2.2714203964357702E-3</v>
      </c>
      <c r="X50" s="12">
        <f>ARIMA1차!X50/10000000</f>
        <v>2.2853675706843201E-3</v>
      </c>
      <c r="Y50" s="12">
        <f>ARIMA1차!Y50/10000000</f>
        <v>2.2967843349210901E-3</v>
      </c>
      <c r="Z50" s="12">
        <f>ARIMA1차!Z50/10000000</f>
        <v>2.3061713745787899E-3</v>
      </c>
      <c r="AA50" s="12">
        <f>ARIMA1차!AA50/10000000</f>
        <v>2.3139303058083197E-3</v>
      </c>
      <c r="AB50" s="12">
        <f>ARIMA1차!AB50/10000000</f>
        <v>2.3203832780514799E-3</v>
      </c>
      <c r="AC50" s="12">
        <f>ARIMA1차!AC50/10000000</f>
        <v>2.3257886979052901E-3</v>
      </c>
      <c r="AD50" s="12">
        <f>ARIMA1차!AD50/10000000</f>
        <v>2.3303538417474598E-3</v>
      </c>
      <c r="AE50" s="12">
        <f>ARIMA1차!AE50/10000000</f>
        <v>2.3342449727355298E-3</v>
      </c>
      <c r="AG50" s="3">
        <f>(W50-실제값!W50)^2</f>
        <v>515372843.15889019</v>
      </c>
      <c r="AH50" s="3">
        <f>(X50-실제값!X50)^2</f>
        <v>494413617.38124257</v>
      </c>
      <c r="AI50" s="3">
        <f>(Y50-실제값!Y50)^2</f>
        <v>475689751.19062054</v>
      </c>
      <c r="AJ50" s="3">
        <f>(Z50-실제값!Z50)^2</f>
        <v>448825564.80959821</v>
      </c>
      <c r="AK50" s="3">
        <f>(AA50-실제값!AA50)^2</f>
        <v>551291671.76371169</v>
      </c>
      <c r="AL50" s="3">
        <f>(AB50-실제값!AB50)^2</f>
        <v>628369562.08148289</v>
      </c>
      <c r="AM50" s="3">
        <f>(AC50-실제값!AC50)^2</f>
        <v>550380298.38902628</v>
      </c>
      <c r="AN50" s="3">
        <f>(AD50-실제값!AD50)^2</f>
        <v>557303614.49441803</v>
      </c>
    </row>
    <row r="51" spans="1:40">
      <c r="A51" s="1">
        <v>47</v>
      </c>
      <c r="B51" s="11">
        <f>ARIMA1차!B51/10000000</f>
        <v>2.5291867732939628E-3</v>
      </c>
      <c r="C51" s="11">
        <f>ARIMA1차!C51/10000000</f>
        <v>2.5406249921766278E-3</v>
      </c>
      <c r="D51" s="11">
        <f>ARIMA1차!D51/10000000</f>
        <v>2.4524453426177538E-3</v>
      </c>
      <c r="E51" s="11">
        <f>ARIMA1차!E51/10000000</f>
        <v>2.4472302740069021E-3</v>
      </c>
      <c r="F51" s="11">
        <f>ARIMA1차!F51/10000000</f>
        <v>2.5017743094692233E-3</v>
      </c>
      <c r="G51" s="11">
        <f>ARIMA1차!G51/10000000</f>
        <v>2.5435378646711504E-3</v>
      </c>
      <c r="H51" s="11">
        <f>ARIMA1차!H51/10000000</f>
        <v>2.6015584400188845E-3</v>
      </c>
      <c r="I51" s="11">
        <f>ARIMA1차!I51/10000000</f>
        <v>2.6240870550915062E-3</v>
      </c>
      <c r="J51" s="11">
        <f>ARIMA1차!J51/10000000</f>
        <v>2.6318788400404489E-3</v>
      </c>
      <c r="K51" s="11">
        <f>ARIMA1차!K51/10000000</f>
        <v>2.6520318677007086E-3</v>
      </c>
      <c r="L51" s="11">
        <f>ARIMA1차!L51/10000000</f>
        <v>2.6508618597447008E-3</v>
      </c>
      <c r="M51" s="11">
        <f>ARIMA1차!M51/10000000</f>
        <v>2.643217346525591E-3</v>
      </c>
      <c r="N51" s="11">
        <f>ARIMA1차!N51/10000000</f>
        <v>2.6444348479343939E-3</v>
      </c>
      <c r="O51" s="11">
        <f>ARIMA1차!O51/10000000</f>
        <v>2.5780990839679918E-3</v>
      </c>
      <c r="P51" s="11">
        <f>ARIMA1차!P51/10000000</f>
        <v>2.6108309456955663E-3</v>
      </c>
      <c r="Q51" s="11">
        <f>ARIMA1차!Q51/10000000</f>
        <v>2.4932348576721043E-3</v>
      </c>
      <c r="R51" s="11">
        <f>ARIMA1차!R51/10000000</f>
        <v>2.4411943239670223E-3</v>
      </c>
      <c r="S51" s="11">
        <f>ARIMA1차!S51/10000000</f>
        <v>2.3911757638122801E-3</v>
      </c>
      <c r="T51" s="11">
        <f>ARIMA1차!T51/10000000</f>
        <v>2.3793478658564507E-3</v>
      </c>
      <c r="U51" s="11">
        <f>ARIMA1차!U51/10000000</f>
        <v>2.3714792077965175E-3</v>
      </c>
      <c r="V51" s="11">
        <f>ARIMA1차!V51/10000000</f>
        <v>2.3841314671911576E-3</v>
      </c>
      <c r="W51" s="12">
        <f>ARIMA1차!W51/10000000</f>
        <v>2.3977126858355899E-3</v>
      </c>
      <c r="X51" s="12">
        <f>ARIMA1차!X51/10000000</f>
        <v>2.4100617915818199E-3</v>
      </c>
      <c r="Y51" s="12">
        <f>ARIMA1차!Y51/10000000</f>
        <v>2.4213018399575599E-3</v>
      </c>
      <c r="Z51" s="12">
        <f>ARIMA1차!Z51/10000000</f>
        <v>2.4315435964942398E-3</v>
      </c>
      <c r="AA51" s="12">
        <f>ARIMA1차!AA51/10000000</f>
        <v>2.4408867641730002E-3</v>
      </c>
      <c r="AB51" s="12">
        <f>ARIMA1차!AB51/10000000</f>
        <v>2.4494210882811799E-3</v>
      </c>
      <c r="AC51" s="12">
        <f>ARIMA1차!AC51/10000000</f>
        <v>2.45722735092287E-3</v>
      </c>
      <c r="AD51" s="12">
        <f>ARIMA1차!AD51/10000000</f>
        <v>2.4643782662041301E-3</v>
      </c>
      <c r="AE51" s="12">
        <f>ARIMA1차!AE51/10000000</f>
        <v>2.4709392860128398E-3</v>
      </c>
      <c r="AG51" s="3">
        <f>(W51-실제값!W51)^2</f>
        <v>570769994.03760755</v>
      </c>
      <c r="AH51" s="3">
        <f>(X51-실제값!X51)^2</f>
        <v>602905701.12253368</v>
      </c>
      <c r="AI51" s="3">
        <f>(Y51-실제값!Y51)^2</f>
        <v>540698388.94516647</v>
      </c>
      <c r="AJ51" s="3">
        <f>(Z51-실제값!Z51)^2</f>
        <v>513085342.31775194</v>
      </c>
      <c r="AK51" s="3">
        <f>(AA51-실제값!AA51)^2</f>
        <v>636820949.2109381</v>
      </c>
      <c r="AL51" s="3">
        <f>(AB51-실제값!AB51)^2</f>
        <v>680629889.90333951</v>
      </c>
      <c r="AM51" s="3">
        <f>(AC51-실제값!AC51)^2</f>
        <v>659784478.15637589</v>
      </c>
      <c r="AN51" s="3">
        <f>(AD51-실제값!AD51)^2</f>
        <v>590437116.85483253</v>
      </c>
    </row>
    <row r="52" spans="1:40">
      <c r="A52" s="1">
        <v>48</v>
      </c>
      <c r="B52" s="11">
        <f>ARIMA1차!B52/10000000</f>
        <v>3.2023780362455193E-3</v>
      </c>
      <c r="C52" s="11">
        <f>ARIMA1차!C52/10000000</f>
        <v>2.7659903730531533E-3</v>
      </c>
      <c r="D52" s="11">
        <f>ARIMA1차!D52/10000000</f>
        <v>2.7662580171837325E-3</v>
      </c>
      <c r="E52" s="11">
        <f>ARIMA1차!E52/10000000</f>
        <v>2.7630622165411276E-3</v>
      </c>
      <c r="F52" s="11">
        <f>ARIMA1차!F52/10000000</f>
        <v>2.72342935944625E-3</v>
      </c>
      <c r="G52" s="11">
        <f>ARIMA1차!G52/10000000</f>
        <v>2.7656821607330612E-3</v>
      </c>
      <c r="H52" s="11">
        <f>ARIMA1차!H52/10000000</f>
        <v>2.7379861547789769E-3</v>
      </c>
      <c r="I52" s="11">
        <f>ARIMA1차!I52/10000000</f>
        <v>2.9123957981978389E-3</v>
      </c>
      <c r="J52" s="11">
        <f>ARIMA1차!J52/10000000</f>
        <v>2.8331757341933696E-3</v>
      </c>
      <c r="K52" s="11">
        <f>ARIMA1차!K52/10000000</f>
        <v>2.7972840874856625E-3</v>
      </c>
      <c r="L52" s="11">
        <f>ARIMA1차!L52/10000000</f>
        <v>2.9168447757655456E-3</v>
      </c>
      <c r="M52" s="11">
        <f>ARIMA1차!M52/10000000</f>
        <v>2.8696238950291007E-3</v>
      </c>
      <c r="N52" s="11">
        <f>ARIMA1차!N52/10000000</f>
        <v>2.8640812425688349E-3</v>
      </c>
      <c r="O52" s="11">
        <f>ARIMA1차!O52/10000000</f>
        <v>2.7851960909381786E-3</v>
      </c>
      <c r="P52" s="11">
        <f>ARIMA1차!P52/10000000</f>
        <v>2.8126837914835209E-3</v>
      </c>
      <c r="Q52" s="11">
        <f>ARIMA1차!Q52/10000000</f>
        <v>2.6787589379550026E-3</v>
      </c>
      <c r="R52" s="11">
        <f>ARIMA1차!R52/10000000</f>
        <v>2.7040571954322361E-3</v>
      </c>
      <c r="S52" s="11">
        <f>ARIMA1차!S52/10000000</f>
        <v>2.6934667032581113E-3</v>
      </c>
      <c r="T52" s="11">
        <f>ARIMA1차!T52/10000000</f>
        <v>2.5523245100066237E-3</v>
      </c>
      <c r="U52" s="11">
        <f>ARIMA1차!U52/10000000</f>
        <v>2.6111226420966432E-3</v>
      </c>
      <c r="V52" s="11">
        <f>ARIMA1차!V52/10000000</f>
        <v>2.6684400431055068E-3</v>
      </c>
      <c r="W52" s="12">
        <f>ARIMA1차!W52/10000000</f>
        <v>2.6473734220373202E-3</v>
      </c>
      <c r="X52" s="12">
        <f>ARIMA1차!X52/10000000</f>
        <v>2.6351249376099901E-3</v>
      </c>
      <c r="Y52" s="12">
        <f>ARIMA1차!Y52/10000000</f>
        <v>2.6228764531826499E-3</v>
      </c>
      <c r="Z52" s="12">
        <f>ARIMA1차!Z52/10000000</f>
        <v>2.6106279687553202E-3</v>
      </c>
      <c r="AA52" s="12">
        <f>ARIMA1차!AA52/10000000</f>
        <v>2.5983794843279801E-3</v>
      </c>
      <c r="AB52" s="12">
        <f>ARIMA1차!AB52/10000000</f>
        <v>2.58613099990065E-3</v>
      </c>
      <c r="AC52" s="12">
        <f>ARIMA1차!AC52/10000000</f>
        <v>2.5738825154733099E-3</v>
      </c>
      <c r="AD52" s="12">
        <f>ARIMA1차!AD52/10000000</f>
        <v>2.5616340310459802E-3</v>
      </c>
      <c r="AE52" s="12">
        <f>ARIMA1차!AE52/10000000</f>
        <v>2.54938554661865E-3</v>
      </c>
      <c r="AG52" s="3">
        <f>(W52-실제값!W52)^2</f>
        <v>690651978.20100093</v>
      </c>
      <c r="AH52" s="3">
        <f>(X52-실제값!X52)^2</f>
        <v>695363202.69409597</v>
      </c>
      <c r="AI52" s="3">
        <f>(Y52-실제값!Y52)^2</f>
        <v>654622845.30953741</v>
      </c>
      <c r="AJ52" s="3">
        <f>(Z52-실제값!Z52)^2</f>
        <v>647553970.01545608</v>
      </c>
      <c r="AK52" s="3">
        <f>(AA52-실제값!AA52)^2</f>
        <v>709040999.51922584</v>
      </c>
      <c r="AL52" s="3">
        <f>(AB52-실제값!AB52)^2</f>
        <v>784661201.40157509</v>
      </c>
      <c r="AM52" s="3">
        <f>(AC52-실제값!AC52)^2</f>
        <v>742891485.52441037</v>
      </c>
      <c r="AN52" s="3">
        <f>(AD52-실제값!AD52)^2</f>
        <v>685664173.02155483</v>
      </c>
    </row>
    <row r="53" spans="1:40">
      <c r="A53" s="1">
        <v>49</v>
      </c>
      <c r="B53" s="11">
        <f>ARIMA1차!B53/10000000</f>
        <v>3.1566857172121506E-3</v>
      </c>
      <c r="C53" s="11">
        <f>ARIMA1차!C53/10000000</f>
        <v>3.2068952061609928E-3</v>
      </c>
      <c r="D53" s="11">
        <f>ARIMA1차!D53/10000000</f>
        <v>2.8972175893827016E-3</v>
      </c>
      <c r="E53" s="11">
        <f>ARIMA1차!E53/10000000</f>
        <v>2.8383948950578266E-3</v>
      </c>
      <c r="F53" s="11">
        <f>ARIMA1차!F53/10000000</f>
        <v>2.9068254331625905E-3</v>
      </c>
      <c r="G53" s="11">
        <f>ARIMA1차!G53/10000000</f>
        <v>2.9341023240177459E-3</v>
      </c>
      <c r="H53" s="11">
        <f>ARIMA1차!H53/10000000</f>
        <v>3.0986476192956382E-3</v>
      </c>
      <c r="I53" s="11">
        <f>ARIMA1차!I53/10000000</f>
        <v>3.0904032607513305E-3</v>
      </c>
      <c r="J53" s="11">
        <f>ARIMA1차!J53/10000000</f>
        <v>3.0897610726587097E-3</v>
      </c>
      <c r="K53" s="11">
        <f>ARIMA1차!K53/10000000</f>
        <v>3.0388684071110746E-3</v>
      </c>
      <c r="L53" s="11">
        <f>ARIMA1차!L53/10000000</f>
        <v>3.1149684627558905E-3</v>
      </c>
      <c r="M53" s="11">
        <f>ARIMA1차!M53/10000000</f>
        <v>3.1156247019252375E-3</v>
      </c>
      <c r="N53" s="11">
        <f>ARIMA1차!N53/10000000</f>
        <v>2.9591947386153391E-3</v>
      </c>
      <c r="O53" s="11">
        <f>ARIMA1차!O53/10000000</f>
        <v>3.107220622760139E-3</v>
      </c>
      <c r="P53" s="11">
        <f>ARIMA1차!P53/10000000</f>
        <v>2.9938807319667077E-3</v>
      </c>
      <c r="Q53" s="11">
        <f>ARIMA1차!Q53/10000000</f>
        <v>2.9263161827560104E-3</v>
      </c>
      <c r="R53" s="11">
        <f>ARIMA1차!R53/10000000</f>
        <v>2.9844978946457928E-3</v>
      </c>
      <c r="S53" s="11">
        <f>ARIMA1차!S53/10000000</f>
        <v>2.9158777738567771E-3</v>
      </c>
      <c r="T53" s="11">
        <f>ARIMA1차!T53/10000000</f>
        <v>2.9705211113029528E-3</v>
      </c>
      <c r="U53" s="11">
        <f>ARIMA1차!U53/10000000</f>
        <v>2.8809165918536328E-3</v>
      </c>
      <c r="V53" s="11">
        <f>ARIMA1차!V53/10000000</f>
        <v>2.8289245084713588E-3</v>
      </c>
      <c r="W53" s="12">
        <f>ARIMA1차!W53/10000000</f>
        <v>2.8690997711907302E-3</v>
      </c>
      <c r="X53" s="12">
        <f>ARIMA1차!X53/10000000</f>
        <v>2.8818648059741603E-3</v>
      </c>
      <c r="Y53" s="12">
        <f>ARIMA1차!Y53/10000000</f>
        <v>2.8826174558607099E-3</v>
      </c>
      <c r="Z53" s="12">
        <f>ARIMA1차!Z53/10000000</f>
        <v>2.8781057427055699E-3</v>
      </c>
      <c r="AA53" s="12">
        <f>ARIMA1차!AA53/10000000</f>
        <v>2.87128695077526E-3</v>
      </c>
      <c r="AB53" s="12">
        <f>ARIMA1차!AB53/10000000</f>
        <v>2.86345709398627E-3</v>
      </c>
      <c r="AC53" s="12">
        <f>ARIMA1차!AC53/10000000</f>
        <v>2.8551841434635498E-3</v>
      </c>
      <c r="AD53" s="12">
        <f>ARIMA1차!AD53/10000000</f>
        <v>2.8467170094963398E-3</v>
      </c>
      <c r="AE53" s="12">
        <f>ARIMA1차!AE53/10000000</f>
        <v>2.83816477567949E-3</v>
      </c>
      <c r="AG53" s="3">
        <f>(W53-실제값!W53)^2</f>
        <v>865529401.97199416</v>
      </c>
      <c r="AH53" s="3">
        <f>(X53-실제값!X53)^2</f>
        <v>800006593.71302474</v>
      </c>
      <c r="AI53" s="3">
        <f>(Y53-실제값!Y53)^2</f>
        <v>772587095.78314066</v>
      </c>
      <c r="AJ53" s="3">
        <f>(Z53-실제값!Z53)^2</f>
        <v>776152408.47450304</v>
      </c>
      <c r="AK53" s="3">
        <f>(AA53-실제값!AA53)^2</f>
        <v>849188358.67967975</v>
      </c>
      <c r="AL53" s="3">
        <f>(AB53-실제값!AB53)^2</f>
        <v>886791581.82621193</v>
      </c>
      <c r="AM53" s="3">
        <f>(AC53-실제값!AC53)^2</f>
        <v>875594009.1434319</v>
      </c>
      <c r="AN53" s="3">
        <f>(AD53-실제값!AD53)^2</f>
        <v>752874087.86448812</v>
      </c>
    </row>
    <row r="54" spans="1:40">
      <c r="A54" s="1">
        <v>50</v>
      </c>
      <c r="B54" s="11">
        <f>ARIMA1차!B54/10000000</f>
        <v>3.3548020452988008E-3</v>
      </c>
      <c r="C54" s="11">
        <f>ARIMA1차!C54/10000000</f>
        <v>3.317870695610885E-3</v>
      </c>
      <c r="D54" s="11">
        <f>ARIMA1차!D54/10000000</f>
        <v>3.4811485231021279E-3</v>
      </c>
      <c r="E54" s="11">
        <f>ARIMA1차!E54/10000000</f>
        <v>3.0569055409746821E-3</v>
      </c>
      <c r="F54" s="11">
        <f>ARIMA1차!F54/10000000</f>
        <v>3.0727082646100062E-3</v>
      </c>
      <c r="G54" s="11">
        <f>ARIMA1차!G54/10000000</f>
        <v>3.171847435361393E-3</v>
      </c>
      <c r="H54" s="11">
        <f>ARIMA1차!H54/10000000</f>
        <v>3.1844823213736085E-3</v>
      </c>
      <c r="I54" s="11">
        <f>ARIMA1차!I54/10000000</f>
        <v>3.2764716817700813E-3</v>
      </c>
      <c r="J54" s="11">
        <f>ARIMA1차!J54/10000000</f>
        <v>3.3247792816611501E-3</v>
      </c>
      <c r="K54" s="11">
        <f>ARIMA1차!K54/10000000</f>
        <v>3.3296084894497459E-3</v>
      </c>
      <c r="L54" s="11">
        <f>ARIMA1차!L54/10000000</f>
        <v>3.3826647516731856E-3</v>
      </c>
      <c r="M54" s="11">
        <f>ARIMA1차!M54/10000000</f>
        <v>3.3009628006709594E-3</v>
      </c>
      <c r="N54" s="11">
        <f>ARIMA1차!N54/10000000</f>
        <v>3.350579851152453E-3</v>
      </c>
      <c r="O54" s="11">
        <f>ARIMA1차!O54/10000000</f>
        <v>3.3477671274384935E-3</v>
      </c>
      <c r="P54" s="11">
        <f>ARIMA1차!P54/10000000</f>
        <v>3.3092307125760826E-3</v>
      </c>
      <c r="Q54" s="11">
        <f>ARIMA1차!Q54/10000000</f>
        <v>3.2534919646302974E-3</v>
      </c>
      <c r="R54" s="11">
        <f>ARIMA1차!R54/10000000</f>
        <v>3.2387938615905908E-3</v>
      </c>
      <c r="S54" s="11">
        <f>ARIMA1차!S54/10000000</f>
        <v>3.1984461210920177E-3</v>
      </c>
      <c r="T54" s="11">
        <f>ARIMA1차!T54/10000000</f>
        <v>3.1844674824732947E-3</v>
      </c>
      <c r="U54" s="11">
        <f>ARIMA1차!U54/10000000</f>
        <v>3.16510136398932E-3</v>
      </c>
      <c r="V54" s="11">
        <f>ARIMA1차!V54/10000000</f>
        <v>3.1392550065359858E-3</v>
      </c>
      <c r="W54" s="12">
        <f>ARIMA1차!W54/10000000</f>
        <v>3.21483675198358E-3</v>
      </c>
      <c r="X54" s="12">
        <f>ARIMA1차!X54/10000000</f>
        <v>3.24992827502216E-3</v>
      </c>
      <c r="Y54" s="12">
        <f>ARIMA1차!Y54/10000000</f>
        <v>3.2666973672534202E-3</v>
      </c>
      <c r="Z54" s="12">
        <f>ARIMA1차!Z54/10000000</f>
        <v>3.27517528569713E-3</v>
      </c>
      <c r="AA54" s="12">
        <f>ARIMA1차!AA54/10000000</f>
        <v>3.2799013240820199E-3</v>
      </c>
      <c r="AB54" s="12">
        <f>ARIMA1차!AB54/10000000</f>
        <v>3.28292958066466E-3</v>
      </c>
      <c r="AC54" s="12">
        <f>ARIMA1차!AC54/10000000</f>
        <v>3.2851895656067099E-3</v>
      </c>
      <c r="AD54" s="12">
        <f>ARIMA1차!AD54/10000000</f>
        <v>3.2871018961488103E-3</v>
      </c>
      <c r="AE54" s="12">
        <f>ARIMA1차!AE54/10000000</f>
        <v>3.2888569078788803E-3</v>
      </c>
      <c r="AG54" s="3">
        <f>(W54-실제값!W54)^2</f>
        <v>974169326.01646459</v>
      </c>
      <c r="AH54" s="3">
        <f>(X54-실제값!X54)^2</f>
        <v>985772884.64391685</v>
      </c>
      <c r="AI54" s="3">
        <f>(Y54-실제값!Y54)^2</f>
        <v>901779193.02638674</v>
      </c>
      <c r="AJ54" s="3">
        <f>(Z54-실제값!Z54)^2</f>
        <v>917213813.8311162</v>
      </c>
      <c r="AK54" s="3">
        <f>(AA54-실제값!AA54)^2</f>
        <v>1059614151.867174</v>
      </c>
      <c r="AL54" s="3">
        <f>(AB54-실제값!AB54)^2</f>
        <v>1130131900.0472229</v>
      </c>
      <c r="AM54" s="3">
        <f>(AC54-실제값!AC54)^2</f>
        <v>981905001.99234772</v>
      </c>
      <c r="AN54" s="3">
        <f>(AD54-실제값!AD54)^2</f>
        <v>891845089.08431935</v>
      </c>
    </row>
    <row r="55" spans="1:40">
      <c r="A55" s="1">
        <v>51</v>
      </c>
      <c r="B55" s="11">
        <f>ARIMA1차!B55/10000000</f>
        <v>3.657274692502406E-3</v>
      </c>
      <c r="C55" s="11">
        <f>ARIMA1차!C55/10000000</f>
        <v>3.6483120417590055E-3</v>
      </c>
      <c r="D55" s="11">
        <f>ARIMA1차!D55/10000000</f>
        <v>3.6835849930498313E-3</v>
      </c>
      <c r="E55" s="11">
        <f>ARIMA1차!E55/10000000</f>
        <v>3.8075698630884881E-3</v>
      </c>
      <c r="F55" s="11">
        <f>ARIMA1차!F55/10000000</f>
        <v>3.3705664758754655E-3</v>
      </c>
      <c r="G55" s="11">
        <f>ARIMA1차!G55/10000000</f>
        <v>3.4382661229644292E-3</v>
      </c>
      <c r="H55" s="11">
        <f>ARIMA1차!H55/10000000</f>
        <v>3.4297428676008457E-3</v>
      </c>
      <c r="I55" s="11">
        <f>ARIMA1차!I55/10000000</f>
        <v>3.4973159606786772E-3</v>
      </c>
      <c r="J55" s="11">
        <f>ARIMA1차!J55/10000000</f>
        <v>3.5814227452630114E-3</v>
      </c>
      <c r="K55" s="11">
        <f>ARIMA1차!K55/10000000</f>
        <v>3.5121976875847854E-3</v>
      </c>
      <c r="L55" s="11">
        <f>ARIMA1차!L55/10000000</f>
        <v>3.6416819734060198E-3</v>
      </c>
      <c r="M55" s="11">
        <f>ARIMA1차!M55/10000000</f>
        <v>3.532363989463258E-3</v>
      </c>
      <c r="N55" s="11">
        <f>ARIMA1차!N55/10000000</f>
        <v>3.5912031589384022E-3</v>
      </c>
      <c r="O55" s="11">
        <f>ARIMA1차!O55/10000000</f>
        <v>3.5490028360063972E-3</v>
      </c>
      <c r="P55" s="11">
        <f>ARIMA1차!P55/10000000</f>
        <v>3.4798147078369504E-3</v>
      </c>
      <c r="Q55" s="11">
        <f>ARIMA1차!Q55/10000000</f>
        <v>3.4416065735839701E-3</v>
      </c>
      <c r="R55" s="11">
        <f>ARIMA1차!R55/10000000</f>
        <v>3.5084679755241306E-3</v>
      </c>
      <c r="S55" s="11">
        <f>ARIMA1차!S55/10000000</f>
        <v>3.4993211801071281E-3</v>
      </c>
      <c r="T55" s="11">
        <f>ARIMA1차!T55/10000000</f>
        <v>3.5085752186500047E-3</v>
      </c>
      <c r="U55" s="11">
        <f>ARIMA1차!U55/10000000</f>
        <v>3.5768558634743566E-3</v>
      </c>
      <c r="V55" s="11">
        <f>ARIMA1차!V55/10000000</f>
        <v>3.4536333364341715E-3</v>
      </c>
      <c r="W55" s="12">
        <f>ARIMA1차!W55/10000000</f>
        <v>3.4718730824542E-3</v>
      </c>
      <c r="X55" s="12">
        <f>ARIMA1차!X55/10000000</f>
        <v>3.4653819762539896E-3</v>
      </c>
      <c r="Y55" s="12">
        <f>ARIMA1차!Y55/10000000</f>
        <v>3.45889087005377E-3</v>
      </c>
      <c r="Z55" s="12">
        <f>ARIMA1차!Z55/10000000</f>
        <v>3.4523997638535599E-3</v>
      </c>
      <c r="AA55" s="12">
        <f>ARIMA1차!AA55/10000000</f>
        <v>3.4459086576533403E-3</v>
      </c>
      <c r="AB55" s="12">
        <f>ARIMA1차!AB55/10000000</f>
        <v>3.4394175514531199E-3</v>
      </c>
      <c r="AC55" s="12">
        <f>ARIMA1차!AC55/10000000</f>
        <v>3.4329264452529103E-3</v>
      </c>
      <c r="AD55" s="12">
        <f>ARIMA1차!AD55/10000000</f>
        <v>3.4264353390526898E-3</v>
      </c>
      <c r="AE55" s="12">
        <f>ARIMA1차!AE55/10000000</f>
        <v>3.4199442328524798E-3</v>
      </c>
      <c r="AG55" s="3">
        <f>(W55-실제값!W55)^2</f>
        <v>1169512976.3799243</v>
      </c>
      <c r="AH55" s="3">
        <f>(X55-실제값!X55)^2</f>
        <v>1127213060.9488959</v>
      </c>
      <c r="AI55" s="3">
        <f>(Y55-실제값!Y55)^2</f>
        <v>1134756319.8343356</v>
      </c>
      <c r="AJ55" s="3">
        <f>(Z55-실제값!Z55)^2</f>
        <v>1036828947.2549809</v>
      </c>
      <c r="AK55" s="3">
        <f>(AA55-실제값!AA55)^2</f>
        <v>1238726389.07743</v>
      </c>
      <c r="AL55" s="3">
        <f>(AB55-실제값!AB55)^2</f>
        <v>1279232074.3366954</v>
      </c>
      <c r="AM55" s="3">
        <f>(AC55-실제값!AC55)^2</f>
        <v>1175121826.8347557</v>
      </c>
      <c r="AN55" s="3">
        <f>(AD55-실제값!AD55)^2</f>
        <v>1041674350.7813267</v>
      </c>
    </row>
    <row r="56" spans="1:40">
      <c r="A56" s="1">
        <v>52</v>
      </c>
      <c r="B56" s="11">
        <f>ARIMA1차!B56/10000000</f>
        <v>4.3561592693058919E-3</v>
      </c>
      <c r="C56" s="11">
        <f>ARIMA1차!C56/10000000</f>
        <v>4.0237604851221728E-3</v>
      </c>
      <c r="D56" s="11">
        <f>ARIMA1차!D56/10000000</f>
        <v>3.9868122110945882E-3</v>
      </c>
      <c r="E56" s="11">
        <f>ARIMA1차!E56/10000000</f>
        <v>3.9894034982081838E-3</v>
      </c>
      <c r="F56" s="11">
        <f>ARIMA1차!F56/10000000</f>
        <v>4.2036789563677721E-3</v>
      </c>
      <c r="G56" s="11">
        <f>ARIMA1차!G56/10000000</f>
        <v>3.6757737085600863E-3</v>
      </c>
      <c r="H56" s="11">
        <f>ARIMA1차!H56/10000000</f>
        <v>3.8317308682251504E-3</v>
      </c>
      <c r="I56" s="11">
        <f>ARIMA1차!I56/10000000</f>
        <v>3.6957552704820519E-3</v>
      </c>
      <c r="J56" s="11">
        <f>ARIMA1차!J56/10000000</f>
        <v>3.7928380628786452E-3</v>
      </c>
      <c r="K56" s="11">
        <f>ARIMA1차!K56/10000000</f>
        <v>3.7456838716290112E-3</v>
      </c>
      <c r="L56" s="11">
        <f>ARIMA1차!L56/10000000</f>
        <v>3.9079272700799908E-3</v>
      </c>
      <c r="M56" s="11">
        <f>ARIMA1차!M56/10000000</f>
        <v>3.8378634772590057E-3</v>
      </c>
      <c r="N56" s="11">
        <f>ARIMA1차!N56/10000000</f>
        <v>3.7417589544186352E-3</v>
      </c>
      <c r="O56" s="11">
        <f>ARIMA1차!O56/10000000</f>
        <v>3.8500632447556718E-3</v>
      </c>
      <c r="P56" s="11">
        <f>ARIMA1차!P56/10000000</f>
        <v>3.9466487502868635E-3</v>
      </c>
      <c r="Q56" s="11">
        <f>ARIMA1차!Q56/10000000</f>
        <v>3.835855086894188E-3</v>
      </c>
      <c r="R56" s="11">
        <f>ARIMA1차!R56/10000000</f>
        <v>3.8227701477084536E-3</v>
      </c>
      <c r="S56" s="11">
        <f>ARIMA1차!S56/10000000</f>
        <v>3.7403787097113773E-3</v>
      </c>
      <c r="T56" s="11">
        <f>ARIMA1차!T56/10000000</f>
        <v>3.7558805429235903E-3</v>
      </c>
      <c r="U56" s="11">
        <f>ARIMA1차!U56/10000000</f>
        <v>3.787554971270664E-3</v>
      </c>
      <c r="V56" s="11">
        <f>ARIMA1차!V56/10000000</f>
        <v>3.8433258303648874E-3</v>
      </c>
      <c r="W56" s="12">
        <f>ARIMA1차!W56/10000000</f>
        <v>3.7117357708436297E-3</v>
      </c>
      <c r="X56" s="12">
        <f>ARIMA1차!X56/10000000</f>
        <v>3.69690818642878E-3</v>
      </c>
      <c r="Y56" s="12">
        <f>ARIMA1차!Y56/10000000</f>
        <v>3.6820806020139395E-3</v>
      </c>
      <c r="Z56" s="12">
        <f>ARIMA1차!Z56/10000000</f>
        <v>3.6672530175990998E-3</v>
      </c>
      <c r="AA56" s="12">
        <f>ARIMA1차!AA56/10000000</f>
        <v>3.6524254331842605E-3</v>
      </c>
      <c r="AB56" s="12">
        <f>ARIMA1차!AB56/10000000</f>
        <v>3.63759784876942E-3</v>
      </c>
      <c r="AC56" s="12">
        <f>ARIMA1차!AC56/10000000</f>
        <v>3.6227702643545803E-3</v>
      </c>
      <c r="AD56" s="12">
        <f>ARIMA1차!AD56/10000000</f>
        <v>3.6079426799397398E-3</v>
      </c>
      <c r="AE56" s="12">
        <f>ARIMA1차!AE56/10000000</f>
        <v>3.5931150955249001E-3</v>
      </c>
      <c r="AG56" s="3">
        <f>(W56-실제값!W56)^2</f>
        <v>1420209928.3111851</v>
      </c>
      <c r="AH56" s="3">
        <f>(X56-실제값!X56)^2</f>
        <v>1333839857.0506511</v>
      </c>
      <c r="AI56" s="3">
        <f>(Y56-실제값!Y56)^2</f>
        <v>1249316239.888062</v>
      </c>
      <c r="AJ56" s="3">
        <f>(Z56-실제값!Z56)^2</f>
        <v>1222315232.5167589</v>
      </c>
      <c r="AK56" s="3">
        <f>(AA56-실제값!AA56)^2</f>
        <v>1426005592.5271232</v>
      </c>
      <c r="AL56" s="3">
        <f>(AB56-실제값!AB56)^2</f>
        <v>1503197458.9500003</v>
      </c>
      <c r="AM56" s="3">
        <f>(AC56-실제값!AC56)^2</f>
        <v>1412227564.6466508</v>
      </c>
      <c r="AN56" s="3">
        <f>(AD56-실제값!AD56)^2</f>
        <v>1277046736.2969799</v>
      </c>
    </row>
    <row r="57" spans="1:40">
      <c r="A57" s="1">
        <v>53</v>
      </c>
      <c r="B57" s="11">
        <f>ARIMA1차!B57/10000000</f>
        <v>4.6315149403358263E-3</v>
      </c>
      <c r="C57" s="11">
        <f>ARIMA1차!C57/10000000</f>
        <v>4.6736506447348728E-3</v>
      </c>
      <c r="D57" s="11">
        <f>ARIMA1차!D57/10000000</f>
        <v>4.3000952336755081E-3</v>
      </c>
      <c r="E57" s="11">
        <f>ARIMA1차!E57/10000000</f>
        <v>4.2510709900929235E-3</v>
      </c>
      <c r="F57" s="11">
        <f>ARIMA1차!F57/10000000</f>
        <v>4.3692026960467662E-3</v>
      </c>
      <c r="G57" s="11">
        <f>ARIMA1차!G57/10000000</f>
        <v>4.6470103330842772E-3</v>
      </c>
      <c r="H57" s="11">
        <f>ARIMA1차!H57/10000000</f>
        <v>4.1140279826491219E-3</v>
      </c>
      <c r="I57" s="11">
        <f>ARIMA1차!I57/10000000</f>
        <v>4.1450622284957247E-3</v>
      </c>
      <c r="J57" s="11">
        <f>ARIMA1차!J57/10000000</f>
        <v>4.0365242166028013E-3</v>
      </c>
      <c r="K57" s="11">
        <f>ARIMA1차!K57/10000000</f>
        <v>3.9031137780225493E-3</v>
      </c>
      <c r="L57" s="11">
        <f>ARIMA1차!L57/10000000</f>
        <v>4.0896772294665576E-3</v>
      </c>
      <c r="M57" s="11">
        <f>ARIMA1차!M57/10000000</f>
        <v>4.0688437968257911E-3</v>
      </c>
      <c r="N57" s="11">
        <f>ARIMA1차!N57/10000000</f>
        <v>3.9865159499989427E-3</v>
      </c>
      <c r="O57" s="11">
        <f>ARIMA1차!O57/10000000</f>
        <v>3.9951313665399415E-3</v>
      </c>
      <c r="P57" s="11">
        <f>ARIMA1차!P57/10000000</f>
        <v>4.1407196334263714E-3</v>
      </c>
      <c r="Q57" s="11">
        <f>ARIMA1차!Q57/10000000</f>
        <v>3.9900985313754272E-3</v>
      </c>
      <c r="R57" s="11">
        <f>ARIMA1차!R57/10000000</f>
        <v>4.0062823119085276E-3</v>
      </c>
      <c r="S57" s="11">
        <f>ARIMA1차!S57/10000000</f>
        <v>4.0061452107151363E-3</v>
      </c>
      <c r="T57" s="11">
        <f>ARIMA1차!T57/10000000</f>
        <v>4.0580156955974875E-3</v>
      </c>
      <c r="U57" s="11">
        <f>ARIMA1차!U57/10000000</f>
        <v>4.1290313212397683E-3</v>
      </c>
      <c r="V57" s="11">
        <f>ARIMA1차!V57/10000000</f>
        <v>4.1394557601324607E-3</v>
      </c>
      <c r="W57" s="12">
        <f>ARIMA1차!W57/10000000</f>
        <v>3.9940706383267497E-3</v>
      </c>
      <c r="X57" s="12">
        <f>ARIMA1차!X57/10000000</f>
        <v>3.9210717055872101E-3</v>
      </c>
      <c r="Y57" s="12">
        <f>ARIMA1차!Y57/10000000</f>
        <v>3.8769727163921E-3</v>
      </c>
      <c r="Z57" s="12">
        <f>ARIMA1차!Z57/10000000</f>
        <v>3.8444119328636399E-3</v>
      </c>
      <c r="AA57" s="12">
        <f>ARIMA1차!AA57/10000000</f>
        <v>3.8164577393031301E-3</v>
      </c>
      <c r="AB57" s="12">
        <f>ARIMA1차!AB57/10000000</f>
        <v>3.7903427113586499E-3</v>
      </c>
      <c r="AC57" s="12">
        <f>ARIMA1차!AC57/10000000</f>
        <v>3.7649619641265098E-3</v>
      </c>
      <c r="AD57" s="12">
        <f>ARIMA1차!AD57/10000000</f>
        <v>3.7398743760094898E-3</v>
      </c>
      <c r="AE57" s="12">
        <f>ARIMA1차!AE57/10000000</f>
        <v>3.71490383068731E-3</v>
      </c>
      <c r="AG57" s="3">
        <f>(W57-실제값!W57)^2</f>
        <v>1750214543.2407124</v>
      </c>
      <c r="AH57" s="3">
        <f>(X57-실제값!X57)^2</f>
        <v>1601339988.9700882</v>
      </c>
      <c r="AI57" s="3">
        <f>(Y57-실제값!Y57)^2</f>
        <v>1476365686.2998431</v>
      </c>
      <c r="AJ57" s="3">
        <f>(Z57-실제값!Z57)^2</f>
        <v>1420953424.0865138</v>
      </c>
      <c r="AK57" s="3">
        <f>(AA57-실제값!AA57)^2</f>
        <v>1647731612.2635813</v>
      </c>
      <c r="AL57" s="3">
        <f>(AB57-실제값!AB57)^2</f>
        <v>1668809597.8772237</v>
      </c>
      <c r="AM57" s="3">
        <f>(AC57-실제값!AC57)^2</f>
        <v>1575570694.2398636</v>
      </c>
      <c r="AN57" s="3">
        <f>(AD57-실제값!AD57)^2</f>
        <v>1539297781.7403309</v>
      </c>
    </row>
    <row r="58" spans="1:40">
      <c r="A58" s="1">
        <v>54</v>
      </c>
      <c r="B58" s="11">
        <f>ARIMA1차!B58/10000000</f>
        <v>5.0264656056159748E-3</v>
      </c>
      <c r="C58" s="11">
        <f>ARIMA1차!C58/10000000</f>
        <v>4.9600435714170403E-3</v>
      </c>
      <c r="D58" s="11">
        <f>ARIMA1차!D58/10000000</f>
        <v>4.82742436318883E-3</v>
      </c>
      <c r="E58" s="11">
        <f>ARIMA1차!E58/10000000</f>
        <v>4.3635715798014561E-3</v>
      </c>
      <c r="F58" s="11">
        <f>ARIMA1차!F58/10000000</f>
        <v>4.5509985487053282E-3</v>
      </c>
      <c r="G58" s="11">
        <f>ARIMA1차!G58/10000000</f>
        <v>4.6435110014753575E-3</v>
      </c>
      <c r="H58" s="11">
        <f>ARIMA1차!H58/10000000</f>
        <v>4.9535721601632644E-3</v>
      </c>
      <c r="I58" s="11">
        <f>ARIMA1차!I58/10000000</f>
        <v>4.4086476103455067E-3</v>
      </c>
      <c r="J58" s="11">
        <f>ARIMA1차!J58/10000000</f>
        <v>4.4844673712078984E-3</v>
      </c>
      <c r="K58" s="11">
        <f>ARIMA1차!K58/10000000</f>
        <v>4.3489578326894457E-3</v>
      </c>
      <c r="L58" s="11">
        <f>ARIMA1차!L58/10000000</f>
        <v>4.2665427612169375E-3</v>
      </c>
      <c r="M58" s="11">
        <f>ARIMA1차!M58/10000000</f>
        <v>4.4137788879687629E-3</v>
      </c>
      <c r="N58" s="11">
        <f>ARIMA1차!N58/10000000</f>
        <v>4.3506858022943325E-3</v>
      </c>
      <c r="O58" s="11">
        <f>ARIMA1차!O58/10000000</f>
        <v>4.2796251840259147E-3</v>
      </c>
      <c r="P58" s="11">
        <f>ARIMA1차!P58/10000000</f>
        <v>4.3542397897099634E-3</v>
      </c>
      <c r="Q58" s="11">
        <f>ARIMA1차!Q58/10000000</f>
        <v>4.3365545814528905E-3</v>
      </c>
      <c r="R58" s="11">
        <f>ARIMA1차!R58/10000000</f>
        <v>4.4112124830748131E-3</v>
      </c>
      <c r="S58" s="11">
        <f>ARIMA1차!S58/10000000</f>
        <v>4.3443729254588771E-3</v>
      </c>
      <c r="T58" s="11">
        <f>ARIMA1차!T58/10000000</f>
        <v>4.3934644899628209E-3</v>
      </c>
      <c r="U58" s="11">
        <f>ARIMA1차!U58/10000000</f>
        <v>4.4220168148554366E-3</v>
      </c>
      <c r="V58" s="11">
        <f>ARIMA1차!V58/10000000</f>
        <v>4.4340232956117873E-3</v>
      </c>
      <c r="W58" s="12">
        <f>ARIMA1차!W58/10000000</f>
        <v>4.22162692459465E-3</v>
      </c>
      <c r="X58" s="12">
        <f>ARIMA1차!X58/10000000</f>
        <v>4.1959991702926807E-3</v>
      </c>
      <c r="Y58" s="12">
        <f>ARIMA1차!Y58/10000000</f>
        <v>4.1703714159907002E-3</v>
      </c>
      <c r="Z58" s="12">
        <f>ARIMA1차!Z58/10000000</f>
        <v>4.1447436616887301E-3</v>
      </c>
      <c r="AA58" s="12">
        <f>ARIMA1차!AA58/10000000</f>
        <v>4.1191159073867599E-3</v>
      </c>
      <c r="AB58" s="12">
        <f>ARIMA1차!AB58/10000000</f>
        <v>4.0934881530847907E-3</v>
      </c>
      <c r="AC58" s="12">
        <f>ARIMA1차!AC58/10000000</f>
        <v>4.0678603987828205E-3</v>
      </c>
      <c r="AD58" s="12">
        <f>ARIMA1차!AD58/10000000</f>
        <v>4.0422326444808504E-3</v>
      </c>
      <c r="AE58" s="12">
        <f>ARIMA1차!AE58/10000000</f>
        <v>4.0166048901788803E-3</v>
      </c>
      <c r="AG58" s="3">
        <f>(W58-실제값!W58)^2</f>
        <v>2003671402.8832569</v>
      </c>
      <c r="AH58" s="3">
        <f>(X58-실제값!X58)^2</f>
        <v>1947618336.9537776</v>
      </c>
      <c r="AI58" s="3">
        <f>(Y58-실제값!Y58)^2</f>
        <v>1863168753.2648988</v>
      </c>
      <c r="AJ58" s="3">
        <f>(Z58-실제값!Z58)^2</f>
        <v>1714363012.2118547</v>
      </c>
      <c r="AK58" s="3">
        <f>(AA58-실제값!AA58)^2</f>
        <v>1872874850.452935</v>
      </c>
      <c r="AL58" s="3">
        <f>(AB58-실제값!AB58)^2</f>
        <v>1874853793.0880756</v>
      </c>
      <c r="AM58" s="3">
        <f>(AC58-실제값!AC58)^2</f>
        <v>1866174097.8006358</v>
      </c>
      <c r="AN58" s="3">
        <f>(AD58-실제값!AD58)^2</f>
        <v>1772520898.0347321</v>
      </c>
    </row>
    <row r="59" spans="1:40">
      <c r="A59" s="1">
        <v>55</v>
      </c>
      <c r="B59" s="11">
        <f>ARIMA1차!B59/10000000</f>
        <v>5.3756501961918337E-3</v>
      </c>
      <c r="C59" s="11">
        <f>ARIMA1차!C59/10000000</f>
        <v>5.3570053052403597E-3</v>
      </c>
      <c r="D59" s="11">
        <f>ARIMA1차!D59/10000000</f>
        <v>5.4036535695161751E-3</v>
      </c>
      <c r="E59" s="11">
        <f>ARIMA1차!E59/10000000</f>
        <v>5.2858757510658395E-3</v>
      </c>
      <c r="F59" s="11">
        <f>ARIMA1차!F59/10000000</f>
        <v>4.9460664672323759E-3</v>
      </c>
      <c r="G59" s="11">
        <f>ARIMA1차!G59/10000000</f>
        <v>4.972695021597656E-3</v>
      </c>
      <c r="H59" s="11">
        <f>ARIMA1차!H59/10000000</f>
        <v>5.0614384800199627E-3</v>
      </c>
      <c r="I59" s="11">
        <f>ARIMA1차!I59/10000000</f>
        <v>5.4138746361593439E-3</v>
      </c>
      <c r="J59" s="11">
        <f>ARIMA1차!J59/10000000</f>
        <v>4.7293814127530517E-3</v>
      </c>
      <c r="K59" s="11">
        <f>ARIMA1차!K59/10000000</f>
        <v>4.7270732301372019E-3</v>
      </c>
      <c r="L59" s="11">
        <f>ARIMA1차!L59/10000000</f>
        <v>4.6380340242568943E-3</v>
      </c>
      <c r="M59" s="11">
        <f>ARIMA1차!M59/10000000</f>
        <v>4.6618737665661478E-3</v>
      </c>
      <c r="N59" s="11">
        <f>ARIMA1차!N59/10000000</f>
        <v>4.6355481749148645E-3</v>
      </c>
      <c r="O59" s="11">
        <f>ARIMA1차!O59/10000000</f>
        <v>4.6675485000806736E-3</v>
      </c>
      <c r="P59" s="11">
        <f>ARIMA1차!P59/10000000</f>
        <v>4.7051108795504925E-3</v>
      </c>
      <c r="Q59" s="11">
        <f>ARIMA1차!Q59/10000000</f>
        <v>4.4988385534416005E-3</v>
      </c>
      <c r="R59" s="11">
        <f>ARIMA1차!R59/10000000</f>
        <v>4.6706076024382211E-3</v>
      </c>
      <c r="S59" s="11">
        <f>ARIMA1차!S59/10000000</f>
        <v>4.7131641348704054E-3</v>
      </c>
      <c r="T59" s="11">
        <f>ARIMA1차!T59/10000000</f>
        <v>4.7411517688867207E-3</v>
      </c>
      <c r="U59" s="11">
        <f>ARIMA1차!U59/10000000</f>
        <v>4.8830927783598665E-3</v>
      </c>
      <c r="V59" s="11">
        <f>ARIMA1차!V59/10000000</f>
        <v>4.7727555177813274E-3</v>
      </c>
      <c r="W59" s="12">
        <f>ARIMA1차!W59/10000000</f>
        <v>4.6229310693119601E-3</v>
      </c>
      <c r="X59" s="12">
        <f>ARIMA1차!X59/10000000</f>
        <v>4.5367267411633499E-3</v>
      </c>
      <c r="Y59" s="12">
        <f>ARIMA1차!Y59/10000000</f>
        <v>4.4790003440971201E-3</v>
      </c>
      <c r="Z59" s="12">
        <f>ARIMA1차!Z59/10000000</f>
        <v>4.4340213696174198E-3</v>
      </c>
      <c r="AA59" s="12">
        <f>ARIMA1차!AA59/10000000</f>
        <v>4.3947484551084704E-3</v>
      </c>
      <c r="AB59" s="12">
        <f>ARIMA1차!AB59/10000000</f>
        <v>4.3580297134269202E-3</v>
      </c>
      <c r="AC59" s="12">
        <f>ARIMA1차!AC59/10000000</f>
        <v>4.3224542823424496E-3</v>
      </c>
      <c r="AD59" s="12">
        <f>ARIMA1차!AD59/10000000</f>
        <v>4.2873906252097801E-3</v>
      </c>
      <c r="AE59" s="12">
        <f>ARIMA1차!AE59/10000000</f>
        <v>4.2525560506889498E-3</v>
      </c>
      <c r="AG59" s="3">
        <f>(W59-실제값!W59)^2</f>
        <v>2363693651.6309662</v>
      </c>
      <c r="AH59" s="3">
        <f>(X59-실제값!X59)^2</f>
        <v>2327832601.9720368</v>
      </c>
      <c r="AI59" s="3">
        <f>(Y59-실제값!Y59)^2</f>
        <v>2213175331.9625726</v>
      </c>
      <c r="AJ59" s="3">
        <f>(Z59-실제값!Z59)^2</f>
        <v>2095633223.9942834</v>
      </c>
      <c r="AK59" s="3">
        <f>(AA59-실제값!AA59)^2</f>
        <v>2229718508.196085</v>
      </c>
      <c r="AL59" s="3">
        <f>(AB59-실제값!AB59)^2</f>
        <v>2239504575.3437595</v>
      </c>
      <c r="AM59" s="3">
        <f>(AC59-실제값!AC59)^2</f>
        <v>2200070362.5316501</v>
      </c>
      <c r="AN59" s="3">
        <f>(AD59-실제값!AD59)^2</f>
        <v>2070643948.8223648</v>
      </c>
    </row>
    <row r="60" spans="1:40">
      <c r="A60" s="1">
        <v>56</v>
      </c>
      <c r="B60" s="11">
        <f>ARIMA1차!B60/10000000</f>
        <v>5.9923579636684751E-3</v>
      </c>
      <c r="C60" s="11">
        <f>ARIMA1차!C60/10000000</f>
        <v>5.8499046951624506E-3</v>
      </c>
      <c r="D60" s="11">
        <f>ARIMA1차!D60/10000000</f>
        <v>5.8680191932146677E-3</v>
      </c>
      <c r="E60" s="11">
        <f>ARIMA1차!E60/10000000</f>
        <v>5.9472636276823353E-3</v>
      </c>
      <c r="F60" s="11">
        <f>ARIMA1차!F60/10000000</f>
        <v>5.9239296635789571E-3</v>
      </c>
      <c r="G60" s="11">
        <f>ARIMA1차!G60/10000000</f>
        <v>5.44279775071732E-3</v>
      </c>
      <c r="H60" s="11">
        <f>ARIMA1차!H60/10000000</f>
        <v>5.4532838553271769E-3</v>
      </c>
      <c r="I60" s="11">
        <f>ARIMA1차!I60/10000000</f>
        <v>5.4380873597652283E-3</v>
      </c>
      <c r="J60" s="11">
        <f>ARIMA1차!J60/10000000</f>
        <v>5.7793491755036251E-3</v>
      </c>
      <c r="K60" s="11">
        <f>ARIMA1차!K60/10000000</f>
        <v>4.9934140452704487E-3</v>
      </c>
      <c r="L60" s="11">
        <f>ARIMA1차!L60/10000000</f>
        <v>5.0439520829209288E-3</v>
      </c>
      <c r="M60" s="11">
        <f>ARIMA1차!M60/10000000</f>
        <v>4.9495160035819595E-3</v>
      </c>
      <c r="N60" s="11">
        <f>ARIMA1차!N60/10000000</f>
        <v>4.8812141591034926E-3</v>
      </c>
      <c r="O60" s="11">
        <f>ARIMA1차!O60/10000000</f>
        <v>4.9987533952341161E-3</v>
      </c>
      <c r="P60" s="11">
        <f>ARIMA1차!P60/10000000</f>
        <v>5.0096538062763488E-3</v>
      </c>
      <c r="Q60" s="11">
        <f>ARIMA1차!Q60/10000000</f>
        <v>4.972224704085336E-3</v>
      </c>
      <c r="R60" s="11">
        <f>ARIMA1차!R60/10000000</f>
        <v>4.8596949768064607E-3</v>
      </c>
      <c r="S60" s="11">
        <f>ARIMA1차!S60/10000000</f>
        <v>5.1011966329994763E-3</v>
      </c>
      <c r="T60" s="11">
        <f>ARIMA1차!T60/10000000</f>
        <v>5.1595764085895371E-3</v>
      </c>
      <c r="U60" s="11">
        <f>ARIMA1차!U60/10000000</f>
        <v>5.211267881578917E-3</v>
      </c>
      <c r="V60" s="11">
        <f>ARIMA1차!V60/10000000</f>
        <v>5.2643168961029312E-3</v>
      </c>
      <c r="W60" s="12">
        <f>ARIMA1차!W60/10000000</f>
        <v>5.0664126344669201E-3</v>
      </c>
      <c r="X60" s="12">
        <f>ARIMA1차!X60/10000000</f>
        <v>4.9345081823703903E-3</v>
      </c>
      <c r="Y60" s="12">
        <f>ARIMA1차!Y60/10000000</f>
        <v>4.8399644266037701E-3</v>
      </c>
      <c r="Z60" s="12">
        <f>ARIMA1차!Z60/10000000</f>
        <v>4.7665695444474498E-3</v>
      </c>
      <c r="AA60" s="12">
        <f>ARIMA1차!AA60/10000000</f>
        <v>4.7051464641825001E-3</v>
      </c>
      <c r="AB60" s="12">
        <f>ARIMA1차!AB60/10000000</f>
        <v>4.6505002952163099E-3</v>
      </c>
      <c r="AC60" s="12">
        <f>ARIMA1차!AC60/10000000</f>
        <v>4.5996903513370498E-3</v>
      </c>
      <c r="AD60" s="12">
        <f>ARIMA1차!AD60/10000000</f>
        <v>4.5510519900960706E-3</v>
      </c>
      <c r="AE60" s="12">
        <f>ARIMA1차!AE60/10000000</f>
        <v>4.5036429026980096E-3</v>
      </c>
      <c r="AG60" s="3">
        <f>(W60-실제값!W60)^2</f>
        <v>2745867786.1408291</v>
      </c>
      <c r="AH60" s="3">
        <f>(X60-실제값!X60)^2</f>
        <v>2678773452.3430037</v>
      </c>
      <c r="AI60" s="3">
        <f>(Y60-실제값!Y60)^2</f>
        <v>2671884931.3126597</v>
      </c>
      <c r="AJ60" s="3">
        <f>(Z60-실제값!Z60)^2</f>
        <v>2492167740.4112272</v>
      </c>
      <c r="AK60" s="3">
        <f>(AA60-실제값!AA60)^2</f>
        <v>2660842386.7578549</v>
      </c>
      <c r="AL60" s="3">
        <f>(AB60-실제값!AB60)^2</f>
        <v>2743102227.3369498</v>
      </c>
      <c r="AM60" s="3">
        <f>(AC60-실제값!AC60)^2</f>
        <v>2510239489.3431692</v>
      </c>
      <c r="AN60" s="3">
        <f>(AD60-실제값!AD60)^2</f>
        <v>2333143360.882082</v>
      </c>
    </row>
    <row r="61" spans="1:40">
      <c r="A61" s="1">
        <v>57</v>
      </c>
      <c r="B61" s="11">
        <f>ARIMA1차!B61/10000000</f>
        <v>6.5401529997658019E-3</v>
      </c>
      <c r="C61" s="11">
        <f>ARIMA1차!C61/10000000</f>
        <v>6.357065968856412E-3</v>
      </c>
      <c r="D61" s="11">
        <f>ARIMA1차!D61/10000000</f>
        <v>6.4043561015781495E-3</v>
      </c>
      <c r="E61" s="11">
        <f>ARIMA1차!E61/10000000</f>
        <v>6.2477443946755574E-3</v>
      </c>
      <c r="F61" s="11">
        <f>ARIMA1차!F61/10000000</f>
        <v>6.2708314968033885E-3</v>
      </c>
      <c r="G61" s="11">
        <f>ARIMA1차!G61/10000000</f>
        <v>6.3056799397760129E-3</v>
      </c>
      <c r="H61" s="11">
        <f>ARIMA1차!H61/10000000</f>
        <v>5.9725308453135208E-3</v>
      </c>
      <c r="I61" s="11">
        <f>ARIMA1차!I61/10000000</f>
        <v>5.8841281651953832E-3</v>
      </c>
      <c r="J61" s="11">
        <f>ARIMA1차!J61/10000000</f>
        <v>5.9341687680369059E-3</v>
      </c>
      <c r="K61" s="11">
        <f>ARIMA1차!K61/10000000</f>
        <v>6.2176877817598083E-3</v>
      </c>
      <c r="L61" s="11">
        <f>ARIMA1차!L61/10000000</f>
        <v>5.4161681706225585E-3</v>
      </c>
      <c r="M61" s="11">
        <f>ARIMA1차!M61/10000000</f>
        <v>5.4574744349025527E-3</v>
      </c>
      <c r="N61" s="11">
        <f>ARIMA1차!N61/10000000</f>
        <v>5.2993210003812576E-3</v>
      </c>
      <c r="O61" s="11">
        <f>ARIMA1차!O61/10000000</f>
        <v>5.2254773816034382E-3</v>
      </c>
      <c r="P61" s="11">
        <f>ARIMA1차!P61/10000000</f>
        <v>5.3345902326357815E-3</v>
      </c>
      <c r="Q61" s="11">
        <f>ARIMA1차!Q61/10000000</f>
        <v>5.2573938972518509E-3</v>
      </c>
      <c r="R61" s="11">
        <f>ARIMA1차!R61/10000000</f>
        <v>5.4655913957955375E-3</v>
      </c>
      <c r="S61" s="11">
        <f>ARIMA1차!S61/10000000</f>
        <v>5.3705236806202922E-3</v>
      </c>
      <c r="T61" s="11">
        <f>ARIMA1차!T61/10000000</f>
        <v>5.4917113263033722E-3</v>
      </c>
      <c r="U61" s="11">
        <f>ARIMA1차!U61/10000000</f>
        <v>5.6445104665857702E-3</v>
      </c>
      <c r="V61" s="11">
        <f>ARIMA1차!V61/10000000</f>
        <v>5.6308681360666153E-3</v>
      </c>
      <c r="W61" s="12">
        <f>ARIMA1차!W61/10000000</f>
        <v>5.4314564560771902E-3</v>
      </c>
      <c r="X61" s="12">
        <f>ARIMA1차!X61/10000000</f>
        <v>5.2919030476054497E-3</v>
      </c>
      <c r="Y61" s="12">
        <f>ARIMA1차!Y61/10000000</f>
        <v>5.1874153050882098E-3</v>
      </c>
      <c r="Z61" s="12">
        <f>ARIMA1차!Z61/10000000</f>
        <v>5.1034694341896098E-3</v>
      </c>
      <c r="AA61" s="12">
        <f>ARIMA1차!AA61/10000000</f>
        <v>5.0315572286474299E-3</v>
      </c>
      <c r="AB61" s="12">
        <f>ARIMA1차!AB61/10000000</f>
        <v>4.96669448308628E-3</v>
      </c>
      <c r="AC61" s="12">
        <f>ARIMA1차!AC61/10000000</f>
        <v>4.9059613925015802E-3</v>
      </c>
      <c r="AD61" s="12">
        <f>ARIMA1차!AD61/10000000</f>
        <v>4.8476475014399998E-3</v>
      </c>
      <c r="AE61" s="12">
        <f>ARIMA1차!AE61/10000000</f>
        <v>4.7907508053658902E-3</v>
      </c>
      <c r="AG61" s="3">
        <f>(W61-실제값!W61)^2</f>
        <v>3197571451.1627102</v>
      </c>
      <c r="AH61" s="3">
        <f>(X61-실제값!X61)^2</f>
        <v>3246493289.0933328</v>
      </c>
      <c r="AI61" s="3">
        <f>(Y61-실제값!Y61)^2</f>
        <v>3068251109.5190616</v>
      </c>
      <c r="AJ61" s="3">
        <f>(Z61-실제값!Z61)^2</f>
        <v>2993716714.386672</v>
      </c>
      <c r="AK61" s="3">
        <f>(AA61-실제값!AA61)^2</f>
        <v>3302904679.752984</v>
      </c>
      <c r="AL61" s="3">
        <f>(AB61-실제값!AB61)^2</f>
        <v>3212057963.8033237</v>
      </c>
      <c r="AM61" s="3">
        <f>(AC61-실제값!AC61)^2</f>
        <v>3091755654.6921568</v>
      </c>
      <c r="AN61" s="3">
        <f>(AD61-실제값!AD61)^2</f>
        <v>2867201537.0197616</v>
      </c>
    </row>
    <row r="62" spans="1:40">
      <c r="A62" s="1">
        <v>58</v>
      </c>
      <c r="B62" s="11">
        <f>ARIMA1차!B62/10000000</f>
        <v>7.3420616597162352E-3</v>
      </c>
      <c r="C62" s="11">
        <f>ARIMA1차!C62/10000000</f>
        <v>7.1807345604965349E-3</v>
      </c>
      <c r="D62" s="11">
        <f>ARIMA1차!D62/10000000</f>
        <v>7.0930736049128118E-3</v>
      </c>
      <c r="E62" s="11">
        <f>ARIMA1차!E62/10000000</f>
        <v>6.8058551342892954E-3</v>
      </c>
      <c r="F62" s="11">
        <f>ARIMA1차!F62/10000000</f>
        <v>6.9153353364745825E-3</v>
      </c>
      <c r="G62" s="11">
        <f>ARIMA1차!G62/10000000</f>
        <v>6.8690742248758525E-3</v>
      </c>
      <c r="H62" s="11">
        <f>ARIMA1차!H62/10000000</f>
        <v>6.9184740352456935E-3</v>
      </c>
      <c r="I62" s="11">
        <f>ARIMA1차!I62/10000000</f>
        <v>6.3863315961135295E-3</v>
      </c>
      <c r="J62" s="11">
        <f>ARIMA1차!J62/10000000</f>
        <v>6.4879975462297061E-3</v>
      </c>
      <c r="K62" s="11">
        <f>ARIMA1차!K62/10000000</f>
        <v>6.3428868512404981E-3</v>
      </c>
      <c r="L62" s="11">
        <f>ARIMA1차!L62/10000000</f>
        <v>6.6800990399739834E-3</v>
      </c>
      <c r="M62" s="11">
        <f>ARIMA1차!M62/10000000</f>
        <v>5.853040867326873E-3</v>
      </c>
      <c r="N62" s="11">
        <f>ARIMA1차!N62/10000000</f>
        <v>5.7875222111422632E-3</v>
      </c>
      <c r="O62" s="11">
        <f>ARIMA1차!O62/10000000</f>
        <v>5.6850339433794292E-3</v>
      </c>
      <c r="P62" s="11">
        <f>ARIMA1차!P62/10000000</f>
        <v>5.6292176586775029E-3</v>
      </c>
      <c r="Q62" s="11">
        <f>ARIMA1차!Q62/10000000</f>
        <v>5.7483903598000395E-3</v>
      </c>
      <c r="R62" s="11">
        <f>ARIMA1차!R62/10000000</f>
        <v>5.7040048525971885E-3</v>
      </c>
      <c r="S62" s="11">
        <f>ARIMA1차!S62/10000000</f>
        <v>5.7720503323193204E-3</v>
      </c>
      <c r="T62" s="11">
        <f>ARIMA1차!T62/10000000</f>
        <v>5.806462589776221E-3</v>
      </c>
      <c r="U62" s="11">
        <f>ARIMA1차!U62/10000000</f>
        <v>5.8935083044415575E-3</v>
      </c>
      <c r="V62" s="11">
        <f>ARIMA1차!V62/10000000</f>
        <v>6.0982009434344632E-3</v>
      </c>
      <c r="W62" s="12">
        <f>ARIMA1차!W62/10000000</f>
        <v>5.8060952197402701E-3</v>
      </c>
      <c r="X62" s="12">
        <f>ARIMA1차!X62/10000000</f>
        <v>5.6087283955857502E-3</v>
      </c>
      <c r="Y62" s="12">
        <f>ARIMA1차!Y62/10000000</f>
        <v>5.4644362874868395E-3</v>
      </c>
      <c r="Z62" s="12">
        <f>ARIMA1차!Z62/10000000</f>
        <v>5.3498777470995804E-3</v>
      </c>
      <c r="AA62" s="12">
        <f>ARIMA1차!AA62/10000000</f>
        <v>5.2519765741852898E-3</v>
      </c>
      <c r="AB62" s="12">
        <f>ARIMA1차!AB62/10000000</f>
        <v>5.16340720745784E-3</v>
      </c>
      <c r="AC62" s="12">
        <f>ARIMA1차!AC62/10000000</f>
        <v>5.0800657140333697E-3</v>
      </c>
      <c r="AD62" s="12">
        <f>ARIMA1차!AD62/10000000</f>
        <v>4.9996529847435604E-3</v>
      </c>
      <c r="AE62" s="12">
        <f>ARIMA1차!AE62/10000000</f>
        <v>4.9208810104719603E-3</v>
      </c>
      <c r="AG62" s="3">
        <f>(W62-실제값!W62)^2</f>
        <v>3628500850.4856238</v>
      </c>
      <c r="AH62" s="3">
        <f>(X62-실제값!X62)^2</f>
        <v>3705622598.1330118</v>
      </c>
      <c r="AI62" s="3">
        <f>(Y62-실제값!Y62)^2</f>
        <v>3572103057.886642</v>
      </c>
      <c r="AJ62" s="3">
        <f>(Z62-실제값!Z62)^2</f>
        <v>3498262511.7586222</v>
      </c>
      <c r="AK62" s="3">
        <f>(AA62-실제값!AA62)^2</f>
        <v>3568456849.8849649</v>
      </c>
      <c r="AL62" s="3">
        <f>(AB62-실제값!AB62)^2</f>
        <v>3651474772.073297</v>
      </c>
      <c r="AM62" s="3">
        <f>(AC62-실제값!AC62)^2</f>
        <v>3679668172.3346701</v>
      </c>
      <c r="AN62" s="3">
        <f>(AD62-실제값!AD62)^2</f>
        <v>3247322426.4031382</v>
      </c>
    </row>
    <row r="63" spans="1:40">
      <c r="A63" s="1">
        <v>59</v>
      </c>
      <c r="B63" s="11">
        <f>ARIMA1차!B63/10000000</f>
        <v>7.7036619986022492E-3</v>
      </c>
      <c r="C63" s="11">
        <f>ARIMA1차!C63/10000000</f>
        <v>7.5316600883539361E-3</v>
      </c>
      <c r="D63" s="11">
        <f>ARIMA1차!D63/10000000</f>
        <v>7.5401264343523391E-3</v>
      </c>
      <c r="E63" s="11">
        <f>ARIMA1차!E63/10000000</f>
        <v>7.3101219297245085E-3</v>
      </c>
      <c r="F63" s="11">
        <f>ARIMA1차!F63/10000000</f>
        <v>7.5162041050229715E-3</v>
      </c>
      <c r="G63" s="11">
        <f>ARIMA1차!G63/10000000</f>
        <v>7.4520332139153137E-3</v>
      </c>
      <c r="H63" s="11">
        <f>ARIMA1차!H63/10000000</f>
        <v>7.5362311072142939E-3</v>
      </c>
      <c r="I63" s="11">
        <f>ARIMA1차!I63/10000000</f>
        <v>7.4118509120344855E-3</v>
      </c>
      <c r="J63" s="11">
        <f>ARIMA1차!J63/10000000</f>
        <v>7.0213713419608002E-3</v>
      </c>
      <c r="K63" s="11">
        <f>ARIMA1차!K63/10000000</f>
        <v>6.759617431053834E-3</v>
      </c>
      <c r="L63" s="11">
        <f>ARIMA1차!L63/10000000</f>
        <v>6.7771048158192793E-3</v>
      </c>
      <c r="M63" s="11">
        <f>ARIMA1차!M63/10000000</f>
        <v>7.235535088335689E-3</v>
      </c>
      <c r="N63" s="11">
        <f>ARIMA1차!N63/10000000</f>
        <v>6.2456920295456131E-3</v>
      </c>
      <c r="O63" s="11">
        <f>ARIMA1차!O63/10000000</f>
        <v>6.1945860023075597E-3</v>
      </c>
      <c r="P63" s="11">
        <f>ARIMA1차!P63/10000000</f>
        <v>6.1219629056777081E-3</v>
      </c>
      <c r="Q63" s="11">
        <f>ARIMA1차!Q63/10000000</f>
        <v>6.0261295088559746E-3</v>
      </c>
      <c r="R63" s="11">
        <f>ARIMA1차!R63/10000000</f>
        <v>6.1194630096139619E-3</v>
      </c>
      <c r="S63" s="11">
        <f>ARIMA1차!S63/10000000</f>
        <v>6.2147712875566859E-3</v>
      </c>
      <c r="T63" s="11">
        <f>ARIMA1차!T63/10000000</f>
        <v>6.1826222412273216E-3</v>
      </c>
      <c r="U63" s="11">
        <f>ARIMA1차!U63/10000000</f>
        <v>6.3056406171582285E-3</v>
      </c>
      <c r="V63" s="11">
        <f>ARIMA1차!V63/10000000</f>
        <v>6.3906789395019531E-3</v>
      </c>
      <c r="W63" s="12">
        <f>ARIMA1차!W63/10000000</f>
        <v>6.0958273625352699E-3</v>
      </c>
      <c r="X63" s="12">
        <f>ARIMA1차!X63/10000000</f>
        <v>5.9170374692797904E-3</v>
      </c>
      <c r="Y63" s="12">
        <f>ARIMA1차!Y63/10000000</f>
        <v>5.7903042470800201E-3</v>
      </c>
      <c r="Z63" s="12">
        <f>ARIMA1차!Z63/10000000</f>
        <v>5.6869197900778004E-3</v>
      </c>
      <c r="AA63" s="12">
        <f>ARIMA1차!AA63/10000000</f>
        <v>5.5940078589822905E-3</v>
      </c>
      <c r="AB63" s="12">
        <f>ARIMA1차!AB63/10000000</f>
        <v>5.5057931269865698E-3</v>
      </c>
      <c r="AC63" s="12">
        <f>ARIMA1차!AC63/10000000</f>
        <v>5.4196852104410696E-3</v>
      </c>
      <c r="AD63" s="12">
        <f>ARIMA1차!AD63/10000000</f>
        <v>5.3345222551899494E-3</v>
      </c>
      <c r="AE63" s="12">
        <f>ARIMA1차!AE63/10000000</f>
        <v>5.2497831395531703E-3</v>
      </c>
      <c r="AG63" s="3">
        <f>(W63-실제값!W63)^2</f>
        <v>4303992975.4956617</v>
      </c>
      <c r="AH63" s="3">
        <f>(X63-실제값!X63)^2</f>
        <v>4227614677.6389275</v>
      </c>
      <c r="AI63" s="3">
        <f>(Y63-실제값!Y63)^2</f>
        <v>4164990397.5417314</v>
      </c>
      <c r="AJ63" s="3">
        <f>(Z63-실제값!Z63)^2</f>
        <v>4014050896.7605319</v>
      </c>
      <c r="AK63" s="3">
        <f>(AA63-실제값!AA63)^2</f>
        <v>4371578038.3291368</v>
      </c>
      <c r="AL63" s="3">
        <f>(AB63-실제값!AB63)^2</f>
        <v>4527834417.1895685</v>
      </c>
      <c r="AM63" s="3">
        <f>(AC63-실제값!AC63)^2</f>
        <v>4366679680.867507</v>
      </c>
      <c r="AN63" s="3">
        <f>(AD63-실제값!AD63)^2</f>
        <v>3966941385.6185102</v>
      </c>
    </row>
    <row r="64" spans="1:40">
      <c r="A64" s="1">
        <v>60</v>
      </c>
      <c r="B64" s="11">
        <f>ARIMA1차!B64/10000000</f>
        <v>8.6355599078537671E-3</v>
      </c>
      <c r="C64" s="11">
        <f>ARIMA1차!C64/10000000</f>
        <v>8.3866978917840358E-3</v>
      </c>
      <c r="D64" s="11">
        <f>ARIMA1차!D64/10000000</f>
        <v>8.0138140129959942E-3</v>
      </c>
      <c r="E64" s="11">
        <f>ARIMA1차!E64/10000000</f>
        <v>8.1636299229592979E-3</v>
      </c>
      <c r="F64" s="11">
        <f>ARIMA1차!F64/10000000</f>
        <v>7.9671988566634381E-3</v>
      </c>
      <c r="G64" s="11">
        <f>ARIMA1차!G64/10000000</f>
        <v>7.923346379346153E-3</v>
      </c>
      <c r="H64" s="11">
        <f>ARIMA1차!H64/10000000</f>
        <v>7.9808579288726793E-3</v>
      </c>
      <c r="I64" s="11">
        <f>ARIMA1차!I64/10000000</f>
        <v>8.1414773072872437E-3</v>
      </c>
      <c r="J64" s="11">
        <f>ARIMA1차!J64/10000000</f>
        <v>8.1557653827867577E-3</v>
      </c>
      <c r="K64" s="11">
        <f>ARIMA1차!K64/10000000</f>
        <v>7.3156349463166142E-3</v>
      </c>
      <c r="L64" s="11">
        <f>ARIMA1차!L64/10000000</f>
        <v>7.255360512749557E-3</v>
      </c>
      <c r="M64" s="11">
        <f>ARIMA1차!M64/10000000</f>
        <v>7.3797083249891879E-3</v>
      </c>
      <c r="N64" s="11">
        <f>ARIMA1차!N64/10000000</f>
        <v>7.6900927359706793E-3</v>
      </c>
      <c r="O64" s="11">
        <f>ARIMA1차!O64/10000000</f>
        <v>6.8184068875539842E-3</v>
      </c>
      <c r="P64" s="11">
        <f>ARIMA1차!P64/10000000</f>
        <v>6.8822915083177347E-3</v>
      </c>
      <c r="Q64" s="11">
        <f>ARIMA1차!Q64/10000000</f>
        <v>6.5312458104319435E-3</v>
      </c>
      <c r="R64" s="11">
        <f>ARIMA1차!R64/10000000</f>
        <v>6.4735874832998414E-3</v>
      </c>
      <c r="S64" s="11">
        <f>ARIMA1차!S64/10000000</f>
        <v>6.6839853292154699E-3</v>
      </c>
      <c r="T64" s="11">
        <f>ARIMA1차!T64/10000000</f>
        <v>6.7390368751389408E-3</v>
      </c>
      <c r="U64" s="11">
        <f>ARIMA1차!U64/10000000</f>
        <v>6.8477480312424278E-3</v>
      </c>
      <c r="V64" s="11">
        <f>ARIMA1차!V64/10000000</f>
        <v>6.761837272483499E-3</v>
      </c>
      <c r="W64" s="12">
        <f>ARIMA1차!W64/10000000</f>
        <v>6.34563600088705E-3</v>
      </c>
      <c r="X64" s="12">
        <f>ARIMA1차!X64/10000000</f>
        <v>6.2439523329665706E-3</v>
      </c>
      <c r="Y64" s="12">
        <f>ARIMA1차!Y64/10000000</f>
        <v>6.14226866504608E-3</v>
      </c>
      <c r="Z64" s="12">
        <f>ARIMA1차!Z64/10000000</f>
        <v>6.0405849971255999E-3</v>
      </c>
      <c r="AA64" s="12">
        <f>ARIMA1차!AA64/10000000</f>
        <v>5.9389013292051197E-3</v>
      </c>
      <c r="AB64" s="12">
        <f>ARIMA1차!AB64/10000000</f>
        <v>5.8372176612846299E-3</v>
      </c>
      <c r="AC64" s="12">
        <f>ARIMA1차!AC64/10000000</f>
        <v>5.7355339933641506E-3</v>
      </c>
      <c r="AD64" s="12">
        <f>ARIMA1차!AD64/10000000</f>
        <v>5.6338503254436696E-3</v>
      </c>
      <c r="AE64" s="12">
        <f>ARIMA1차!AE64/10000000</f>
        <v>5.5321666575231798E-3</v>
      </c>
      <c r="AG64" s="3">
        <f>(W64-실제값!W64)^2</f>
        <v>4870652152.139555</v>
      </c>
      <c r="AH64" s="3">
        <f>(X64-실제값!X64)^2</f>
        <v>5033833929.169837</v>
      </c>
      <c r="AI64" s="3">
        <f>(Y64-실제값!Y64)^2</f>
        <v>4755191904.3844118</v>
      </c>
      <c r="AJ64" s="3">
        <f>(Z64-실제값!Z64)^2</f>
        <v>4897464458.6843586</v>
      </c>
      <c r="AK64" s="3">
        <f>(AA64-실제값!AA64)^2</f>
        <v>5383644304.9359217</v>
      </c>
      <c r="AL64" s="3">
        <f>(AB64-실제값!AB64)^2</f>
        <v>5082528769.5409727</v>
      </c>
      <c r="AM64" s="3">
        <f>(AC64-실제값!AC64)^2</f>
        <v>5047714824.3028011</v>
      </c>
      <c r="AN64" s="3">
        <f>(AD64-실제값!AD64)^2</f>
        <v>4813957667.9631128</v>
      </c>
    </row>
    <row r="65" spans="1:40">
      <c r="A65" s="1">
        <v>61</v>
      </c>
      <c r="B65" s="11">
        <f>ARIMA1차!B65/10000000</f>
        <v>9.6797621352433128E-3</v>
      </c>
      <c r="C65" s="11">
        <f>ARIMA1차!C65/10000000</f>
        <v>9.6217839793662739E-3</v>
      </c>
      <c r="D65" s="11">
        <f>ARIMA1차!D65/10000000</f>
        <v>9.2180219349172424E-3</v>
      </c>
      <c r="E65" s="11">
        <f>ARIMA1차!E65/10000000</f>
        <v>9.0503940272246685E-3</v>
      </c>
      <c r="F65" s="11">
        <f>ARIMA1차!F65/10000000</f>
        <v>9.1951800827809668E-3</v>
      </c>
      <c r="G65" s="11">
        <f>ARIMA1차!G65/10000000</f>
        <v>9.0727798477378673E-3</v>
      </c>
      <c r="H65" s="11">
        <f>ARIMA1차!H65/10000000</f>
        <v>8.6857157726623231E-3</v>
      </c>
      <c r="I65" s="11">
        <f>ARIMA1차!I65/10000000</f>
        <v>8.5880414522762853E-3</v>
      </c>
      <c r="J65" s="11">
        <f>ARIMA1차!J65/10000000</f>
        <v>8.6990420345701702E-3</v>
      </c>
      <c r="K65" s="11">
        <f>ARIMA1차!K65/10000000</f>
        <v>8.5551172607403574E-3</v>
      </c>
      <c r="L65" s="11">
        <f>ARIMA1차!L65/10000000</f>
        <v>7.8629855865795743E-3</v>
      </c>
      <c r="M65" s="11">
        <f>ARIMA1차!M65/10000000</f>
        <v>7.7003734253526888E-3</v>
      </c>
      <c r="N65" s="11">
        <f>ARIMA1차!N65/10000000</f>
        <v>7.6322347583028883E-3</v>
      </c>
      <c r="O65" s="11">
        <f>ARIMA1차!O65/10000000</f>
        <v>8.3124673499471308E-3</v>
      </c>
      <c r="P65" s="11">
        <f>ARIMA1차!P65/10000000</f>
        <v>7.1186684986801326E-3</v>
      </c>
      <c r="Q65" s="11">
        <f>ARIMA1차!Q65/10000000</f>
        <v>7.0840193488920207E-3</v>
      </c>
      <c r="R65" s="11">
        <f>ARIMA1차!R65/10000000</f>
        <v>6.9734258271303374E-3</v>
      </c>
      <c r="S65" s="11">
        <f>ARIMA1차!S65/10000000</f>
        <v>7.1548670596814625E-3</v>
      </c>
      <c r="T65" s="11">
        <f>ARIMA1차!T65/10000000</f>
        <v>7.1948417741317973E-3</v>
      </c>
      <c r="U65" s="11">
        <f>ARIMA1차!U65/10000000</f>
        <v>7.3873991559395349E-3</v>
      </c>
      <c r="V65" s="11">
        <f>ARIMA1차!V65/10000000</f>
        <v>7.3685007608315124E-3</v>
      </c>
      <c r="W65" s="12">
        <f>ARIMA1차!W65/10000000</f>
        <v>6.6831181220515599E-3</v>
      </c>
      <c r="X65" s="12">
        <f>ARIMA1차!X65/10000000</f>
        <v>6.5454118817489604E-3</v>
      </c>
      <c r="Y65" s="12">
        <f>ARIMA1차!Y65/10000000</f>
        <v>6.4077056414463601E-3</v>
      </c>
      <c r="Z65" s="12">
        <f>ARIMA1차!Z65/10000000</f>
        <v>6.2699994011437095E-3</v>
      </c>
      <c r="AA65" s="12">
        <f>ARIMA1차!AA65/10000000</f>
        <v>6.1322931608411005E-3</v>
      </c>
      <c r="AB65" s="12">
        <f>ARIMA1차!AB65/10000000</f>
        <v>5.9945869205385001E-3</v>
      </c>
      <c r="AC65" s="12">
        <f>ARIMA1차!AC65/10000000</f>
        <v>5.8568806802358504E-3</v>
      </c>
      <c r="AD65" s="12">
        <f>ARIMA1차!AD65/10000000</f>
        <v>5.7191744399332396E-3</v>
      </c>
      <c r="AE65" s="12">
        <f>ARIMA1차!AE65/10000000</f>
        <v>5.5814681996306393E-3</v>
      </c>
      <c r="AG65" s="3">
        <f>(W65-실제값!W65)^2</f>
        <v>5356131866.5276175</v>
      </c>
      <c r="AH65" s="3">
        <f>(X65-실제값!X65)^2</f>
        <v>5627883496.0455599</v>
      </c>
      <c r="AI65" s="3">
        <f>(Y65-실제값!Y65)^2</f>
        <v>5680988771.0418339</v>
      </c>
      <c r="AJ65" s="3">
        <f>(Z65-실제값!Z65)^2</f>
        <v>5602204115.5140867</v>
      </c>
      <c r="AK65" s="3">
        <f>(AA65-실제값!AA65)^2</f>
        <v>5972319093.0512505</v>
      </c>
      <c r="AL65" s="3">
        <f>(AB65-실제값!AB65)^2</f>
        <v>6197532044.6013527</v>
      </c>
      <c r="AM65" s="3">
        <f>(AC65-실제값!AC65)^2</f>
        <v>6083847010.4832535</v>
      </c>
      <c r="AN65" s="3">
        <f>(AD65-실제값!AD65)^2</f>
        <v>5671316213.5327787</v>
      </c>
    </row>
    <row r="66" spans="1:40">
      <c r="A66" s="1">
        <v>62</v>
      </c>
      <c r="B66" s="11">
        <f>ARIMA1차!B66/10000000</f>
        <v>1.0586555779852137E-2</v>
      </c>
      <c r="C66" s="11">
        <f>ARIMA1차!C66/10000000</f>
        <v>1.0500235035412498E-2</v>
      </c>
      <c r="D66" s="11">
        <f>ARIMA1차!D66/10000000</f>
        <v>1.0405861355987121E-2</v>
      </c>
      <c r="E66" s="11">
        <f>ARIMA1차!E66/10000000</f>
        <v>9.7575002591585979E-3</v>
      </c>
      <c r="F66" s="11">
        <f>ARIMA1차!F66/10000000</f>
        <v>9.8826774495635664E-3</v>
      </c>
      <c r="G66" s="11">
        <f>ARIMA1차!G66/10000000</f>
        <v>9.90694834820466E-3</v>
      </c>
      <c r="H66" s="11">
        <f>ARIMA1차!H66/10000000</f>
        <v>9.6222014315096287E-3</v>
      </c>
      <c r="I66" s="11">
        <f>ARIMA1차!I66/10000000</f>
        <v>9.3857340780321933E-3</v>
      </c>
      <c r="J66" s="11">
        <f>ARIMA1차!J66/10000000</f>
        <v>9.4389698979273576E-3</v>
      </c>
      <c r="K66" s="11">
        <f>ARIMA1차!K66/10000000</f>
        <v>9.2463307684118208E-3</v>
      </c>
      <c r="L66" s="11">
        <f>ARIMA1차!L66/10000000</f>
        <v>9.3391794030181913E-3</v>
      </c>
      <c r="M66" s="11">
        <f>ARIMA1차!M66/10000000</f>
        <v>8.4704158519565056E-3</v>
      </c>
      <c r="N66" s="11">
        <f>ARIMA1차!N66/10000000</f>
        <v>8.2307218269324564E-3</v>
      </c>
      <c r="O66" s="11">
        <f>ARIMA1차!O66/10000000</f>
        <v>8.3890152306357966E-3</v>
      </c>
      <c r="P66" s="11">
        <f>ARIMA1차!P66/10000000</f>
        <v>8.7731662208241894E-3</v>
      </c>
      <c r="Q66" s="11">
        <f>ARIMA1차!Q66/10000000</f>
        <v>7.60388714169622E-3</v>
      </c>
      <c r="R66" s="11">
        <f>ARIMA1차!R66/10000000</f>
        <v>7.747977404890834E-3</v>
      </c>
      <c r="S66" s="11">
        <f>ARIMA1차!S66/10000000</f>
        <v>7.5549797858575421E-3</v>
      </c>
      <c r="T66" s="11">
        <f>ARIMA1차!T66/10000000</f>
        <v>7.646246261835756E-3</v>
      </c>
      <c r="U66" s="11">
        <f>ARIMA1차!U66/10000000</f>
        <v>7.9490774643220709E-3</v>
      </c>
      <c r="V66" s="11">
        <f>ARIMA1차!V66/10000000</f>
        <v>8.026944727437646E-3</v>
      </c>
      <c r="W66" s="12">
        <f>ARIMA1차!W66/10000000</f>
        <v>7.2608873086284801E-3</v>
      </c>
      <c r="X66" s="12">
        <f>ARIMA1차!X66/10000000</f>
        <v>7.1051037924281801E-3</v>
      </c>
      <c r="Y66" s="12">
        <f>ARIMA1차!Y66/10000000</f>
        <v>6.9493202762278697E-3</v>
      </c>
      <c r="Z66" s="12">
        <f>ARIMA1차!Z66/10000000</f>
        <v>6.7935367600275697E-3</v>
      </c>
      <c r="AA66" s="12">
        <f>ARIMA1차!AA66/10000000</f>
        <v>6.6377532438272593E-3</v>
      </c>
      <c r="AB66" s="12">
        <f>ARIMA1차!AB66/10000000</f>
        <v>6.4819697276269602E-3</v>
      </c>
      <c r="AC66" s="12">
        <f>ARIMA1차!AC66/10000000</f>
        <v>6.3261862114266498E-3</v>
      </c>
      <c r="AD66" s="12">
        <f>ARIMA1차!AD66/10000000</f>
        <v>6.1704026952263393E-3</v>
      </c>
      <c r="AE66" s="12">
        <f>ARIMA1차!AE66/10000000</f>
        <v>6.0146191790260792E-3</v>
      </c>
      <c r="AG66" s="3">
        <f>(W66-실제값!W66)^2</f>
        <v>6560597741.054471</v>
      </c>
      <c r="AH66" s="3">
        <f>(X66-실제값!X66)^2</f>
        <v>6307022946.2299948</v>
      </c>
      <c r="AI66" s="3">
        <f>(Y66-실제값!Y66)^2</f>
        <v>6314574416.716713</v>
      </c>
      <c r="AJ66" s="3">
        <f>(Z66-실제값!Z66)^2</f>
        <v>6581000756.1928196</v>
      </c>
      <c r="AK66" s="3">
        <f>(AA66-실제값!AA66)^2</f>
        <v>6785481920.0107346</v>
      </c>
      <c r="AL66" s="3">
        <f>(AB66-실제값!AB66)^2</f>
        <v>7126039978.4328918</v>
      </c>
      <c r="AM66" s="3">
        <f>(AC66-실제값!AC66)^2</f>
        <v>7143027305.7041349</v>
      </c>
      <c r="AN66" s="3">
        <f>(AD66-실제값!AD66)^2</f>
        <v>6915842993.8593159</v>
      </c>
    </row>
    <row r="67" spans="1:40">
      <c r="A67" s="1">
        <v>63</v>
      </c>
      <c r="B67" s="11">
        <f>ARIMA1차!B67/10000000</f>
        <v>1.1084400473055036E-2</v>
      </c>
      <c r="C67" s="11">
        <f>ARIMA1차!C67/10000000</f>
        <v>1.116541482467469E-2</v>
      </c>
      <c r="D67" s="11">
        <f>ARIMA1차!D67/10000000</f>
        <v>1.1240735562390978E-2</v>
      </c>
      <c r="E67" s="11">
        <f>ARIMA1차!E67/10000000</f>
        <v>1.1039876955812988E-2</v>
      </c>
      <c r="F67" s="11">
        <f>ARIMA1차!F67/10000000</f>
        <v>1.0628025969318992E-2</v>
      </c>
      <c r="G67" s="11">
        <f>ARIMA1차!G67/10000000</f>
        <v>1.0588589642388355E-2</v>
      </c>
      <c r="H67" s="11">
        <f>ARIMA1차!H67/10000000</f>
        <v>1.0667929001261917E-2</v>
      </c>
      <c r="I67" s="11">
        <f>ARIMA1차!I67/10000000</f>
        <v>1.020630257114207E-2</v>
      </c>
      <c r="J67" s="11">
        <f>ARIMA1차!J67/10000000</f>
        <v>1.0186680042713267E-2</v>
      </c>
      <c r="K67" s="11">
        <f>ARIMA1차!K67/10000000</f>
        <v>9.8274763412713375E-3</v>
      </c>
      <c r="L67" s="11">
        <f>ARIMA1차!L67/10000000</f>
        <v>1.0032026577157538E-2</v>
      </c>
      <c r="M67" s="11">
        <f>ARIMA1차!M67/10000000</f>
        <v>9.8419857214627725E-3</v>
      </c>
      <c r="N67" s="11">
        <f>ARIMA1차!N67/10000000</f>
        <v>8.8827197725582611E-3</v>
      </c>
      <c r="O67" s="11">
        <f>ARIMA1차!O67/10000000</f>
        <v>8.9705880184973615E-3</v>
      </c>
      <c r="P67" s="11">
        <f>ARIMA1차!P67/10000000</f>
        <v>9.016836573167316E-3</v>
      </c>
      <c r="Q67" s="11">
        <f>ARIMA1차!Q67/10000000</f>
        <v>9.3851031590045132E-3</v>
      </c>
      <c r="R67" s="11">
        <f>ARIMA1차!R67/10000000</f>
        <v>8.3051175600362386E-3</v>
      </c>
      <c r="S67" s="11">
        <f>ARIMA1차!S67/10000000</f>
        <v>8.3766292678585097E-3</v>
      </c>
      <c r="T67" s="11">
        <f>ARIMA1차!T67/10000000</f>
        <v>8.2967200499581683E-3</v>
      </c>
      <c r="U67" s="11">
        <f>ARIMA1차!U67/10000000</f>
        <v>8.4380309304097068E-3</v>
      </c>
      <c r="V67" s="11">
        <f>ARIMA1차!V67/10000000</f>
        <v>8.5897222640990509E-3</v>
      </c>
      <c r="W67" s="12">
        <f>ARIMA1차!W67/10000000</f>
        <v>7.9717400257775101E-3</v>
      </c>
      <c r="X67" s="12">
        <f>ARIMA1차!X67/10000000</f>
        <v>7.8099895031070289E-3</v>
      </c>
      <c r="Y67" s="12">
        <f>ARIMA1차!Y67/10000000</f>
        <v>7.6482389804365591E-3</v>
      </c>
      <c r="Z67" s="12">
        <f>ARIMA1차!Z67/10000000</f>
        <v>7.4864884577660398E-3</v>
      </c>
      <c r="AA67" s="12">
        <f>ARIMA1차!AA67/10000000</f>
        <v>7.3247379350955596E-3</v>
      </c>
      <c r="AB67" s="12">
        <f>ARIMA1차!AB67/10000000</f>
        <v>7.1629874124250793E-3</v>
      </c>
      <c r="AC67" s="12">
        <f>ARIMA1차!AC67/10000000</f>
        <v>7.0012368897546095E-3</v>
      </c>
      <c r="AD67" s="12">
        <f>ARIMA1차!AD67/10000000</f>
        <v>6.8394863670840902E-3</v>
      </c>
      <c r="AE67" s="12">
        <f>ARIMA1차!AE67/10000000</f>
        <v>6.67773584441361E-3</v>
      </c>
      <c r="AG67" s="3">
        <f>(W67-실제값!W67)^2</f>
        <v>7443755033.8828068</v>
      </c>
      <c r="AH67" s="3">
        <f>(X67-실제값!X67)^2</f>
        <v>7512395293.8393879</v>
      </c>
      <c r="AI67" s="3">
        <f>(Y67-실제값!Y67)^2</f>
        <v>7369909941.6982498</v>
      </c>
      <c r="AJ67" s="3">
        <f>(Z67-실제값!Z67)^2</f>
        <v>7293521621.1827354</v>
      </c>
      <c r="AK67" s="3">
        <f>(AA67-실제값!AA67)^2</f>
        <v>8095644699.5618687</v>
      </c>
      <c r="AL67" s="3">
        <f>(AB67-실제값!AB67)^2</f>
        <v>8108809299.2509279</v>
      </c>
      <c r="AM67" s="3">
        <f>(AC67-실제값!AC67)^2</f>
        <v>8325119515.0307894</v>
      </c>
      <c r="AN67" s="3">
        <f>(AD67-실제값!AD67)^2</f>
        <v>8192776040.268796</v>
      </c>
    </row>
    <row r="68" spans="1:40">
      <c r="A68" s="1">
        <v>64</v>
      </c>
      <c r="B68" s="11">
        <f>ARIMA1차!B68/10000000</f>
        <v>1.1632819296553186E-2</v>
      </c>
      <c r="C68" s="11">
        <f>ARIMA1차!C68/10000000</f>
        <v>1.1700521738871622E-2</v>
      </c>
      <c r="D68" s="11">
        <f>ARIMA1차!D68/10000000</f>
        <v>1.1932327964244115E-2</v>
      </c>
      <c r="E68" s="11">
        <f>ARIMA1차!E68/10000000</f>
        <v>1.1857829255572758E-2</v>
      </c>
      <c r="F68" s="11">
        <f>ARIMA1차!F68/10000000</f>
        <v>1.2008829832866294E-2</v>
      </c>
      <c r="G68" s="11">
        <f>ARIMA1차!G68/10000000</f>
        <v>1.1554960060493483E-2</v>
      </c>
      <c r="H68" s="11">
        <f>ARIMA1차!H68/10000000</f>
        <v>1.1427712036262331E-2</v>
      </c>
      <c r="I68" s="11">
        <f>ARIMA1차!I68/10000000</f>
        <v>1.1395587417493287E-2</v>
      </c>
      <c r="J68" s="11">
        <f>ARIMA1차!J68/10000000</f>
        <v>1.1301086072991297E-2</v>
      </c>
      <c r="K68" s="11">
        <f>ARIMA1차!K68/10000000</f>
        <v>1.0789554754555159E-2</v>
      </c>
      <c r="L68" s="11">
        <f>ARIMA1차!L68/10000000</f>
        <v>1.0666673217860493E-2</v>
      </c>
      <c r="M68" s="11">
        <f>ARIMA1차!M68/10000000</f>
        <v>1.0497752961885156E-2</v>
      </c>
      <c r="N68" s="11">
        <f>ARIMA1차!N68/10000000</f>
        <v>1.0382014892689785E-2</v>
      </c>
      <c r="O68" s="11">
        <f>ARIMA1차!O68/10000000</f>
        <v>9.8172017355421613E-3</v>
      </c>
      <c r="P68" s="11">
        <f>ARIMA1차!P68/10000000</f>
        <v>9.5191902598791601E-3</v>
      </c>
      <c r="Q68" s="11">
        <f>ARIMA1차!Q68/10000000</f>
        <v>9.6088859164505831E-3</v>
      </c>
      <c r="R68" s="11">
        <f>ARIMA1차!R68/10000000</f>
        <v>1.0303216166532046E-2</v>
      </c>
      <c r="S68" s="11">
        <f>ARIMA1차!S68/10000000</f>
        <v>8.8064129667436743E-3</v>
      </c>
      <c r="T68" s="11">
        <f>ARIMA1차!T68/10000000</f>
        <v>9.1619914523415127E-3</v>
      </c>
      <c r="U68" s="11">
        <f>ARIMA1차!U68/10000000</f>
        <v>8.9951471548999507E-3</v>
      </c>
      <c r="V68" s="11">
        <f>ARIMA1차!V68/10000000</f>
        <v>9.1219265976349821E-3</v>
      </c>
      <c r="W68" s="12">
        <f>ARIMA1차!W68/10000000</f>
        <v>8.7737475303292303E-3</v>
      </c>
      <c r="X68" s="12">
        <f>ARIMA1차!X68/10000000</f>
        <v>8.6082369519073498E-3</v>
      </c>
      <c r="Y68" s="12">
        <f>ARIMA1차!Y68/10000000</f>
        <v>8.4427263734855196E-3</v>
      </c>
      <c r="Z68" s="12">
        <f>ARIMA1차!Z68/10000000</f>
        <v>8.2772157950636496E-3</v>
      </c>
      <c r="AA68" s="12">
        <f>ARIMA1차!AA68/10000000</f>
        <v>8.1117052166417708E-3</v>
      </c>
      <c r="AB68" s="12">
        <f>ARIMA1차!AB68/10000000</f>
        <v>7.9461946382199406E-3</v>
      </c>
      <c r="AC68" s="12">
        <f>ARIMA1차!AC68/10000000</f>
        <v>7.7806840597980697E-3</v>
      </c>
      <c r="AD68" s="12">
        <f>ARIMA1차!AD68/10000000</f>
        <v>7.61517348137619E-3</v>
      </c>
      <c r="AE68" s="12">
        <f>ARIMA1차!AE68/10000000</f>
        <v>7.4496629029543607E-3</v>
      </c>
      <c r="AG68" s="3">
        <f>(W68-실제값!W68)^2</f>
        <v>8636439181.5808945</v>
      </c>
      <c r="AH68" s="3">
        <f>(X68-실제값!X68)^2</f>
        <v>8710397243.1276855</v>
      </c>
      <c r="AI68" s="3">
        <f>(Y68-실제값!Y68)^2</f>
        <v>8354931583.1235209</v>
      </c>
      <c r="AJ68" s="3">
        <f>(Z68-실제값!Z68)^2</f>
        <v>8424146379.1219378</v>
      </c>
      <c r="AK68" s="3">
        <f>(AA68-실제값!AA68)^2</f>
        <v>8863688166.9004669</v>
      </c>
      <c r="AL68" s="3">
        <f>(AB68-실제값!AB68)^2</f>
        <v>9697037268.9948959</v>
      </c>
      <c r="AM68" s="3">
        <f>(AC68-실제값!AC68)^2</f>
        <v>9411606357.863924</v>
      </c>
      <c r="AN68" s="3">
        <f>(AD68-실제값!AD68)^2</f>
        <v>8959863023.9252834</v>
      </c>
    </row>
    <row r="69" spans="1:40">
      <c r="A69" s="1">
        <v>65</v>
      </c>
      <c r="B69" s="11">
        <f>ARIMA1차!B69/10000000</f>
        <v>1.3114962477932864E-2</v>
      </c>
      <c r="C69" s="11">
        <f>ARIMA1차!C69/10000000</f>
        <v>1.2755253278408119E-2</v>
      </c>
      <c r="D69" s="11">
        <f>ARIMA1차!D69/10000000</f>
        <v>1.2665790776850023E-2</v>
      </c>
      <c r="E69" s="11">
        <f>ARIMA1차!E69/10000000</f>
        <v>1.3134951943756672E-2</v>
      </c>
      <c r="F69" s="11">
        <f>ARIMA1차!F69/10000000</f>
        <v>1.3097777400566255E-2</v>
      </c>
      <c r="G69" s="11">
        <f>ARIMA1차!G69/10000000</f>
        <v>1.2876908432348982E-2</v>
      </c>
      <c r="H69" s="11">
        <f>ARIMA1차!H69/10000000</f>
        <v>1.225491739103959E-2</v>
      </c>
      <c r="I69" s="11">
        <f>ARIMA1차!I69/10000000</f>
        <v>1.2175324402456828E-2</v>
      </c>
      <c r="J69" s="11">
        <f>ARIMA1차!J69/10000000</f>
        <v>1.2139249610846628E-2</v>
      </c>
      <c r="K69" s="11">
        <f>ARIMA1차!K69/10000000</f>
        <v>1.1661084704381108E-2</v>
      </c>
      <c r="L69" s="11">
        <f>ARIMA1차!L69/10000000</f>
        <v>1.141610203034546E-2</v>
      </c>
      <c r="M69" s="11">
        <f>ARIMA1차!M69/10000000</f>
        <v>1.1197795556614655E-2</v>
      </c>
      <c r="N69" s="11">
        <f>ARIMA1차!N69/10000000</f>
        <v>1.1335067154040541E-2</v>
      </c>
      <c r="O69" s="11">
        <f>ARIMA1차!O69/10000000</f>
        <v>1.1226114559584052E-2</v>
      </c>
      <c r="P69" s="11">
        <f>ARIMA1차!P69/10000000</f>
        <v>1.03226561169065E-2</v>
      </c>
      <c r="Q69" s="11">
        <f>ARIMA1차!Q69/10000000</f>
        <v>1.0148207755533701E-2</v>
      </c>
      <c r="R69" s="11">
        <f>ARIMA1차!R69/10000000</f>
        <v>1.0315563245287384E-2</v>
      </c>
      <c r="S69" s="11">
        <f>ARIMA1차!S69/10000000</f>
        <v>1.0944691651493352E-2</v>
      </c>
      <c r="T69" s="11">
        <f>ARIMA1차!T69/10000000</f>
        <v>9.7834626518192962E-3</v>
      </c>
      <c r="U69" s="11">
        <f>ARIMA1차!U69/10000000</f>
        <v>9.7328677647467027E-3</v>
      </c>
      <c r="V69" s="11">
        <f>ARIMA1차!V69/10000000</f>
        <v>9.7732724677309785E-3</v>
      </c>
      <c r="W69" s="12">
        <f>ARIMA1차!W69/10000000</f>
        <v>9.4987543447906195E-3</v>
      </c>
      <c r="X69" s="12">
        <f>ARIMA1차!X69/10000000</f>
        <v>9.3143466385910804E-3</v>
      </c>
      <c r="Y69" s="12">
        <f>ARIMA1차!Y69/10000000</f>
        <v>9.129938932391491E-3</v>
      </c>
      <c r="Z69" s="12">
        <f>ARIMA1차!Z69/10000000</f>
        <v>8.9455312261919502E-3</v>
      </c>
      <c r="AA69" s="12">
        <f>ARIMA1차!AA69/10000000</f>
        <v>8.7611235199923591E-3</v>
      </c>
      <c r="AB69" s="12">
        <f>ARIMA1차!AB69/10000000</f>
        <v>8.5767158137927801E-3</v>
      </c>
      <c r="AC69" s="12">
        <f>ARIMA1차!AC69/10000000</f>
        <v>8.3923081075932392E-3</v>
      </c>
      <c r="AD69" s="12">
        <f>ARIMA1차!AD69/10000000</f>
        <v>8.2079004013936498E-3</v>
      </c>
      <c r="AE69" s="12">
        <f>ARIMA1차!AE69/10000000</f>
        <v>8.0234926951940587E-3</v>
      </c>
      <c r="AG69" s="3">
        <f>(W69-실제값!W69)^2</f>
        <v>9675824790.9217491</v>
      </c>
      <c r="AH69" s="3">
        <f>(X69-실제값!X69)^2</f>
        <v>10060606437.092937</v>
      </c>
      <c r="AI69" s="3">
        <f>(Y69-실제값!Y69)^2</f>
        <v>9843431966.8972054</v>
      </c>
      <c r="AJ69" s="3">
        <f>(Z69-실제값!Z69)^2</f>
        <v>9422053121.075861</v>
      </c>
      <c r="AK69" s="3">
        <f>(AA69-실제값!AA69)^2</f>
        <v>10374492261.144281</v>
      </c>
      <c r="AL69" s="3">
        <f>(AB69-실제값!AB69)^2</f>
        <v>10580055176.469492</v>
      </c>
      <c r="AM69" s="3">
        <f>(AC69-실제값!AC69)^2</f>
        <v>11055999465.651636</v>
      </c>
      <c r="AN69" s="3">
        <f>(AD69-실제값!AD69)^2</f>
        <v>10614359389.970177</v>
      </c>
    </row>
    <row r="70" spans="1:40">
      <c r="A70" s="1">
        <v>66</v>
      </c>
      <c r="B70" s="11">
        <f>ARIMA1차!B70/10000000</f>
        <v>1.3816494236921641E-2</v>
      </c>
      <c r="C70" s="11">
        <f>ARIMA1차!C70/10000000</f>
        <v>1.3955750258937968E-2</v>
      </c>
      <c r="D70" s="11">
        <f>ARIMA1차!D70/10000000</f>
        <v>1.3587297877086926E-2</v>
      </c>
      <c r="E70" s="11">
        <f>ARIMA1차!E70/10000000</f>
        <v>1.3989761781254662E-2</v>
      </c>
      <c r="F70" s="11">
        <f>ARIMA1차!F70/10000000</f>
        <v>1.4107409898335784E-2</v>
      </c>
      <c r="G70" s="11">
        <f>ARIMA1차!G70/10000000</f>
        <v>1.4016405964918124E-2</v>
      </c>
      <c r="H70" s="11">
        <f>ARIMA1차!H70/10000000</f>
        <v>1.3747096234676072E-2</v>
      </c>
      <c r="I70" s="11">
        <f>ARIMA1차!I70/10000000</f>
        <v>1.3039001759920028E-2</v>
      </c>
      <c r="J70" s="11">
        <f>ARIMA1차!J70/10000000</f>
        <v>1.295313121642497E-2</v>
      </c>
      <c r="K70" s="11">
        <f>ARIMA1차!K70/10000000</f>
        <v>1.284151038628456E-2</v>
      </c>
      <c r="L70" s="11">
        <f>ARIMA1차!L70/10000000</f>
        <v>1.2511066127646967E-2</v>
      </c>
      <c r="M70" s="11">
        <f>ARIMA1차!M70/10000000</f>
        <v>1.1936957350374233E-2</v>
      </c>
      <c r="N70" s="11">
        <f>ARIMA1차!N70/10000000</f>
        <v>1.1876781418162036E-2</v>
      </c>
      <c r="O70" s="11">
        <f>ARIMA1차!O70/10000000</f>
        <v>1.2111382730251833E-2</v>
      </c>
      <c r="P70" s="11">
        <f>ARIMA1차!P70/10000000</f>
        <v>1.1796783774807942E-2</v>
      </c>
      <c r="Q70" s="11">
        <f>ARIMA1차!Q70/10000000</f>
        <v>1.1053845677159887E-2</v>
      </c>
      <c r="R70" s="11">
        <f>ARIMA1차!R70/10000000</f>
        <v>1.080763844735032E-2</v>
      </c>
      <c r="S70" s="11">
        <f>ARIMA1차!S70/10000000</f>
        <v>1.1065150863085751E-2</v>
      </c>
      <c r="T70" s="11">
        <f>ARIMA1차!T70/10000000</f>
        <v>1.1890208438008636E-2</v>
      </c>
      <c r="U70" s="11">
        <f>ARIMA1차!U70/10000000</f>
        <v>1.0419551752196502E-2</v>
      </c>
      <c r="V70" s="11">
        <f>ARIMA1차!V70/10000000</f>
        <v>1.064177192353453E-2</v>
      </c>
      <c r="W70" s="12">
        <f>ARIMA1차!W70/10000000</f>
        <v>1.04001219388261E-2</v>
      </c>
      <c r="X70" s="12">
        <f>ARIMA1차!X70/10000000</f>
        <v>1.02106741578652E-2</v>
      </c>
      <c r="Y70" s="12">
        <f>ARIMA1차!Y70/10000000</f>
        <v>1.0021226376904101E-2</v>
      </c>
      <c r="Z70" s="12">
        <f>ARIMA1차!Z70/10000000</f>
        <v>9.8317785959431414E-3</v>
      </c>
      <c r="AA70" s="12">
        <f>ARIMA1차!AA70/10000000</f>
        <v>9.6423308149821609E-3</v>
      </c>
      <c r="AB70" s="12">
        <f>ARIMA1차!AB70/10000000</f>
        <v>9.4528830340211301E-3</v>
      </c>
      <c r="AC70" s="12">
        <f>ARIMA1차!AC70/10000000</f>
        <v>9.263435253060141E-3</v>
      </c>
      <c r="AD70" s="12">
        <f>ARIMA1차!AD70/10000000</f>
        <v>9.0739874720991605E-3</v>
      </c>
      <c r="AE70" s="12">
        <f>ARIMA1차!AE70/10000000</f>
        <v>8.8845396911381297E-3</v>
      </c>
      <c r="AG70" s="3">
        <f>(W70-실제값!W70)^2</f>
        <v>11028423768.554207</v>
      </c>
      <c r="AH70" s="3">
        <f>(X70-실제값!X70)^2</f>
        <v>11131329603.158735</v>
      </c>
      <c r="AI70" s="3">
        <f>(Y70-실제값!Y70)^2</f>
        <v>11246380880.470112</v>
      </c>
      <c r="AJ70" s="3">
        <f>(Z70-실제값!Z70)^2</f>
        <v>11040163596.99029</v>
      </c>
      <c r="AK70" s="3">
        <f>(AA70-실제값!AA70)^2</f>
        <v>11732514870.777903</v>
      </c>
      <c r="AL70" s="3">
        <f>(AB70-실제값!AB70)^2</f>
        <v>11890964096.008713</v>
      </c>
      <c r="AM70" s="3">
        <f>(AC70-실제값!AC70)^2</f>
        <v>12606146093.474529</v>
      </c>
      <c r="AN70" s="3">
        <f>(AD70-실제값!AD70)^2</f>
        <v>12377357649.512993</v>
      </c>
    </row>
    <row r="71" spans="1:40">
      <c r="A71" s="1">
        <v>67</v>
      </c>
      <c r="B71" s="11">
        <f>ARIMA1차!B71/10000000</f>
        <v>1.5304402925662647E-2</v>
      </c>
      <c r="C71" s="11">
        <f>ARIMA1차!C71/10000000</f>
        <v>1.5051702905281513E-2</v>
      </c>
      <c r="D71" s="11">
        <f>ARIMA1차!D71/10000000</f>
        <v>1.4958448422790255E-2</v>
      </c>
      <c r="E71" s="11">
        <f>ARIMA1차!E71/10000000</f>
        <v>1.4450603733515567E-2</v>
      </c>
      <c r="F71" s="11">
        <f>ARIMA1차!F71/10000000</f>
        <v>1.4629012994419511E-2</v>
      </c>
      <c r="G71" s="11">
        <f>ARIMA1차!G71/10000000</f>
        <v>1.5013639335621113E-2</v>
      </c>
      <c r="H71" s="11">
        <f>ARIMA1차!H71/10000000</f>
        <v>1.4924287760822176E-2</v>
      </c>
      <c r="I71" s="11">
        <f>ARIMA1차!I71/10000000</f>
        <v>1.4890093921457872E-2</v>
      </c>
      <c r="J71" s="11">
        <f>ARIMA1차!J71/10000000</f>
        <v>1.4167277059169169E-2</v>
      </c>
      <c r="K71" s="11">
        <f>ARIMA1차!K71/10000000</f>
        <v>1.3900494573804923E-2</v>
      </c>
      <c r="L71" s="11">
        <f>ARIMA1차!L71/10000000</f>
        <v>1.3738172766850583E-2</v>
      </c>
      <c r="M71" s="11">
        <f>ARIMA1차!M71/10000000</f>
        <v>1.3231677788260992E-2</v>
      </c>
      <c r="N71" s="11">
        <f>ARIMA1차!N71/10000000</f>
        <v>1.2866678662254209E-2</v>
      </c>
      <c r="O71" s="11">
        <f>ARIMA1차!O71/10000000</f>
        <v>1.2957350958756978E-2</v>
      </c>
      <c r="P71" s="11">
        <f>ARIMA1차!P71/10000000</f>
        <v>1.2866732070137953E-2</v>
      </c>
      <c r="Q71" s="11">
        <f>ARIMA1차!Q71/10000000</f>
        <v>1.2647173826232995E-2</v>
      </c>
      <c r="R71" s="11">
        <f>ARIMA1차!R71/10000000</f>
        <v>1.1851755456130384E-2</v>
      </c>
      <c r="S71" s="11">
        <f>ARIMA1차!S71/10000000</f>
        <v>1.1648177149047804E-2</v>
      </c>
      <c r="T71" s="11">
        <f>ARIMA1차!T71/10000000</f>
        <v>1.1931678671984488E-2</v>
      </c>
      <c r="U71" s="11">
        <f>ARIMA1차!U71/10000000</f>
        <v>1.2994093317657931E-2</v>
      </c>
      <c r="V71" s="11">
        <f>ARIMA1차!V71/10000000</f>
        <v>1.1348270347820016E-2</v>
      </c>
      <c r="W71" s="12">
        <f>ARIMA1차!W71/10000000</f>
        <v>1.1479054114104E-2</v>
      </c>
      <c r="X71" s="12">
        <f>ARIMA1차!X71/10000000</f>
        <v>1.12872290567382E-2</v>
      </c>
      <c r="Y71" s="12">
        <f>ARIMA1차!Y71/10000000</f>
        <v>1.1095403999372399E-2</v>
      </c>
      <c r="Z71" s="12">
        <f>ARIMA1차!Z71/10000000</f>
        <v>1.0903578942006701E-2</v>
      </c>
      <c r="AA71" s="12">
        <f>ARIMA1차!AA71/10000000</f>
        <v>1.0711753884640901E-2</v>
      </c>
      <c r="AB71" s="12">
        <f>ARIMA1차!AB71/10000000</f>
        <v>1.05199288272751E-2</v>
      </c>
      <c r="AC71" s="12">
        <f>ARIMA1차!AC71/10000000</f>
        <v>1.03281037699094E-2</v>
      </c>
      <c r="AD71" s="12">
        <f>ARIMA1차!AD71/10000000</f>
        <v>1.0136278712543601E-2</v>
      </c>
      <c r="AE71" s="12">
        <f>ARIMA1차!AE71/10000000</f>
        <v>9.9444536551777703E-3</v>
      </c>
      <c r="AG71" s="3">
        <f>(W71-실제값!W71)^2</f>
        <v>13461682179.016418</v>
      </c>
      <c r="AH71" s="3">
        <f>(X71-실제값!X71)^2</f>
        <v>12880781065.050097</v>
      </c>
      <c r="AI71" s="3">
        <f>(Y71-실제값!Y71)^2</f>
        <v>13017799082.401783</v>
      </c>
      <c r="AJ71" s="3">
        <f>(Z71-실제값!Z71)^2</f>
        <v>12678053618.185915</v>
      </c>
      <c r="AK71" s="3">
        <f>(AA71-실제값!AA71)^2</f>
        <v>13689107858.492258</v>
      </c>
      <c r="AL71" s="3">
        <f>(AB71-실제값!AB71)^2</f>
        <v>13686406655.063133</v>
      </c>
      <c r="AM71" s="3">
        <f>(AC71-실제값!AC71)^2</f>
        <v>13799189721.876173</v>
      </c>
      <c r="AN71" s="3">
        <f>(AD71-실제값!AD71)^2</f>
        <v>14059880842.537809</v>
      </c>
    </row>
    <row r="72" spans="1:40">
      <c r="A72" s="1">
        <v>68</v>
      </c>
      <c r="B72" s="11">
        <f>ARIMA1차!B72/10000000</f>
        <v>1.7203214523312919E-2</v>
      </c>
      <c r="C72" s="11">
        <f>ARIMA1차!C72/10000000</f>
        <v>1.6834970071207937E-2</v>
      </c>
      <c r="D72" s="11">
        <f>ARIMA1차!D72/10000000</f>
        <v>1.6289678011122112E-2</v>
      </c>
      <c r="E72" s="11">
        <f>ARIMA1차!E72/10000000</f>
        <v>1.6321049857649938E-2</v>
      </c>
      <c r="F72" s="11">
        <f>ARIMA1차!F72/10000000</f>
        <v>1.6307984403598465E-2</v>
      </c>
      <c r="G72" s="11">
        <f>ARIMA1차!G72/10000000</f>
        <v>1.6318395780534276E-2</v>
      </c>
      <c r="H72" s="11">
        <f>ARIMA1차!H72/10000000</f>
        <v>1.5956777415743896E-2</v>
      </c>
      <c r="I72" s="11">
        <f>ARIMA1차!I72/10000000</f>
        <v>1.5709688841140341E-2</v>
      </c>
      <c r="J72" s="11">
        <f>ARIMA1차!J72/10000000</f>
        <v>1.5780556087288726E-2</v>
      </c>
      <c r="K72" s="11">
        <f>ARIMA1차!K72/10000000</f>
        <v>1.4748896630768411E-2</v>
      </c>
      <c r="L72" s="11">
        <f>ARIMA1차!L72/10000000</f>
        <v>1.4857794133849134E-2</v>
      </c>
      <c r="M72" s="11">
        <f>ARIMA1차!M72/10000000</f>
        <v>1.4438343728044419E-2</v>
      </c>
      <c r="N72" s="11">
        <f>ARIMA1차!N72/10000000</f>
        <v>1.3907761905693511E-2</v>
      </c>
      <c r="O72" s="11">
        <f>ARIMA1차!O72/10000000</f>
        <v>1.3953260572726082E-2</v>
      </c>
      <c r="P72" s="11">
        <f>ARIMA1차!P72/10000000</f>
        <v>1.3593879310684438E-2</v>
      </c>
      <c r="Q72" s="11">
        <f>ARIMA1차!Q72/10000000</f>
        <v>1.3809585023021122E-2</v>
      </c>
      <c r="R72" s="11">
        <f>ARIMA1차!R72/10000000</f>
        <v>1.3596237917423301E-2</v>
      </c>
      <c r="S72" s="11">
        <f>ARIMA1차!S72/10000000</f>
        <v>1.2986644966990391E-2</v>
      </c>
      <c r="T72" s="11">
        <f>ARIMA1차!T72/10000000</f>
        <v>1.2815955144356017E-2</v>
      </c>
      <c r="U72" s="11">
        <f>ARIMA1차!U72/10000000</f>
        <v>1.2970961585462968E-2</v>
      </c>
      <c r="V72" s="11">
        <f>ARIMA1차!V72/10000000</f>
        <v>1.4004211769193411E-2</v>
      </c>
      <c r="W72" s="12">
        <f>ARIMA1차!W72/10000000</f>
        <v>1.2512350761738799E-2</v>
      </c>
      <c r="X72" s="12">
        <f>ARIMA1차!X72/10000000</f>
        <v>1.22974309276119E-2</v>
      </c>
      <c r="Y72" s="12">
        <f>ARIMA1차!Y72/10000000</f>
        <v>1.2082511093485101E-2</v>
      </c>
      <c r="Z72" s="12">
        <f>ARIMA1차!Z72/10000000</f>
        <v>1.1867591259358299E-2</v>
      </c>
      <c r="AA72" s="12">
        <f>ARIMA1차!AA72/10000000</f>
        <v>1.1652671425231499E-2</v>
      </c>
      <c r="AB72" s="12">
        <f>ARIMA1차!AB72/10000000</f>
        <v>1.1437751591104599E-2</v>
      </c>
      <c r="AC72" s="12">
        <f>ARIMA1차!AC72/10000000</f>
        <v>1.1222831756977799E-2</v>
      </c>
      <c r="AD72" s="12">
        <f>ARIMA1차!AD72/10000000</f>
        <v>1.1007911922850899E-2</v>
      </c>
      <c r="AE72" s="12">
        <f>ARIMA1차!AE72/10000000</f>
        <v>1.0792992088724099E-2</v>
      </c>
      <c r="AG72" s="3">
        <f>(W72-실제값!W72)^2</f>
        <v>15009913947.505011</v>
      </c>
      <c r="AH72" s="3">
        <f>(X72-실제값!X72)^2</f>
        <v>15954235127.135073</v>
      </c>
      <c r="AI72" s="3">
        <f>(Y72-실제값!Y72)^2</f>
        <v>14961781144.177408</v>
      </c>
      <c r="AJ72" s="3">
        <f>(Z72-실제값!Z72)^2</f>
        <v>14826270325.148592</v>
      </c>
      <c r="AK72" s="3">
        <f>(AA72-실제값!AA72)^2</f>
        <v>15570848289.251127</v>
      </c>
      <c r="AL72" s="3">
        <f>(AB72-실제값!AB72)^2</f>
        <v>15592145078.846264</v>
      </c>
      <c r="AM72" s="3">
        <f>(AC72-실제값!AC72)^2</f>
        <v>16105556946.692354</v>
      </c>
      <c r="AN72" s="3">
        <f>(AD72-실제값!AD72)^2</f>
        <v>16170346016.846355</v>
      </c>
    </row>
    <row r="73" spans="1:40">
      <c r="A73" s="1">
        <v>69</v>
      </c>
      <c r="B73" s="11">
        <f>ARIMA1차!B73/10000000</f>
        <v>1.8563601163955071E-2</v>
      </c>
      <c r="C73" s="11">
        <f>ARIMA1차!C73/10000000</f>
        <v>1.8426572398794069E-2</v>
      </c>
      <c r="D73" s="11">
        <f>ARIMA1차!D73/10000000</f>
        <v>1.7935768673937695E-2</v>
      </c>
      <c r="E73" s="11">
        <f>ARIMA1차!E73/10000000</f>
        <v>1.747434718707723E-2</v>
      </c>
      <c r="F73" s="11">
        <f>ARIMA1차!F73/10000000</f>
        <v>1.818037784212162E-2</v>
      </c>
      <c r="G73" s="11">
        <f>ARIMA1차!G73/10000000</f>
        <v>1.7617865851885812E-2</v>
      </c>
      <c r="H73" s="11">
        <f>ARIMA1차!H73/10000000</f>
        <v>1.7542198008494457E-2</v>
      </c>
      <c r="I73" s="11">
        <f>ARIMA1차!I73/10000000</f>
        <v>1.7308345720938454E-2</v>
      </c>
      <c r="J73" s="11">
        <f>ARIMA1차!J73/10000000</f>
        <v>1.682784148603109E-2</v>
      </c>
      <c r="K73" s="11">
        <f>ARIMA1차!K73/10000000</f>
        <v>1.6379822041350023E-2</v>
      </c>
      <c r="L73" s="11">
        <f>ARIMA1차!L73/10000000</f>
        <v>1.594755969065182E-2</v>
      </c>
      <c r="M73" s="11">
        <f>ARIMA1차!M73/10000000</f>
        <v>1.5674430404349366E-2</v>
      </c>
      <c r="N73" s="11">
        <f>ARIMA1차!N73/10000000</f>
        <v>1.560331680860258E-2</v>
      </c>
      <c r="O73" s="11">
        <f>ARIMA1차!O73/10000000</f>
        <v>1.5525486631286299E-2</v>
      </c>
      <c r="P73" s="11">
        <f>ARIMA1차!P73/10000000</f>
        <v>1.46808718295645E-2</v>
      </c>
      <c r="Q73" s="11">
        <f>ARIMA1차!Q73/10000000</f>
        <v>1.4701170974736992E-2</v>
      </c>
      <c r="R73" s="11">
        <f>ARIMA1차!R73/10000000</f>
        <v>1.5013984417185065E-2</v>
      </c>
      <c r="S73" s="11">
        <f>ARIMA1차!S73/10000000</f>
        <v>1.4776359828033108E-2</v>
      </c>
      <c r="T73" s="11">
        <f>ARIMA1차!T73/10000000</f>
        <v>1.4201379873110712E-2</v>
      </c>
      <c r="U73" s="11">
        <f>ARIMA1차!U73/10000000</f>
        <v>1.3849245130599598E-2</v>
      </c>
      <c r="V73" s="11">
        <f>ARIMA1차!V73/10000000</f>
        <v>1.431623606635876E-2</v>
      </c>
      <c r="W73" s="12">
        <f>ARIMA1차!W73/10000000</f>
        <v>1.35599309125028E-2</v>
      </c>
      <c r="X73" s="12">
        <f>ARIMA1차!X73/10000000</f>
        <v>1.3318423410916101E-2</v>
      </c>
      <c r="Y73" s="12">
        <f>ARIMA1차!Y73/10000000</f>
        <v>1.30769159093295E-2</v>
      </c>
      <c r="Z73" s="12">
        <f>ARIMA1차!Z73/10000000</f>
        <v>1.28354084077429E-2</v>
      </c>
      <c r="AA73" s="12">
        <f>ARIMA1차!AA73/10000000</f>
        <v>1.2593900906156301E-2</v>
      </c>
      <c r="AB73" s="12">
        <f>ARIMA1차!AB73/10000000</f>
        <v>1.2352393404569699E-2</v>
      </c>
      <c r="AC73" s="12">
        <f>ARIMA1차!AC73/10000000</f>
        <v>1.2110885902982999E-2</v>
      </c>
      <c r="AD73" s="12">
        <f>ARIMA1차!AD73/10000000</f>
        <v>1.1869378401396501E-2</v>
      </c>
      <c r="AE73" s="12">
        <f>ARIMA1차!AE73/10000000</f>
        <v>1.16278708998099E-2</v>
      </c>
      <c r="AG73" s="3">
        <f>(W73-실제값!W73)^2</f>
        <v>23376717287.882881</v>
      </c>
      <c r="AH73" s="3">
        <f>(X73-실제값!X73)^2</f>
        <v>18221648231.862843</v>
      </c>
      <c r="AI73" s="3">
        <f>(Y73-실제값!Y73)^2</f>
        <v>17854504379.770336</v>
      </c>
      <c r="AJ73" s="3">
        <f>(Z73-실제값!Z73)^2</f>
        <v>17425929140.442059</v>
      </c>
      <c r="AK73" s="3">
        <f>(AA73-실제값!AA73)^2</f>
        <v>17725945432.172554</v>
      </c>
      <c r="AL73" s="3">
        <f>(AB73-실제값!AB73)^2</f>
        <v>18359454255.815235</v>
      </c>
      <c r="AM73" s="3">
        <f>(AC73-실제값!AC73)^2</f>
        <v>19100744165.135864</v>
      </c>
      <c r="AN73" s="3">
        <f>(AD73-실제값!AD73)^2</f>
        <v>19268081144.085556</v>
      </c>
    </row>
    <row r="74" spans="1:40">
      <c r="A74" s="1">
        <v>70</v>
      </c>
      <c r="B74" s="11">
        <f>ARIMA1차!B74/10000000</f>
        <v>2.0416541625033993E-2</v>
      </c>
      <c r="C74" s="11">
        <f>ARIMA1차!C74/10000000</f>
        <v>1.9893654548286826E-2</v>
      </c>
      <c r="D74" s="11">
        <f>ARIMA1차!D74/10000000</f>
        <v>1.9622113633541983E-2</v>
      </c>
      <c r="E74" s="11">
        <f>ARIMA1차!E74/10000000</f>
        <v>1.9477896495054554E-2</v>
      </c>
      <c r="F74" s="11">
        <f>ARIMA1차!F74/10000000</f>
        <v>1.9005908538616889E-2</v>
      </c>
      <c r="G74" s="11">
        <f>ARIMA1차!G74/10000000</f>
        <v>1.921953082612779E-2</v>
      </c>
      <c r="H74" s="11">
        <f>ARIMA1차!H74/10000000</f>
        <v>1.8780226000872639E-2</v>
      </c>
      <c r="I74" s="11">
        <f>ARIMA1차!I74/10000000</f>
        <v>1.906804992498639E-2</v>
      </c>
      <c r="J74" s="11">
        <f>ARIMA1차!J74/10000000</f>
        <v>1.8837563788217285E-2</v>
      </c>
      <c r="K74" s="11">
        <f>ARIMA1차!K74/10000000</f>
        <v>1.8186440967331911E-2</v>
      </c>
      <c r="L74" s="11">
        <f>ARIMA1차!L74/10000000</f>
        <v>1.8069065215711069E-2</v>
      </c>
      <c r="M74" s="11">
        <f>ARIMA1차!M74/10000000</f>
        <v>1.7261920171508391E-2</v>
      </c>
      <c r="N74" s="11">
        <f>ARIMA1차!N74/10000000</f>
        <v>1.6789855650326275E-2</v>
      </c>
      <c r="O74" s="11">
        <f>ARIMA1차!O74/10000000</f>
        <v>1.7017934559694105E-2</v>
      </c>
      <c r="P74" s="11">
        <f>ARIMA1차!P74/10000000</f>
        <v>1.6380395751784797E-2</v>
      </c>
      <c r="Q74" s="11">
        <f>ARIMA1차!Q74/10000000</f>
        <v>1.620464008683976E-2</v>
      </c>
      <c r="R74" s="11">
        <f>ARIMA1차!R74/10000000</f>
        <v>1.6163225954947794E-2</v>
      </c>
      <c r="S74" s="11">
        <f>ARIMA1차!S74/10000000</f>
        <v>1.6190998667924113E-2</v>
      </c>
      <c r="T74" s="11">
        <f>ARIMA1차!T74/10000000</f>
        <v>1.631069154688175E-2</v>
      </c>
      <c r="U74" s="11">
        <f>ARIMA1차!U74/10000000</f>
        <v>1.5243058530911454E-2</v>
      </c>
      <c r="V74" s="11">
        <f>ARIMA1차!V74/10000000</f>
        <v>1.5395126660702177E-2</v>
      </c>
      <c r="W74" s="12">
        <f>ARIMA1차!W74/10000000</f>
        <v>1.50092400262737E-2</v>
      </c>
      <c r="X74" s="12">
        <f>ARIMA1차!X74/10000000</f>
        <v>1.4756682456604601E-2</v>
      </c>
      <c r="Y74" s="12">
        <f>ARIMA1차!Y74/10000000</f>
        <v>1.45041248869356E-2</v>
      </c>
      <c r="Z74" s="12">
        <f>ARIMA1차!Z74/10000000</f>
        <v>1.4251567317266501E-2</v>
      </c>
      <c r="AA74" s="12">
        <f>ARIMA1차!AA74/10000000</f>
        <v>1.39990097475974E-2</v>
      </c>
      <c r="AB74" s="12">
        <f>ARIMA1차!AB74/10000000</f>
        <v>1.37464521779284E-2</v>
      </c>
      <c r="AC74" s="12">
        <f>ARIMA1차!AC74/10000000</f>
        <v>1.34938946082593E-2</v>
      </c>
      <c r="AD74" s="12">
        <f>ARIMA1차!AD74/10000000</f>
        <v>1.3241337038590201E-2</v>
      </c>
      <c r="AE74" s="12">
        <f>ARIMA1차!AE74/10000000</f>
        <v>1.2988779468921199E-2</v>
      </c>
      <c r="AG74" s="3">
        <f>(W74-실제값!W74)^2</f>
        <v>23665331755.792912</v>
      </c>
      <c r="AH74" s="3">
        <f>(X74-실제값!X74)^2</f>
        <v>28079087594.107445</v>
      </c>
      <c r="AI74" s="3">
        <f>(Y74-실제값!Y74)^2</f>
        <v>20943561738.293331</v>
      </c>
      <c r="AJ74" s="3">
        <f>(Z74-실제값!Z74)^2</f>
        <v>21292286182.327805</v>
      </c>
      <c r="AK74" s="3">
        <f>(AA74-실제값!AA74)^2</f>
        <v>21465147127.830738</v>
      </c>
      <c r="AL74" s="3">
        <f>(AB74-실제값!AB74)^2</f>
        <v>21726109586.390068</v>
      </c>
      <c r="AM74" s="3">
        <f>(AC74-실제값!AC74)^2</f>
        <v>22927318059.371159</v>
      </c>
      <c r="AN74" s="3">
        <f>(AD74-실제값!AD74)^2</f>
        <v>21952183058.591972</v>
      </c>
    </row>
    <row r="75" spans="1:40">
      <c r="A75" s="1">
        <v>71</v>
      </c>
      <c r="B75" s="11">
        <f>ARIMA1차!B75/10000000</f>
        <v>2.2348111380050578E-2</v>
      </c>
      <c r="C75" s="11">
        <f>ARIMA1차!C75/10000000</f>
        <v>2.2476579926349355E-2</v>
      </c>
      <c r="D75" s="11">
        <f>ARIMA1차!D75/10000000</f>
        <v>2.2038812474900502E-2</v>
      </c>
      <c r="E75" s="11">
        <f>ARIMA1차!E75/10000000</f>
        <v>2.2015885064323483E-2</v>
      </c>
      <c r="F75" s="11">
        <f>ARIMA1차!F75/10000000</f>
        <v>2.1600762772865087E-2</v>
      </c>
      <c r="G75" s="11">
        <f>ARIMA1차!G75/10000000</f>
        <v>2.1129127186728561E-2</v>
      </c>
      <c r="H75" s="11">
        <f>ARIMA1차!H75/10000000</f>
        <v>2.0971116346868671E-2</v>
      </c>
      <c r="I75" s="11">
        <f>ARIMA1차!I75/10000000</f>
        <v>2.0206476948188397E-2</v>
      </c>
      <c r="J75" s="11">
        <f>ARIMA1차!J75/10000000</f>
        <v>2.0110479984188197E-2</v>
      </c>
      <c r="K75" s="11">
        <f>ARIMA1차!K75/10000000</f>
        <v>1.942583954223577E-2</v>
      </c>
      <c r="L75" s="11">
        <f>ARIMA1차!L75/10000000</f>
        <v>1.9639161682901897E-2</v>
      </c>
      <c r="M75" s="11">
        <f>ARIMA1차!M75/10000000</f>
        <v>1.9174113220309579E-2</v>
      </c>
      <c r="N75" s="11">
        <f>ARIMA1차!N75/10000000</f>
        <v>1.7999233950237063E-2</v>
      </c>
      <c r="O75" s="11">
        <f>ARIMA1차!O75/10000000</f>
        <v>1.8180077271608544E-2</v>
      </c>
      <c r="P75" s="11">
        <f>ARIMA1차!P75/10000000</f>
        <v>1.7953243024774457E-2</v>
      </c>
      <c r="Q75" s="11">
        <f>ARIMA1차!Q75/10000000</f>
        <v>1.7606063720315805E-2</v>
      </c>
      <c r="R75" s="11">
        <f>ARIMA1차!R75/10000000</f>
        <v>1.732997931852755E-2</v>
      </c>
      <c r="S75" s="11">
        <f>ARIMA1차!S75/10000000</f>
        <v>1.7513016457955725E-2</v>
      </c>
      <c r="T75" s="11">
        <f>ARIMA1차!T75/10000000</f>
        <v>1.7699459365734319E-2</v>
      </c>
      <c r="U75" s="11">
        <f>ARIMA1차!U75/10000000</f>
        <v>1.7825416637457955E-2</v>
      </c>
      <c r="V75" s="11">
        <f>ARIMA1차!V75/10000000</f>
        <v>1.6677061069260382E-2</v>
      </c>
      <c r="W75" s="12">
        <f>ARIMA1차!W75/10000000</f>
        <v>1.6322370931923801E-2</v>
      </c>
      <c r="X75" s="12">
        <f>ARIMA1차!X75/10000000</f>
        <v>1.5997488561025501E-2</v>
      </c>
      <c r="Y75" s="12">
        <f>ARIMA1차!Y75/10000000</f>
        <v>1.5687314374558101E-2</v>
      </c>
      <c r="Z75" s="12">
        <f>ARIMA1차!Z75/10000000</f>
        <v>1.5384397715745401E-2</v>
      </c>
      <c r="AA75" s="12">
        <f>ARIMA1차!AA75/10000000</f>
        <v>1.5085062172461002E-2</v>
      </c>
      <c r="AB75" s="12">
        <f>ARIMA1차!AB75/10000000</f>
        <v>1.47874936756195E-2</v>
      </c>
      <c r="AC75" s="12">
        <f>ARIMA1차!AC75/10000000</f>
        <v>1.4490797100699398E-2</v>
      </c>
      <c r="AD75" s="12">
        <f>ARIMA1차!AD75/10000000</f>
        <v>1.4194530762256498E-2</v>
      </c>
      <c r="AE75" s="12">
        <f>ARIMA1차!AE75/10000000</f>
        <v>1.3898476717393799E-2</v>
      </c>
      <c r="AG75" s="3">
        <f>(W75-실제값!W75)^2</f>
        <v>27242861193.784595</v>
      </c>
      <c r="AH75" s="3">
        <f>(X75-실제값!X75)^2</f>
        <v>28029894961.04528</v>
      </c>
      <c r="AI75" s="3">
        <f>(Y75-실제값!Y75)^2</f>
        <v>32885568537.566086</v>
      </c>
      <c r="AJ75" s="3">
        <f>(Z75-실제값!Z75)^2</f>
        <v>24723695464.874992</v>
      </c>
      <c r="AK75" s="3">
        <f>(AA75-실제값!AA75)^2</f>
        <v>26377584545.268681</v>
      </c>
      <c r="AL75" s="3">
        <f>(AB75-실제값!AB75)^2</f>
        <v>25849389222.395954</v>
      </c>
      <c r="AM75" s="3">
        <f>(AC75-실제값!AC75)^2</f>
        <v>26263905159.827366</v>
      </c>
      <c r="AN75" s="3">
        <f>(AD75-실제값!AD75)^2</f>
        <v>26767576664.297672</v>
      </c>
    </row>
    <row r="76" spans="1:40">
      <c r="A76" s="1">
        <v>72</v>
      </c>
      <c r="B76" s="11">
        <f>ARIMA1차!B76/10000000</f>
        <v>2.4280950881909482E-2</v>
      </c>
      <c r="C76" s="11">
        <f>ARIMA1차!C76/10000000</f>
        <v>2.4359247958030239E-2</v>
      </c>
      <c r="D76" s="11">
        <f>ARIMA1차!D76/10000000</f>
        <v>2.4177185771098633E-2</v>
      </c>
      <c r="E76" s="11">
        <f>ARIMA1차!E76/10000000</f>
        <v>2.434539426913674E-2</v>
      </c>
      <c r="F76" s="11">
        <f>ARIMA1차!F76/10000000</f>
        <v>2.4079757447803347E-2</v>
      </c>
      <c r="G76" s="11">
        <f>ARIMA1차!G76/10000000</f>
        <v>2.346992083896127E-2</v>
      </c>
      <c r="H76" s="11">
        <f>ARIMA1차!H76/10000000</f>
        <v>2.2696883968799601E-2</v>
      </c>
      <c r="I76" s="11">
        <f>ARIMA1차!I76/10000000</f>
        <v>2.2714810577997836E-2</v>
      </c>
      <c r="J76" s="11">
        <f>ARIMA1차!J76/10000000</f>
        <v>2.1889231143338933E-2</v>
      </c>
      <c r="K76" s="11">
        <f>ARIMA1차!K76/10000000</f>
        <v>2.1770357856728567E-2</v>
      </c>
      <c r="L76" s="11">
        <f>ARIMA1차!L76/10000000</f>
        <v>2.1211749748146221E-2</v>
      </c>
      <c r="M76" s="11">
        <f>ARIMA1차!M76/10000000</f>
        <v>2.058664126002345E-2</v>
      </c>
      <c r="N76" s="11">
        <f>ARIMA1차!N76/10000000</f>
        <v>2.079015988888715E-2</v>
      </c>
      <c r="O76" s="11">
        <f>ARIMA1차!O76/10000000</f>
        <v>2.0303239977657199E-2</v>
      </c>
      <c r="P76" s="11">
        <f>ARIMA1차!P76/10000000</f>
        <v>1.9343524926685372E-2</v>
      </c>
      <c r="Q76" s="11">
        <f>ARIMA1차!Q76/10000000</f>
        <v>1.9530321260365389E-2</v>
      </c>
      <c r="R76" s="11">
        <f>ARIMA1차!R76/10000000</f>
        <v>1.9144206337615328E-2</v>
      </c>
      <c r="S76" s="11">
        <f>ARIMA1차!S76/10000000</f>
        <v>1.874374426040093E-2</v>
      </c>
      <c r="T76" s="11">
        <f>ARIMA1차!T76/10000000</f>
        <v>1.8992814510801512E-2</v>
      </c>
      <c r="U76" s="11">
        <f>ARIMA1차!U76/10000000</f>
        <v>1.9204593061089233E-2</v>
      </c>
      <c r="V76" s="11">
        <f>ARIMA1차!V76/10000000</f>
        <v>1.9786277701043027E-2</v>
      </c>
      <c r="W76" s="12">
        <f>ARIMA1차!W76/10000000</f>
        <v>1.9329424485516E-2</v>
      </c>
      <c r="X76" s="12">
        <f>ARIMA1차!X76/10000000</f>
        <v>1.89164086470179E-2</v>
      </c>
      <c r="Y76" s="12">
        <f>ARIMA1차!Y76/10000000</f>
        <v>1.85371306403086E-2</v>
      </c>
      <c r="Z76" s="12">
        <f>ARIMA1차!Z76/10000000</f>
        <v>1.8183817720266501E-2</v>
      </c>
      <c r="AA76" s="12">
        <f>ARIMA1차!AA76/10000000</f>
        <v>1.78504878782672E-2</v>
      </c>
      <c r="AB76" s="12">
        <f>ARIMA1차!AB76/10000000</f>
        <v>1.75325372804499E-2</v>
      </c>
      <c r="AC76" s="12">
        <f>ARIMA1차!AC76/10000000</f>
        <v>1.72264227546884E-2</v>
      </c>
      <c r="AD76" s="12">
        <f>ARIMA1차!AD76/10000000</f>
        <v>1.6929417428316201E-2</v>
      </c>
      <c r="AE76" s="12">
        <f>ARIMA1차!AE76/10000000</f>
        <v>1.6639422663651E-2</v>
      </c>
      <c r="AG76" s="3">
        <f>(W76-실제값!W76)^2</f>
        <v>32768766099.025986</v>
      </c>
      <c r="AH76" s="3">
        <f>(X76-실제값!X76)^2</f>
        <v>33777642131.763393</v>
      </c>
      <c r="AI76" s="3">
        <f>(Y76-실제값!Y76)^2</f>
        <v>33864561233.882389</v>
      </c>
      <c r="AJ76" s="3">
        <f>(Z76-실제값!Z76)^2</f>
        <v>38722340149.732796</v>
      </c>
      <c r="AK76" s="3">
        <f>(AA76-실제값!AA76)^2</f>
        <v>30550640081.5448</v>
      </c>
      <c r="AL76" s="3">
        <f>(AB76-실제값!AB76)^2</f>
        <v>31089211196.934334</v>
      </c>
      <c r="AM76" s="3">
        <f>(AC76-실제값!AC76)^2</f>
        <v>31724480267.755459</v>
      </c>
      <c r="AN76" s="3">
        <f>(AD76-실제값!AD76)^2</f>
        <v>32108263199.0107</v>
      </c>
    </row>
    <row r="77" spans="1:40">
      <c r="A77" s="1">
        <v>73</v>
      </c>
      <c r="B77" s="11">
        <f>ARIMA1차!B77/10000000</f>
        <v>2.6468580505248394E-2</v>
      </c>
      <c r="C77" s="11">
        <f>ARIMA1차!C77/10000000</f>
        <v>2.621069468950564E-2</v>
      </c>
      <c r="D77" s="11">
        <f>ARIMA1차!D77/10000000</f>
        <v>2.6314427869719405E-2</v>
      </c>
      <c r="E77" s="11">
        <f>ARIMA1차!E77/10000000</f>
        <v>2.6225093464318512E-2</v>
      </c>
      <c r="F77" s="11">
        <f>ARIMA1차!F77/10000000</f>
        <v>2.5927816385424456E-2</v>
      </c>
      <c r="G77" s="11">
        <f>ARIMA1차!G77/10000000</f>
        <v>2.5556527364433201E-2</v>
      </c>
      <c r="H77" s="11">
        <f>ARIMA1차!H77/10000000</f>
        <v>2.5261352906476603E-2</v>
      </c>
      <c r="I77" s="11">
        <f>ARIMA1차!I77/10000000</f>
        <v>2.46310216968024E-2</v>
      </c>
      <c r="J77" s="11">
        <f>ARIMA1차!J77/10000000</f>
        <v>2.4305289997366957E-2</v>
      </c>
      <c r="K77" s="11">
        <f>ARIMA1차!K77/10000000</f>
        <v>2.2955494924216387E-2</v>
      </c>
      <c r="L77" s="11">
        <f>ARIMA1차!L77/10000000</f>
        <v>2.3440101741374179E-2</v>
      </c>
      <c r="M77" s="11">
        <f>ARIMA1차!M77/10000000</f>
        <v>2.2798990703081782E-2</v>
      </c>
      <c r="N77" s="11">
        <f>ARIMA1차!N77/10000000</f>
        <v>2.2070927540772264E-2</v>
      </c>
      <c r="O77" s="11">
        <f>ARIMA1차!O77/10000000</f>
        <v>2.2587914686828792E-2</v>
      </c>
      <c r="P77" s="11">
        <f>ARIMA1차!P77/10000000</f>
        <v>2.1127962990942432E-2</v>
      </c>
      <c r="Q77" s="11">
        <f>ARIMA1차!Q77/10000000</f>
        <v>2.1036516583142748E-2</v>
      </c>
      <c r="R77" s="11">
        <f>ARIMA1차!R77/10000000</f>
        <v>2.1140534155445239E-2</v>
      </c>
      <c r="S77" s="11">
        <f>ARIMA1차!S77/10000000</f>
        <v>2.0334628017919736E-2</v>
      </c>
      <c r="T77" s="11">
        <f>ARIMA1차!T77/10000000</f>
        <v>2.0640654577642102E-2</v>
      </c>
      <c r="U77" s="11">
        <f>ARIMA1차!U77/10000000</f>
        <v>2.0577844024688895E-2</v>
      </c>
      <c r="V77" s="11">
        <f>ARIMA1차!V77/10000000</f>
        <v>2.1206609284165064E-2</v>
      </c>
      <c r="W77" s="12">
        <f>ARIMA1차!W77/10000000</f>
        <v>1.9535894437096399E-2</v>
      </c>
      <c r="X77" s="12">
        <f>ARIMA1차!X77/10000000</f>
        <v>1.9187127333501201E-2</v>
      </c>
      <c r="Y77" s="12">
        <f>ARIMA1차!Y77/10000000</f>
        <v>1.8838360229905999E-2</v>
      </c>
      <c r="Z77" s="12">
        <f>ARIMA1차!Z77/10000000</f>
        <v>1.8489593126310801E-2</v>
      </c>
      <c r="AA77" s="12">
        <f>ARIMA1차!AA77/10000000</f>
        <v>1.8140826022715599E-2</v>
      </c>
      <c r="AB77" s="12">
        <f>ARIMA1차!AB77/10000000</f>
        <v>1.7792058919120401E-2</v>
      </c>
      <c r="AC77" s="12">
        <f>ARIMA1차!AC77/10000000</f>
        <v>1.7443291815525199E-2</v>
      </c>
      <c r="AD77" s="12">
        <f>ARIMA1차!AD77/10000000</f>
        <v>1.7094524711930001E-2</v>
      </c>
      <c r="AE77" s="12">
        <f>ARIMA1차!AE77/10000000</f>
        <v>1.6745757608334799E-2</v>
      </c>
      <c r="AG77" s="3">
        <f>(W77-실제값!W77)^2</f>
        <v>45363464588.214333</v>
      </c>
      <c r="AH77" s="3">
        <f>(X77-실제값!X77)^2</f>
        <v>39521228347.55761</v>
      </c>
      <c r="AI77" s="3">
        <f>(Y77-실제값!Y77)^2</f>
        <v>39057469736.522598</v>
      </c>
      <c r="AJ77" s="3">
        <f>(Z77-실제값!Z77)^2</f>
        <v>40183438625.024376</v>
      </c>
      <c r="AK77" s="3">
        <f>(AA77-실제값!AA77)^2</f>
        <v>45572335997.784958</v>
      </c>
      <c r="AL77" s="3">
        <f>(AB77-실제값!AB77)^2</f>
        <v>35136931779.324455</v>
      </c>
      <c r="AM77" s="3">
        <f>(AC77-실제값!AC77)^2</f>
        <v>38590262860.311577</v>
      </c>
      <c r="AN77" s="3">
        <f>(AD77-실제값!AD77)^2</f>
        <v>38279876593.000069</v>
      </c>
    </row>
    <row r="78" spans="1:40">
      <c r="A78" s="1">
        <v>74</v>
      </c>
      <c r="B78" s="11">
        <f>ARIMA1차!B78/10000000</f>
        <v>2.8864933859887219E-2</v>
      </c>
      <c r="C78" s="11">
        <f>ARIMA1차!C78/10000000</f>
        <v>2.8238509585197642E-2</v>
      </c>
      <c r="D78" s="11">
        <f>ARIMA1차!D78/10000000</f>
        <v>2.7590405961538635E-2</v>
      </c>
      <c r="E78" s="11">
        <f>ARIMA1차!E78/10000000</f>
        <v>2.8451107133197966E-2</v>
      </c>
      <c r="F78" s="11">
        <f>ARIMA1차!F78/10000000</f>
        <v>2.8426980410660663E-2</v>
      </c>
      <c r="G78" s="11">
        <f>ARIMA1차!G78/10000000</f>
        <v>2.7768538200868019E-2</v>
      </c>
      <c r="H78" s="11">
        <f>ARIMA1차!H78/10000000</f>
        <v>2.7523798466527152E-2</v>
      </c>
      <c r="I78" s="11">
        <f>ARIMA1차!I78/10000000</f>
        <v>2.7338774193100525E-2</v>
      </c>
      <c r="J78" s="11">
        <f>ARIMA1차!J78/10000000</f>
        <v>2.6546350409782753E-2</v>
      </c>
      <c r="K78" s="11">
        <f>ARIMA1차!K78/10000000</f>
        <v>2.6058360972490181E-2</v>
      </c>
      <c r="L78" s="11">
        <f>ARIMA1차!L78/10000000</f>
        <v>2.5264601680378682E-2</v>
      </c>
      <c r="M78" s="11">
        <f>ARIMA1차!M78/10000000</f>
        <v>2.4978010683227761E-2</v>
      </c>
      <c r="N78" s="11">
        <f>ARIMA1차!N78/10000000</f>
        <v>2.4301479520237458E-2</v>
      </c>
      <c r="O78" s="11">
        <f>ARIMA1차!O78/10000000</f>
        <v>2.4545310996774691E-2</v>
      </c>
      <c r="P78" s="11">
        <f>ARIMA1차!P78/10000000</f>
        <v>2.4302595909407844E-2</v>
      </c>
      <c r="Q78" s="11">
        <f>ARIMA1차!Q78/10000000</f>
        <v>2.3000878439340188E-2</v>
      </c>
      <c r="R78" s="11">
        <f>ARIMA1차!R78/10000000</f>
        <v>2.3159699070960993E-2</v>
      </c>
      <c r="S78" s="11">
        <f>ARIMA1차!S78/10000000</f>
        <v>2.3009044702601782E-2</v>
      </c>
      <c r="T78" s="11">
        <f>ARIMA1차!T78/10000000</f>
        <v>2.2876894110426003E-2</v>
      </c>
      <c r="U78" s="11">
        <f>ARIMA1차!U78/10000000</f>
        <v>2.2361986856474551E-2</v>
      </c>
      <c r="V78" s="11">
        <f>ARIMA1차!V78/10000000</f>
        <v>2.2636491947485921E-2</v>
      </c>
      <c r="W78" s="12">
        <f>ARIMA1차!W78/10000000</f>
        <v>2.2032690252196601E-2</v>
      </c>
      <c r="X78" s="12">
        <f>ARIMA1차!X78/10000000</f>
        <v>2.1564275750052101E-2</v>
      </c>
      <c r="Y78" s="12">
        <f>ARIMA1차!Y78/10000000</f>
        <v>2.1160330555938002E-2</v>
      </c>
      <c r="Z78" s="12">
        <f>ARIMA1차!Z78/10000000</f>
        <v>2.0787084659012699E-2</v>
      </c>
      <c r="AA78" s="12">
        <f>ARIMA1차!AA78/10000000</f>
        <v>2.04284572972738E-2</v>
      </c>
      <c r="AB78" s="12">
        <f>ARIMA1차!AB78/10000000</f>
        <v>2.00767910581197E-2</v>
      </c>
      <c r="AC78" s="12">
        <f>ARIMA1차!AC78/10000000</f>
        <v>1.9728439598936401E-2</v>
      </c>
      <c r="AD78" s="12">
        <f>ARIMA1차!AD78/10000000</f>
        <v>1.9381666587212198E-2</v>
      </c>
      <c r="AE78" s="12">
        <f>ARIMA1차!AE78/10000000</f>
        <v>1.9035645207995201E-2</v>
      </c>
      <c r="AG78" s="3">
        <f>(W78-실제값!W78)^2</f>
        <v>53227249692.990753</v>
      </c>
      <c r="AH78" s="3">
        <f>(X78-실제값!X78)^2</f>
        <v>54518553856.384956</v>
      </c>
      <c r="AI78" s="3">
        <f>(Y78-실제값!Y78)^2</f>
        <v>47427753490.89959</v>
      </c>
      <c r="AJ78" s="3">
        <f>(Z78-실제값!Z78)^2</f>
        <v>44873381256.328819</v>
      </c>
      <c r="AK78" s="3">
        <f>(AA78-실제값!AA78)^2</f>
        <v>47898936793.630264</v>
      </c>
      <c r="AL78" s="3">
        <f>(AB78-실제값!AB78)^2</f>
        <v>55238631318.091187</v>
      </c>
      <c r="AM78" s="3">
        <f>(AC78-실제값!AC78)^2</f>
        <v>45263825231.70182</v>
      </c>
      <c r="AN78" s="3">
        <f>(AD78-실제값!AD78)^2</f>
        <v>46843147056.938736</v>
      </c>
    </row>
    <row r="79" spans="1:40">
      <c r="A79" s="1">
        <v>75</v>
      </c>
      <c r="B79" s="11">
        <f>ARIMA1차!B79/10000000</f>
        <v>3.2426566198103579E-2</v>
      </c>
      <c r="C79" s="11">
        <f>ARIMA1차!C79/10000000</f>
        <v>3.1283911202906356E-2</v>
      </c>
      <c r="D79" s="11">
        <f>ARIMA1차!D79/10000000</f>
        <v>3.0440907397771142E-2</v>
      </c>
      <c r="E79" s="11">
        <f>ARIMA1차!E79/10000000</f>
        <v>3.0116401429398275E-2</v>
      </c>
      <c r="F79" s="11">
        <f>ARIMA1차!F79/10000000</f>
        <v>3.1096435239770154E-2</v>
      </c>
      <c r="G79" s="11">
        <f>ARIMA1차!G79/10000000</f>
        <v>3.1220335615216709E-2</v>
      </c>
      <c r="H79" s="11">
        <f>ARIMA1차!H79/10000000</f>
        <v>2.9953863360240467E-2</v>
      </c>
      <c r="I79" s="11">
        <f>ARIMA1차!I79/10000000</f>
        <v>3.0453729458797287E-2</v>
      </c>
      <c r="J79" s="11">
        <f>ARIMA1차!J79/10000000</f>
        <v>2.9499305329544017E-2</v>
      </c>
      <c r="K79" s="11">
        <f>ARIMA1차!K79/10000000</f>
        <v>2.8280972088438296E-2</v>
      </c>
      <c r="L79" s="11">
        <f>ARIMA1차!L79/10000000</f>
        <v>2.79775168171616E-2</v>
      </c>
      <c r="M79" s="11">
        <f>ARIMA1차!M79/10000000</f>
        <v>2.6959765294363384E-2</v>
      </c>
      <c r="N79" s="11">
        <f>ARIMA1차!N79/10000000</f>
        <v>2.7200033602781913E-2</v>
      </c>
      <c r="O79" s="11">
        <f>ARIMA1차!O79/10000000</f>
        <v>2.7001489429679122E-2</v>
      </c>
      <c r="P79" s="11">
        <f>ARIMA1차!P79/10000000</f>
        <v>2.6308119631297176E-2</v>
      </c>
      <c r="Q79" s="11">
        <f>ARIMA1차!Q79/10000000</f>
        <v>2.6444461688852061E-2</v>
      </c>
      <c r="R79" s="11">
        <f>ARIMA1차!R79/10000000</f>
        <v>2.5343338484069267E-2</v>
      </c>
      <c r="S79" s="11">
        <f>ARIMA1차!S79/10000000</f>
        <v>2.5110632292838973E-2</v>
      </c>
      <c r="T79" s="11">
        <f>ARIMA1차!T79/10000000</f>
        <v>2.5163069790589482E-2</v>
      </c>
      <c r="U79" s="11">
        <f>ARIMA1차!U79/10000000</f>
        <v>2.4890852824799487E-2</v>
      </c>
      <c r="V79" s="11">
        <f>ARIMA1차!V79/10000000</f>
        <v>2.517955942249387E-2</v>
      </c>
      <c r="W79" s="12">
        <f>ARIMA1차!W79/10000000</f>
        <v>2.4437270071674701E-2</v>
      </c>
      <c r="X79" s="12">
        <f>ARIMA1차!X79/10000000</f>
        <v>2.36455038596321E-2</v>
      </c>
      <c r="Y79" s="12">
        <f>ARIMA1차!Y79/10000000</f>
        <v>2.3262767537582E-2</v>
      </c>
      <c r="Z79" s="12">
        <f>ARIMA1차!Z79/10000000</f>
        <v>2.2880031215531799E-2</v>
      </c>
      <c r="AA79" s="12">
        <f>ARIMA1차!AA79/10000000</f>
        <v>2.24972948934818E-2</v>
      </c>
      <c r="AB79" s="12">
        <f>ARIMA1차!AB79/10000000</f>
        <v>2.2114558571431599E-2</v>
      </c>
      <c r="AC79" s="12">
        <f>ARIMA1차!AC79/10000000</f>
        <v>2.1731822249381499E-2</v>
      </c>
      <c r="AD79" s="12">
        <f>ARIMA1차!AD79/10000000</f>
        <v>2.1349085927331399E-2</v>
      </c>
      <c r="AE79" s="12">
        <f>ARIMA1차!AE79/10000000</f>
        <v>2.0966349605281299E-2</v>
      </c>
      <c r="AG79" s="3">
        <f>(W79-실제값!W79)^2</f>
        <v>62781805639.089645</v>
      </c>
      <c r="AH79" s="3">
        <f>(X79-실제값!X79)^2</f>
        <v>64542324648.247437</v>
      </c>
      <c r="AI79" s="3">
        <f>(Y79-실제값!Y79)^2</f>
        <v>65558505278.627319</v>
      </c>
      <c r="AJ79" s="3">
        <f>(Z79-실제값!Z79)^2</f>
        <v>54465029468.786308</v>
      </c>
      <c r="AK79" s="3">
        <f>(AA79-실제값!AA79)^2</f>
        <v>56878491431.245567</v>
      </c>
      <c r="AL79" s="3">
        <f>(AB79-실제값!AB79)^2</f>
        <v>57165643079.992653</v>
      </c>
      <c r="AM79" s="3">
        <f>(AC79-실제값!AC79)^2</f>
        <v>69755705014.805847</v>
      </c>
      <c r="AN79" s="3">
        <f>(AD79-실제값!AD79)^2</f>
        <v>54068084426.756004</v>
      </c>
    </row>
    <row r="80" spans="1:40">
      <c r="A80" s="1">
        <v>76</v>
      </c>
      <c r="B80" s="11">
        <f>ARIMA1차!B80/10000000</f>
        <v>3.4448042299694927E-2</v>
      </c>
      <c r="C80" s="11">
        <f>ARIMA1차!C80/10000000</f>
        <v>3.5627341383909696E-2</v>
      </c>
      <c r="D80" s="11">
        <f>ARIMA1차!D80/10000000</f>
        <v>3.4265487420529359E-2</v>
      </c>
      <c r="E80" s="11">
        <f>ARIMA1차!E80/10000000</f>
        <v>3.3536472904961888E-2</v>
      </c>
      <c r="F80" s="11">
        <f>ARIMA1차!F80/10000000</f>
        <v>3.3490519878857823E-2</v>
      </c>
      <c r="G80" s="11">
        <f>ARIMA1차!G80/10000000</f>
        <v>3.4143735884805862E-2</v>
      </c>
      <c r="H80" s="11">
        <f>ARIMA1차!H80/10000000</f>
        <v>3.3666193999568945E-2</v>
      </c>
      <c r="I80" s="11">
        <f>ARIMA1차!I80/10000000</f>
        <v>3.2570022680813798E-2</v>
      </c>
      <c r="J80" s="11">
        <f>ARIMA1차!J80/10000000</f>
        <v>3.2597691005364041E-2</v>
      </c>
      <c r="K80" s="11">
        <f>ARIMA1차!K80/10000000</f>
        <v>3.1239015390899155E-2</v>
      </c>
      <c r="L80" s="11">
        <f>ARIMA1차!L80/10000000</f>
        <v>3.0818001094639638E-2</v>
      </c>
      <c r="M80" s="11">
        <f>ARIMA1차!M80/10000000</f>
        <v>3.0162947050483637E-2</v>
      </c>
      <c r="N80" s="11">
        <f>ARIMA1차!N80/10000000</f>
        <v>2.9117660699643666E-2</v>
      </c>
      <c r="O80" s="11">
        <f>ARIMA1차!O80/10000000</f>
        <v>2.9623534070460963E-2</v>
      </c>
      <c r="P80" s="11">
        <f>ARIMA1차!P80/10000000</f>
        <v>2.8385882527776667E-2</v>
      </c>
      <c r="Q80" s="11">
        <f>ARIMA1차!Q80/10000000</f>
        <v>2.8227641484355921E-2</v>
      </c>
      <c r="R80" s="11">
        <f>ARIMA1차!R80/10000000</f>
        <v>2.8803074170609847E-2</v>
      </c>
      <c r="S80" s="11">
        <f>ARIMA1차!S80/10000000</f>
        <v>2.7817876180900699E-2</v>
      </c>
      <c r="T80" s="11">
        <f>ARIMA1차!T80/10000000</f>
        <v>2.7778997784372827E-2</v>
      </c>
      <c r="U80" s="11">
        <f>ARIMA1차!U80/10000000</f>
        <v>2.7673532147597005E-2</v>
      </c>
      <c r="V80" s="11">
        <f>ARIMA1차!V80/10000000</f>
        <v>2.7493131455621152E-2</v>
      </c>
      <c r="W80" s="12">
        <f>ARIMA1차!W80/10000000</f>
        <v>2.6326645701036003E-2</v>
      </c>
      <c r="X80" s="12">
        <f>ARIMA1차!X80/10000000</f>
        <v>2.5899687944351501E-2</v>
      </c>
      <c r="Y80" s="12">
        <f>ARIMA1차!Y80/10000000</f>
        <v>2.5472730187667002E-2</v>
      </c>
      <c r="Z80" s="12">
        <f>ARIMA1차!Z80/10000000</f>
        <v>2.5045772430982601E-2</v>
      </c>
      <c r="AA80" s="12">
        <f>ARIMA1차!AA80/10000000</f>
        <v>2.4618814674298103E-2</v>
      </c>
      <c r="AB80" s="12">
        <f>ARIMA1차!AB80/10000000</f>
        <v>2.4191856917613601E-2</v>
      </c>
      <c r="AC80" s="12">
        <f>ARIMA1차!AC80/10000000</f>
        <v>2.3764899160929002E-2</v>
      </c>
      <c r="AD80" s="12">
        <f>ARIMA1차!AD80/10000000</f>
        <v>2.3337941404244701E-2</v>
      </c>
      <c r="AE80" s="12">
        <f>ARIMA1차!AE80/10000000</f>
        <v>2.2910983647560102E-2</v>
      </c>
      <c r="AG80" s="3">
        <f>(W80-실제값!W80)^2</f>
        <v>72054444280.974594</v>
      </c>
      <c r="AH80" s="3">
        <f>(X80-실제값!X80)^2</f>
        <v>75140856481.330688</v>
      </c>
      <c r="AI80" s="3">
        <f>(Y80-실제값!Y80)^2</f>
        <v>76684819859.754593</v>
      </c>
      <c r="AJ80" s="3">
        <f>(Z80-실제값!Z80)^2</f>
        <v>75232979924.059479</v>
      </c>
      <c r="AK80" s="3">
        <f>(AA80-실제값!AA80)^2</f>
        <v>67670670643.977425</v>
      </c>
      <c r="AL80" s="3">
        <f>(AB80-실제값!AB80)^2</f>
        <v>70403423853.56749</v>
      </c>
      <c r="AM80" s="3">
        <f>(AC80-실제값!AC80)^2</f>
        <v>76006867018.25502</v>
      </c>
      <c r="AN80" s="3">
        <f>(AD80-실제값!AD80)^2</f>
        <v>86713572999.575195</v>
      </c>
    </row>
    <row r="81" spans="1:40">
      <c r="A81" s="1">
        <v>77</v>
      </c>
      <c r="B81" s="11">
        <f>ARIMA1차!B81/10000000</f>
        <v>3.8089330631121153E-2</v>
      </c>
      <c r="C81" s="11">
        <f>ARIMA1차!C81/10000000</f>
        <v>3.7594518001608554E-2</v>
      </c>
      <c r="D81" s="11">
        <f>ARIMA1차!D81/10000000</f>
        <v>3.8740568633241761E-2</v>
      </c>
      <c r="E81" s="11">
        <f>ARIMA1차!E81/10000000</f>
        <v>3.8127107967394325E-2</v>
      </c>
      <c r="F81" s="11">
        <f>ARIMA1차!F81/10000000</f>
        <v>3.7581695825515835E-2</v>
      </c>
      <c r="G81" s="11">
        <f>ARIMA1차!G81/10000000</f>
        <v>3.7001567196885944E-2</v>
      </c>
      <c r="H81" s="11">
        <f>ARIMA1차!H81/10000000</f>
        <v>3.7097913474262077E-2</v>
      </c>
      <c r="I81" s="11">
        <f>ARIMA1차!I81/10000000</f>
        <v>3.6742274625433974E-2</v>
      </c>
      <c r="J81" s="11">
        <f>ARIMA1차!J81/10000000</f>
        <v>3.5777697968447285E-2</v>
      </c>
      <c r="K81" s="11">
        <f>ARIMA1차!K81/10000000</f>
        <v>3.4628801303175603E-2</v>
      </c>
      <c r="L81" s="11">
        <f>ARIMA1차!L81/10000000</f>
        <v>3.4304155823657742E-2</v>
      </c>
      <c r="M81" s="11">
        <f>ARIMA1차!M81/10000000</f>
        <v>3.3364979389841849E-2</v>
      </c>
      <c r="N81" s="11">
        <f>ARIMA1차!N81/10000000</f>
        <v>3.2646068017019504E-2</v>
      </c>
      <c r="O81" s="11">
        <f>ARIMA1차!O81/10000000</f>
        <v>3.2317869669065503E-2</v>
      </c>
      <c r="P81" s="11">
        <f>ARIMA1차!P81/10000000</f>
        <v>3.1428891216413422E-2</v>
      </c>
      <c r="Q81" s="11">
        <f>ARIMA1차!Q81/10000000</f>
        <v>3.1294562862204861E-2</v>
      </c>
      <c r="R81" s="11">
        <f>ARIMA1차!R81/10000000</f>
        <v>3.1298274745358824E-2</v>
      </c>
      <c r="S81" s="11">
        <f>ARIMA1차!S81/10000000</f>
        <v>3.1594467053229283E-2</v>
      </c>
      <c r="T81" s="11">
        <f>ARIMA1차!T81/10000000</f>
        <v>3.0608172583359246E-2</v>
      </c>
      <c r="U81" s="11">
        <f>ARIMA1차!U81/10000000</f>
        <v>3.0197831337657438E-2</v>
      </c>
      <c r="V81" s="11">
        <f>ARIMA1차!V81/10000000</f>
        <v>3.1006979432082457E-2</v>
      </c>
      <c r="W81" s="12">
        <f>ARIMA1차!W81/10000000</f>
        <v>3.0338754189092602E-2</v>
      </c>
      <c r="X81" s="12">
        <f>ARIMA1차!X81/10000000</f>
        <v>2.9749514278805001E-2</v>
      </c>
      <c r="Y81" s="12">
        <f>ARIMA1차!Y81/10000000</f>
        <v>2.9214367564496798E-2</v>
      </c>
      <c r="Z81" s="12">
        <f>ARIMA1차!Z81/10000000</f>
        <v>2.87162666376931E-2</v>
      </c>
      <c r="AA81" s="12">
        <f>ARIMA1차!AA81/10000000</f>
        <v>2.82435365610859E-2</v>
      </c>
      <c r="AB81" s="12">
        <f>ARIMA1차!AB81/10000000</f>
        <v>2.77881817404265E-2</v>
      </c>
      <c r="AC81" s="12">
        <f>ARIMA1차!AC81/10000000</f>
        <v>2.73447263837946E-2</v>
      </c>
      <c r="AD81" s="12">
        <f>ARIMA1차!AD81/10000000</f>
        <v>2.6909420388793102E-2</v>
      </c>
      <c r="AE81" s="12">
        <f>ARIMA1차!AE81/10000000</f>
        <v>2.6479695493480702E-2</v>
      </c>
      <c r="AG81" s="3">
        <f>(W81-실제값!W81)^2</f>
        <v>90948433003.146545</v>
      </c>
      <c r="AH81" s="3">
        <f>(X81-실제값!X81)^2</f>
        <v>90138627823.217911</v>
      </c>
      <c r="AI81" s="3">
        <f>(Y81-실제값!Y81)^2</f>
        <v>89819295347.233353</v>
      </c>
      <c r="AJ81" s="3">
        <f>(Z81-실제값!Z81)^2</f>
        <v>88892864248.952789</v>
      </c>
      <c r="AK81" s="3">
        <f>(AA81-실제값!AA81)^2</f>
        <v>94313627538.260864</v>
      </c>
      <c r="AL81" s="3">
        <f>(AB81-실제값!AB81)^2</f>
        <v>84823637941.907425</v>
      </c>
      <c r="AM81" s="3">
        <f>(AC81-실제값!AC81)^2</f>
        <v>90185118392.979309</v>
      </c>
      <c r="AN81" s="3">
        <f>(AD81-실제값!AD81)^2</f>
        <v>93367740815.906021</v>
      </c>
    </row>
    <row r="82" spans="1:40">
      <c r="A82" s="1">
        <v>78</v>
      </c>
      <c r="B82" s="11">
        <f>ARIMA1차!B82/10000000</f>
        <v>4.1270183743185106E-2</v>
      </c>
      <c r="C82" s="11">
        <f>ARIMA1차!C82/10000000</f>
        <v>4.1633682558462816E-2</v>
      </c>
      <c r="D82" s="11">
        <f>ARIMA1차!D82/10000000</f>
        <v>4.1164302985732225E-2</v>
      </c>
      <c r="E82" s="11">
        <f>ARIMA1차!E82/10000000</f>
        <v>4.2085448763870513E-2</v>
      </c>
      <c r="F82" s="11">
        <f>ARIMA1차!F82/10000000</f>
        <v>4.2486913937068264E-2</v>
      </c>
      <c r="G82" s="11">
        <f>ARIMA1차!G82/10000000</f>
        <v>4.163054386137402E-2</v>
      </c>
      <c r="H82" s="11">
        <f>ARIMA1차!H82/10000000</f>
        <v>4.0550988723858095E-2</v>
      </c>
      <c r="I82" s="11">
        <f>ARIMA1차!I82/10000000</f>
        <v>4.0574859696896261E-2</v>
      </c>
      <c r="J82" s="11">
        <f>ARIMA1차!J82/10000000</f>
        <v>3.955142238778514E-2</v>
      </c>
      <c r="K82" s="11">
        <f>ARIMA1차!K82/10000000</f>
        <v>3.7812146411391925E-2</v>
      </c>
      <c r="L82" s="11">
        <f>ARIMA1차!L82/10000000</f>
        <v>3.8579588929640911E-2</v>
      </c>
      <c r="M82" s="11">
        <f>ARIMA1차!M82/10000000</f>
        <v>3.6882516492143323E-2</v>
      </c>
      <c r="N82" s="11">
        <f>ARIMA1차!N82/10000000</f>
        <v>3.5864303975625865E-2</v>
      </c>
      <c r="O82" s="11">
        <f>ARIMA1차!O82/10000000</f>
        <v>3.6367000015162416E-2</v>
      </c>
      <c r="P82" s="11">
        <f>ARIMA1차!P82/10000000</f>
        <v>3.4368558160826346E-2</v>
      </c>
      <c r="Q82" s="11">
        <f>ARIMA1차!Q82/10000000</f>
        <v>3.4748494551469077E-2</v>
      </c>
      <c r="R82" s="11">
        <f>ARIMA1차!R82/10000000</f>
        <v>3.4310258787154289E-2</v>
      </c>
      <c r="S82" s="11">
        <f>ARIMA1차!S82/10000000</f>
        <v>3.3870169982615786E-2</v>
      </c>
      <c r="T82" s="11">
        <f>ARIMA1차!T82/10000000</f>
        <v>3.4787286457480963E-2</v>
      </c>
      <c r="U82" s="11">
        <f>ARIMA1차!U82/10000000</f>
        <v>3.3351222342716397E-2</v>
      </c>
      <c r="V82" s="11">
        <f>ARIMA1차!V82/10000000</f>
        <v>3.369146814624395E-2</v>
      </c>
      <c r="W82" s="12">
        <f>ARIMA1차!W82/10000000</f>
        <v>3.2938826246146101E-2</v>
      </c>
      <c r="X82" s="12">
        <f>ARIMA1차!X82/10000000</f>
        <v>3.2322634372141605E-2</v>
      </c>
      <c r="Y82" s="12">
        <f>ARIMA1차!Y82/10000000</f>
        <v>3.1776316343973196E-2</v>
      </c>
      <c r="Z82" s="12">
        <f>ARIMA1차!Z82/10000000</f>
        <v>3.1265779579259002E-2</v>
      </c>
      <c r="AA82" s="12">
        <f>ARIMA1차!AA82/10000000</f>
        <v>3.0773565819369197E-2</v>
      </c>
      <c r="AB82" s="12">
        <f>ARIMA1차!AB82/10000000</f>
        <v>3.02907349731442E-2</v>
      </c>
      <c r="AC82" s="12">
        <f>ARIMA1차!AC82/10000000</f>
        <v>2.9812708964863502E-2</v>
      </c>
      <c r="AD82" s="12">
        <f>ARIMA1차!AD82/10000000</f>
        <v>2.9337143436184102E-2</v>
      </c>
      <c r="AE82" s="12">
        <f>ARIMA1차!AE82/10000000</f>
        <v>2.8862837879212299E-2</v>
      </c>
      <c r="AG82" s="3">
        <f>(W82-실제값!W82)^2</f>
        <v>112958836668.30896</v>
      </c>
      <c r="AH82" s="3">
        <f>(X82-실제값!X82)^2</f>
        <v>112359773537.92192</v>
      </c>
      <c r="AI82" s="3">
        <f>(Y82-실제값!Y82)^2</f>
        <v>108003086084.32382</v>
      </c>
      <c r="AJ82" s="3">
        <f>(Z82-실제값!Z82)^2</f>
        <v>105018012244.45728</v>
      </c>
      <c r="AK82" s="3">
        <f>(AA82-실제값!AA82)^2</f>
        <v>109962913529.73819</v>
      </c>
      <c r="AL82" s="3">
        <f>(AB82-실제값!AB82)^2</f>
        <v>116266431440.82845</v>
      </c>
      <c r="AM82" s="3">
        <f>(AC82-실제값!AC82)^2</f>
        <v>109249571007.41367</v>
      </c>
      <c r="AN82" s="3">
        <f>(AD82-실제값!AD82)^2</f>
        <v>109208190940.57452</v>
      </c>
    </row>
    <row r="83" spans="1:40">
      <c r="A83" s="1">
        <v>79</v>
      </c>
      <c r="B83" s="11">
        <f>ARIMA1차!B83/10000000</f>
        <v>4.5550738004061571E-2</v>
      </c>
      <c r="C83" s="11">
        <f>ARIMA1차!C83/10000000</f>
        <v>4.5771368276336953E-2</v>
      </c>
      <c r="D83" s="11">
        <f>ARIMA1차!D83/10000000</f>
        <v>4.5677745996384016E-2</v>
      </c>
      <c r="E83" s="11">
        <f>ARIMA1차!E83/10000000</f>
        <v>4.5023886452768225E-2</v>
      </c>
      <c r="F83" s="11">
        <f>ARIMA1차!F83/10000000</f>
        <v>4.7726557224354267E-2</v>
      </c>
      <c r="G83" s="11">
        <f>ARIMA1차!G83/10000000</f>
        <v>4.6434104930164116E-2</v>
      </c>
      <c r="H83" s="11">
        <f>ARIMA1차!H83/10000000</f>
        <v>4.5637351576864015E-2</v>
      </c>
      <c r="I83" s="11">
        <f>ARIMA1차!I83/10000000</f>
        <v>4.4477680164956006E-2</v>
      </c>
      <c r="J83" s="11">
        <f>ARIMA1차!J83/10000000</f>
        <v>4.4460043352842489E-2</v>
      </c>
      <c r="K83" s="11">
        <f>ARIMA1차!K83/10000000</f>
        <v>4.2065034080718655E-2</v>
      </c>
      <c r="L83" s="11">
        <f>ARIMA1차!L83/10000000</f>
        <v>4.1871979016772698E-2</v>
      </c>
      <c r="M83" s="11">
        <f>ARIMA1차!M83/10000000</f>
        <v>4.10849673810244E-2</v>
      </c>
      <c r="N83" s="11">
        <f>ARIMA1차!N83/10000000</f>
        <v>4.0033555763379081E-2</v>
      </c>
      <c r="O83" s="11">
        <f>ARIMA1차!O83/10000000</f>
        <v>3.980048484813678E-2</v>
      </c>
      <c r="P83" s="11">
        <f>ARIMA1차!P83/10000000</f>
        <v>3.8478907941365333E-2</v>
      </c>
      <c r="Q83" s="11">
        <f>ARIMA1차!Q83/10000000</f>
        <v>3.7569728667901814E-2</v>
      </c>
      <c r="R83" s="11">
        <f>ARIMA1차!R83/10000000</f>
        <v>3.8135677295184425E-2</v>
      </c>
      <c r="S83" s="11">
        <f>ARIMA1차!S83/10000000</f>
        <v>3.8022854960906294E-2</v>
      </c>
      <c r="T83" s="11">
        <f>ARIMA1차!T83/10000000</f>
        <v>3.7752431348493543E-2</v>
      </c>
      <c r="U83" s="11">
        <f>ARIMA1차!U83/10000000</f>
        <v>3.8229281410744255E-2</v>
      </c>
      <c r="V83" s="11">
        <f>ARIMA1차!V83/10000000</f>
        <v>3.7592431565425091E-2</v>
      </c>
      <c r="W83" s="12">
        <f>ARIMA1차!W83/10000000</f>
        <v>3.69390671405527E-2</v>
      </c>
      <c r="X83" s="12">
        <f>ARIMA1차!X83/10000000</f>
        <v>3.6343474633342206E-2</v>
      </c>
      <c r="Y83" s="12">
        <f>ARIMA1차!Y83/10000000</f>
        <v>3.5786147216450598E-2</v>
      </c>
      <c r="Z83" s="12">
        <f>ARIMA1차!Z83/10000000</f>
        <v>3.52541645898371E-2</v>
      </c>
      <c r="AA83" s="12">
        <f>ARIMA1차!AA83/10000000</f>
        <v>3.4738969023933197E-2</v>
      </c>
      <c r="AB83" s="12">
        <f>ARIMA1차!AB83/10000000</f>
        <v>3.42348923272002E-2</v>
      </c>
      <c r="AC83" s="12">
        <f>ARIMA1차!AC83/10000000</f>
        <v>3.3738180186644096E-2</v>
      </c>
      <c r="AD83" s="12">
        <f>ARIMA1차!AD83/10000000</f>
        <v>3.3246345942108603E-2</v>
      </c>
      <c r="AE83" s="12">
        <f>ARIMA1차!AE83/10000000</f>
        <v>3.2757742560237196E-2</v>
      </c>
      <c r="AG83" s="3">
        <f>(W83-실제값!W83)^2</f>
        <v>136842430954.20447</v>
      </c>
      <c r="AH83" s="3">
        <f>(X83-실제값!X83)^2</f>
        <v>140693854576.48639</v>
      </c>
      <c r="AI83" s="3">
        <f>(Y83-실제값!Y83)^2</f>
        <v>133196434823.62723</v>
      </c>
      <c r="AJ83" s="3">
        <f>(Z83-실제값!Z83)^2</f>
        <v>129682506558.38281</v>
      </c>
      <c r="AK83" s="3">
        <f>(AA83-실제값!AA83)^2</f>
        <v>131208329737.86771</v>
      </c>
      <c r="AL83" s="3">
        <f>(AB83-실제값!AB83)^2</f>
        <v>136281430824.82712</v>
      </c>
      <c r="AM83" s="3">
        <f>(AC83-실제값!AC83)^2</f>
        <v>148504488479.07538</v>
      </c>
      <c r="AN83" s="3">
        <f>(AD83-실제값!AD83)^2</f>
        <v>134063845962.18991</v>
      </c>
    </row>
    <row r="84" spans="1:40">
      <c r="A84" s="1">
        <v>80</v>
      </c>
      <c r="B84" s="11">
        <f>ARIMA1차!B84/10000000</f>
        <v>5.2386892992730728E-2</v>
      </c>
      <c r="C84" s="11">
        <f>ARIMA1차!C84/10000000</f>
        <v>5.2717659810333418E-2</v>
      </c>
      <c r="D84" s="11">
        <f>ARIMA1차!D84/10000000</f>
        <v>5.283886602635357E-2</v>
      </c>
      <c r="E84" s="11">
        <f>ARIMA1차!E84/10000000</f>
        <v>5.3595532045407311E-2</v>
      </c>
      <c r="F84" s="11">
        <f>ARIMA1차!F84/10000000</f>
        <v>5.2964440094709714E-2</v>
      </c>
      <c r="G84" s="11">
        <f>ARIMA1차!G84/10000000</f>
        <v>5.6552018764890577E-2</v>
      </c>
      <c r="H84" s="11">
        <f>ARIMA1차!H84/10000000</f>
        <v>5.2905859557775964E-2</v>
      </c>
      <c r="I84" s="11">
        <f>ARIMA1차!I84/10000000</f>
        <v>5.1675993597050177E-2</v>
      </c>
      <c r="J84" s="11">
        <f>ARIMA1차!J84/10000000</f>
        <v>5.10990181014674E-2</v>
      </c>
      <c r="K84" s="11">
        <f>ARIMA1차!K84/10000000</f>
        <v>4.9354342765061683E-2</v>
      </c>
      <c r="L84" s="11">
        <f>ARIMA1차!L84/10000000</f>
        <v>4.9126309758756537E-2</v>
      </c>
      <c r="M84" s="11">
        <f>ARIMA1차!M84/10000000</f>
        <v>4.7245146099094845E-2</v>
      </c>
      <c r="N84" s="11">
        <f>ARIMA1차!N84/10000000</f>
        <v>4.6270442099770624E-2</v>
      </c>
      <c r="O84" s="11">
        <f>ARIMA1차!O84/10000000</f>
        <v>4.5731281034775487E-2</v>
      </c>
      <c r="P84" s="11">
        <f>ARIMA1차!P84/10000000</f>
        <v>4.3838788384635154E-2</v>
      </c>
      <c r="Q84" s="11">
        <f>ARIMA1차!Q84/10000000</f>
        <v>4.4900523782228072E-2</v>
      </c>
      <c r="R84" s="11">
        <f>ARIMA1차!R84/10000000</f>
        <v>4.3424801050394E-2</v>
      </c>
      <c r="S84" s="11">
        <f>ARIMA1차!S84/10000000</f>
        <v>4.4000095811695693E-2</v>
      </c>
      <c r="T84" s="11">
        <f>ARIMA1차!T84/10000000</f>
        <v>4.3015420855377885E-2</v>
      </c>
      <c r="U84" s="11">
        <f>ARIMA1차!U84/10000000</f>
        <v>4.3363088672985738E-2</v>
      </c>
      <c r="V84" s="11">
        <f>ARIMA1차!V84/10000000</f>
        <v>4.2987369616765997E-2</v>
      </c>
      <c r="W84" s="12">
        <f>ARIMA1차!W84/10000000</f>
        <v>4.2184926119383001E-2</v>
      </c>
      <c r="X84" s="12">
        <f>ARIMA1차!X84/10000000</f>
        <v>4.1466933149732703E-2</v>
      </c>
      <c r="Y84" s="12">
        <f>ARIMA1차!Y84/10000000</f>
        <v>4.07985875388115E-2</v>
      </c>
      <c r="Z84" s="12">
        <f>ARIMA1차!Z84/10000000</f>
        <v>4.0159428959575597E-2</v>
      </c>
      <c r="AA84" s="12">
        <f>ARIMA1차!AA84/10000000</f>
        <v>3.9537429053840195E-2</v>
      </c>
      <c r="AB84" s="12">
        <f>ARIMA1차!AB84/10000000</f>
        <v>3.8925516507431701E-2</v>
      </c>
      <c r="AC84" s="12">
        <f>ARIMA1차!AC84/10000000</f>
        <v>3.8319534187400597E-2</v>
      </c>
      <c r="AD84" s="12">
        <f>ARIMA1차!AD84/10000000</f>
        <v>3.7717038169755003E-2</v>
      </c>
      <c r="AE84" s="12">
        <f>ARIMA1차!AE84/10000000</f>
        <v>3.7116591703602105E-2</v>
      </c>
      <c r="AG84" s="3">
        <f>(W84-실제값!W84)^2</f>
        <v>170827751298.74612</v>
      </c>
      <c r="AH84" s="3">
        <f>(X84-실제값!X84)^2</f>
        <v>172012330796.5563</v>
      </c>
      <c r="AI84" s="3">
        <f>(Y84-실제값!Y84)^2</f>
        <v>169073023969.05966</v>
      </c>
      <c r="AJ84" s="3">
        <f>(Z84-실제값!Z84)^2</f>
        <v>160264236495.56985</v>
      </c>
      <c r="AK84" s="3">
        <f>(AA84-실제값!AA84)^2</f>
        <v>164335506610.31973</v>
      </c>
      <c r="AL84" s="3">
        <f>(AB84-실제값!AB84)^2</f>
        <v>167346082284.07922</v>
      </c>
      <c r="AM84" s="3">
        <f>(AC84-실제값!AC84)^2</f>
        <v>182550285509.11185</v>
      </c>
      <c r="AN84" s="3">
        <f>(AD84-실제값!AD84)^2</f>
        <v>191787540071.12488</v>
      </c>
    </row>
    <row r="85" spans="1:40">
      <c r="A85" s="1">
        <v>81</v>
      </c>
      <c r="B85" s="11">
        <f>ARIMA1차!B85/10000000</f>
        <v>5.9236568871710658E-2</v>
      </c>
      <c r="C85" s="11">
        <f>ARIMA1차!C85/10000000</f>
        <v>5.7703819369309781E-2</v>
      </c>
      <c r="D85" s="11">
        <f>ARIMA1차!D85/10000000</f>
        <v>5.7711289453673979E-2</v>
      </c>
      <c r="E85" s="11">
        <f>ARIMA1차!E85/10000000</f>
        <v>5.9151588674070527E-2</v>
      </c>
      <c r="F85" s="11">
        <f>ARIMA1차!F85/10000000</f>
        <v>5.9818038457144083E-2</v>
      </c>
      <c r="G85" s="11">
        <f>ARIMA1차!G85/10000000</f>
        <v>5.7637330276699268E-2</v>
      </c>
      <c r="H85" s="11">
        <f>ARIMA1차!H85/10000000</f>
        <v>6.150413897628626E-2</v>
      </c>
      <c r="I85" s="11">
        <f>ARIMA1차!I85/10000000</f>
        <v>5.8113542222344099E-2</v>
      </c>
      <c r="J85" s="11">
        <f>ARIMA1차!J85/10000000</f>
        <v>5.5893895189043703E-2</v>
      </c>
      <c r="K85" s="11">
        <f>ARIMA1차!K85/10000000</f>
        <v>5.4974435307262384E-2</v>
      </c>
      <c r="L85" s="11">
        <f>ARIMA1차!L85/10000000</f>
        <v>5.5308834900525967E-2</v>
      </c>
      <c r="M85" s="11">
        <f>ARIMA1차!M85/10000000</f>
        <v>5.2372500782852126E-2</v>
      </c>
      <c r="N85" s="11">
        <f>ARIMA1차!N85/10000000</f>
        <v>5.1525332548988244E-2</v>
      </c>
      <c r="O85" s="11">
        <f>ARIMA1차!O85/10000000</f>
        <v>5.1940384906845091E-2</v>
      </c>
      <c r="P85" s="11">
        <f>ARIMA1차!P85/10000000</f>
        <v>4.8973759156120997E-2</v>
      </c>
      <c r="Q85" s="11">
        <f>ARIMA1차!Q85/10000000</f>
        <v>4.8599539224694718E-2</v>
      </c>
      <c r="R85" s="11">
        <f>ARIMA1차!R85/10000000</f>
        <v>5.078745188744091E-2</v>
      </c>
      <c r="S85" s="11">
        <f>ARIMA1차!S85/10000000</f>
        <v>4.7668370528677222E-2</v>
      </c>
      <c r="T85" s="11">
        <f>ARIMA1차!T85/10000000</f>
        <v>4.8682360691952885E-2</v>
      </c>
      <c r="U85" s="11">
        <f>ARIMA1차!U85/10000000</f>
        <v>4.7452395572324613E-2</v>
      </c>
      <c r="V85" s="11">
        <f>ARIMA1차!V85/10000000</f>
        <v>4.807786269687557E-2</v>
      </c>
      <c r="W85" s="12">
        <f>ARIMA1차!W85/10000000</f>
        <v>4.6304215812954498E-2</v>
      </c>
      <c r="X85" s="12">
        <f>ARIMA1차!X85/10000000</f>
        <v>4.5608350411990101E-2</v>
      </c>
      <c r="Y85" s="12">
        <f>ARIMA1차!Y85/10000000</f>
        <v>4.4912485011025502E-2</v>
      </c>
      <c r="Z85" s="12">
        <f>ARIMA1차!Z85/10000000</f>
        <v>4.4216619610061098E-2</v>
      </c>
      <c r="AA85" s="12">
        <f>ARIMA1차!AA85/10000000</f>
        <v>4.3520754209096506E-2</v>
      </c>
      <c r="AB85" s="12">
        <f>ARIMA1차!AB85/10000000</f>
        <v>4.2824888808131997E-2</v>
      </c>
      <c r="AC85" s="12">
        <f>ARIMA1차!AC85/10000000</f>
        <v>4.21290234071676E-2</v>
      </c>
      <c r="AD85" s="12">
        <f>ARIMA1차!AD85/10000000</f>
        <v>4.1433158006203001E-2</v>
      </c>
      <c r="AE85" s="12">
        <f>ARIMA1차!AE85/10000000</f>
        <v>4.0737292605238597E-2</v>
      </c>
      <c r="AG85" s="3">
        <f>(W85-실제값!W85)^2</f>
        <v>219110155022.57736</v>
      </c>
      <c r="AH85" s="3">
        <f>(X85-실제값!X85)^2</f>
        <v>207783811891.67313</v>
      </c>
      <c r="AI85" s="3">
        <f>(Y85-실제값!Y85)^2</f>
        <v>207592586295.15582</v>
      </c>
      <c r="AJ85" s="3">
        <f>(Z85-실제값!Z85)^2</f>
        <v>203170417225.38742</v>
      </c>
      <c r="AK85" s="3">
        <f>(AA85-실제값!AA85)^2</f>
        <v>200485114451.74683</v>
      </c>
      <c r="AL85" s="3">
        <f>(AB85-실제값!AB85)^2</f>
        <v>203367577099.41992</v>
      </c>
      <c r="AM85" s="3">
        <f>(AC85-실제값!AC85)^2</f>
        <v>219165890033.48511</v>
      </c>
      <c r="AN85" s="3">
        <f>(AD85-실제값!AD85)^2</f>
        <v>231660311889.10165</v>
      </c>
    </row>
    <row r="86" spans="1:40">
      <c r="A86" s="1">
        <v>82</v>
      </c>
      <c r="B86" s="11">
        <f>ARIMA1차!B86/10000000</f>
        <v>6.4974169770800394E-2</v>
      </c>
      <c r="C86" s="11">
        <f>ARIMA1차!C86/10000000</f>
        <v>6.5601118897658739E-2</v>
      </c>
      <c r="D86" s="11">
        <f>ARIMA1차!D86/10000000</f>
        <v>6.4013972787535539E-2</v>
      </c>
      <c r="E86" s="11">
        <f>ARIMA1차!E86/10000000</f>
        <v>6.4906096737647093E-2</v>
      </c>
      <c r="F86" s="11">
        <f>ARIMA1차!F86/10000000</f>
        <v>6.7090304188859667E-2</v>
      </c>
      <c r="G86" s="11">
        <f>ARIMA1차!G86/10000000</f>
        <v>6.6550833998427275E-2</v>
      </c>
      <c r="H86" s="11">
        <f>ARIMA1차!H86/10000000</f>
        <v>6.400460089393574E-2</v>
      </c>
      <c r="I86" s="11">
        <f>ARIMA1차!I86/10000000</f>
        <v>6.9490578578093681E-2</v>
      </c>
      <c r="J86" s="11">
        <f>ARIMA1차!J86/10000000</f>
        <v>6.4155918306075199E-2</v>
      </c>
      <c r="K86" s="11">
        <f>ARIMA1차!K86/10000000</f>
        <v>6.0726449815399104E-2</v>
      </c>
      <c r="L86" s="11">
        <f>ARIMA1차!L86/10000000</f>
        <v>6.1067539468969187E-2</v>
      </c>
      <c r="M86" s="11">
        <f>ARIMA1차!M86/10000000</f>
        <v>6.0431232671525885E-2</v>
      </c>
      <c r="N86" s="11">
        <f>ARIMA1차!N86/10000000</f>
        <v>5.7957448453553648E-2</v>
      </c>
      <c r="O86" s="11">
        <f>ARIMA1차!O86/10000000</f>
        <v>5.7653318688449647E-2</v>
      </c>
      <c r="P86" s="11">
        <f>ARIMA1차!P86/10000000</f>
        <v>5.6248368656328367E-2</v>
      </c>
      <c r="Q86" s="11">
        <f>ARIMA1차!Q86/10000000</f>
        <v>5.4981799396510364E-2</v>
      </c>
      <c r="R86" s="11">
        <f>ARIMA1차!R86/10000000</f>
        <v>5.4781593410600987E-2</v>
      </c>
      <c r="S86" s="11">
        <f>ARIMA1차!S86/10000000</f>
        <v>5.607166100837762E-2</v>
      </c>
      <c r="T86" s="11">
        <f>ARIMA1차!T86/10000000</f>
        <v>5.3303780880522206E-2</v>
      </c>
      <c r="U86" s="11">
        <f>ARIMA1차!U86/10000000</f>
        <v>5.3865986688815072E-2</v>
      </c>
      <c r="V86" s="11">
        <f>ARIMA1차!V86/10000000</f>
        <v>5.3810765207204132E-2</v>
      </c>
      <c r="W86" s="12">
        <f>ARIMA1차!W86/10000000</f>
        <v>5.2836360711964396E-2</v>
      </c>
      <c r="X86" s="12">
        <f>ARIMA1차!X86/10000000</f>
        <v>5.2011993653682004E-2</v>
      </c>
      <c r="Y86" s="12">
        <f>ARIMA1차!Y86/10000000</f>
        <v>5.1251691737695802E-2</v>
      </c>
      <c r="Z86" s="12">
        <f>ARIMA1차!Z86/10000000</f>
        <v>5.0518745277391801E-2</v>
      </c>
      <c r="AA86" s="12">
        <f>ARIMA1차!AA86/10000000</f>
        <v>4.9797479442912997E-2</v>
      </c>
      <c r="AB86" s="12">
        <f>ARIMA1차!AB86/10000000</f>
        <v>4.9081201170010497E-2</v>
      </c>
      <c r="AC86" s="12">
        <f>ARIMA1차!AC86/10000000</f>
        <v>4.83670525578688E-2</v>
      </c>
      <c r="AD86" s="12">
        <f>ARIMA1차!AD86/10000000</f>
        <v>4.7653813298901899E-2</v>
      </c>
      <c r="AE86" s="12">
        <f>ARIMA1차!AE86/10000000</f>
        <v>4.6940962328629703E-2</v>
      </c>
      <c r="AG86" s="3">
        <f>(W86-실제값!W86)^2</f>
        <v>287990292877.77155</v>
      </c>
      <c r="AH86" s="3">
        <f>(X86-실제값!X86)^2</f>
        <v>276597771662.88232</v>
      </c>
      <c r="AI86" s="3">
        <f>(Y86-실제값!Y86)^2</f>
        <v>258283789256.69855</v>
      </c>
      <c r="AJ86" s="3">
        <f>(Z86-실제값!Z86)^2</f>
        <v>252114457932.85733</v>
      </c>
      <c r="AK86" s="3">
        <f>(AA86-실제값!AA86)^2</f>
        <v>260913830495.91232</v>
      </c>
      <c r="AL86" s="3">
        <f>(AB86-실제값!AB86)^2</f>
        <v>251055958299.93234</v>
      </c>
      <c r="AM86" s="3">
        <f>(AC86-실제값!AC86)^2</f>
        <v>267907014320.44095</v>
      </c>
      <c r="AN86" s="3">
        <f>(AD86-실제값!AD86)^2</f>
        <v>284025050966.30988</v>
      </c>
    </row>
    <row r="87" spans="1:40">
      <c r="A87" s="1">
        <v>83</v>
      </c>
      <c r="B87" s="11">
        <f>ARIMA1차!B87/10000000</f>
        <v>7.348106079643095E-2</v>
      </c>
      <c r="C87" s="11">
        <f>ARIMA1차!C87/10000000</f>
        <v>7.222965967708829E-2</v>
      </c>
      <c r="D87" s="11">
        <f>ARIMA1차!D87/10000000</f>
        <v>7.295261052122981E-2</v>
      </c>
      <c r="E87" s="11">
        <f>ARIMA1차!E87/10000000</f>
        <v>7.1393868727062382E-2</v>
      </c>
      <c r="F87" s="11">
        <f>ARIMA1차!F87/10000000</f>
        <v>7.3523557764195294E-2</v>
      </c>
      <c r="G87" s="11">
        <f>ARIMA1차!G87/10000000</f>
        <v>7.3791288553106377E-2</v>
      </c>
      <c r="H87" s="11">
        <f>ARIMA1차!H87/10000000</f>
        <v>7.3644800861898355E-2</v>
      </c>
      <c r="I87" s="11">
        <f>ARIMA1차!I87/10000000</f>
        <v>7.1402706168910132E-2</v>
      </c>
      <c r="J87" s="11">
        <f>ARIMA1차!J87/10000000</f>
        <v>7.5884794582210022E-2</v>
      </c>
      <c r="K87" s="11">
        <f>ARIMA1차!K87/10000000</f>
        <v>6.8970945616149928E-2</v>
      </c>
      <c r="L87" s="11">
        <f>ARIMA1차!L87/10000000</f>
        <v>6.7482629293262389E-2</v>
      </c>
      <c r="M87" s="11">
        <f>ARIMA1차!M87/10000000</f>
        <v>6.5908358300556927E-2</v>
      </c>
      <c r="N87" s="11">
        <f>ARIMA1차!N87/10000000</f>
        <v>6.5887011810782992E-2</v>
      </c>
      <c r="O87" s="11">
        <f>ARIMA1차!O87/10000000</f>
        <v>6.5056168447784127E-2</v>
      </c>
      <c r="P87" s="11">
        <f>ARIMA1차!P87/10000000</f>
        <v>6.2070414008542303E-2</v>
      </c>
      <c r="Q87" s="11">
        <f>ARIMA1차!Q87/10000000</f>
        <v>6.2112486784031216E-2</v>
      </c>
      <c r="R87" s="11">
        <f>ARIMA1차!R87/10000000</f>
        <v>6.1624365694933923E-2</v>
      </c>
      <c r="S87" s="11">
        <f>ARIMA1차!S87/10000000</f>
        <v>6.0335140243923044E-2</v>
      </c>
      <c r="T87" s="11">
        <f>ARIMA1차!T87/10000000</f>
        <v>6.2523232778899568E-2</v>
      </c>
      <c r="U87" s="11">
        <f>ARIMA1차!U87/10000000</f>
        <v>5.8494744484651418E-2</v>
      </c>
      <c r="V87" s="11">
        <f>ARIMA1차!V87/10000000</f>
        <v>6.1064558983760314E-2</v>
      </c>
      <c r="W87" s="12">
        <f>ARIMA1차!W87/10000000</f>
        <v>5.8656735658894302E-2</v>
      </c>
      <c r="X87" s="12">
        <f>ARIMA1차!X87/10000000</f>
        <v>5.78426968915235E-2</v>
      </c>
      <c r="Y87" s="12">
        <f>ARIMA1차!Y87/10000000</f>
        <v>5.7028658124152802E-2</v>
      </c>
      <c r="Z87" s="12">
        <f>ARIMA1차!Z87/10000000</f>
        <v>5.6214619356782201E-2</v>
      </c>
      <c r="AA87" s="12">
        <f>ARIMA1차!AA87/10000000</f>
        <v>5.54005805894114E-2</v>
      </c>
      <c r="AB87" s="12">
        <f>ARIMA1차!AB87/10000000</f>
        <v>5.4586541822040605E-2</v>
      </c>
      <c r="AC87" s="12">
        <f>ARIMA1차!AC87/10000000</f>
        <v>5.3772503054669893E-2</v>
      </c>
      <c r="AD87" s="12">
        <f>ARIMA1차!AD87/10000000</f>
        <v>5.2958464287299299E-2</v>
      </c>
      <c r="AE87" s="12">
        <f>ARIMA1차!AE87/10000000</f>
        <v>5.2144425519928497E-2</v>
      </c>
      <c r="AG87" s="3">
        <f>(W87-실제값!W87)^2</f>
        <v>339032083989.71216</v>
      </c>
      <c r="AH87" s="3">
        <f>(X87-실제값!X87)^2</f>
        <v>363234401831.74969</v>
      </c>
      <c r="AI87" s="3">
        <f>(Y87-실제값!Y87)^2</f>
        <v>338125335639.58331</v>
      </c>
      <c r="AJ87" s="3">
        <f>(Z87-실제값!Z87)^2</f>
        <v>316525271714.32257</v>
      </c>
      <c r="AK87" s="3">
        <f>(AA87-실제값!AA87)^2</f>
        <v>305332119955.88641</v>
      </c>
      <c r="AL87" s="3">
        <f>(AB87-실제값!AB87)^2</f>
        <v>319634976987.17224</v>
      </c>
      <c r="AM87" s="3">
        <f>(AC87-실제값!AC87)^2</f>
        <v>335152305819.51471</v>
      </c>
      <c r="AN87" s="3">
        <f>(AD87-실제값!AD87)^2</f>
        <v>344769052217.98517</v>
      </c>
    </row>
    <row r="88" spans="1:40">
      <c r="A88" s="1">
        <v>84</v>
      </c>
      <c r="B88" s="11">
        <f>ARIMA1차!B88/10000000</f>
        <v>7.9650184615910641E-2</v>
      </c>
      <c r="C88" s="11">
        <f>ARIMA1차!C88/10000000</f>
        <v>8.2724821370150359E-2</v>
      </c>
      <c r="D88" s="11">
        <f>ARIMA1차!D88/10000000</f>
        <v>7.9187380416490816E-2</v>
      </c>
      <c r="E88" s="11">
        <f>ARIMA1차!E88/10000000</f>
        <v>8.2429120846591306E-2</v>
      </c>
      <c r="F88" s="11">
        <f>ARIMA1차!F88/10000000</f>
        <v>8.1369800866324685E-2</v>
      </c>
      <c r="G88" s="11">
        <f>ARIMA1차!G88/10000000</f>
        <v>8.1855976972420974E-2</v>
      </c>
      <c r="H88" s="11">
        <f>ARIMA1차!H88/10000000</f>
        <v>8.2485503792187581E-2</v>
      </c>
      <c r="I88" s="11">
        <f>ARIMA1차!I88/10000000</f>
        <v>8.2554840792399789E-2</v>
      </c>
      <c r="J88" s="11">
        <f>ARIMA1차!J88/10000000</f>
        <v>7.815463119198364E-2</v>
      </c>
      <c r="K88" s="11">
        <f>ARIMA1차!K88/10000000</f>
        <v>8.238520160962326E-2</v>
      </c>
      <c r="L88" s="11">
        <f>ARIMA1차!L88/10000000</f>
        <v>7.7902877109652241E-2</v>
      </c>
      <c r="M88" s="11">
        <f>ARIMA1차!M88/10000000</f>
        <v>7.3523251549220292E-2</v>
      </c>
      <c r="N88" s="11">
        <f>ARIMA1차!N88/10000000</f>
        <v>7.2493739089519532E-2</v>
      </c>
      <c r="O88" s="11">
        <f>ARIMA1차!O88/10000000</f>
        <v>7.3791469376530042E-2</v>
      </c>
      <c r="P88" s="11">
        <f>ARIMA1차!P88/10000000</f>
        <v>6.9703119130164026E-2</v>
      </c>
      <c r="Q88" s="11">
        <f>ARIMA1차!Q88/10000000</f>
        <v>6.9815264308857428E-2</v>
      </c>
      <c r="R88" s="11">
        <f>ARIMA1차!R88/10000000</f>
        <v>6.9864889859843446E-2</v>
      </c>
      <c r="S88" s="11">
        <f>ARIMA1차!S88/10000000</f>
        <v>6.8318118200012531E-2</v>
      </c>
      <c r="T88" s="11">
        <f>ARIMA1차!T88/10000000</f>
        <v>6.7825708479976904E-2</v>
      </c>
      <c r="U88" s="11">
        <f>ARIMA1차!U88/10000000</f>
        <v>6.9298722590047435E-2</v>
      </c>
      <c r="V88" s="11">
        <f>ARIMA1차!V88/10000000</f>
        <v>6.6936587232770337E-2</v>
      </c>
      <c r="W88" s="12">
        <f>ARIMA1차!W88/10000000</f>
        <v>6.6410316446595494E-2</v>
      </c>
      <c r="X88" s="12">
        <f>ARIMA1차!X88/10000000</f>
        <v>6.5722939243040998E-2</v>
      </c>
      <c r="Y88" s="12">
        <f>ARIMA1차!Y88/10000000</f>
        <v>6.4963502003422602E-2</v>
      </c>
      <c r="Z88" s="12">
        <f>ARIMA1차!Z88/10000000</f>
        <v>6.4171833590881591E-2</v>
      </c>
      <c r="AA88" s="12">
        <f>ARIMA1차!AA88/10000000</f>
        <v>6.3365748747754205E-2</v>
      </c>
      <c r="AB88" s="12">
        <f>ARIMA1차!AB88/10000000</f>
        <v>6.2553215691545802E-2</v>
      </c>
      <c r="AC88" s="12">
        <f>ARIMA1차!AC88/10000000</f>
        <v>6.1737798464273998E-2</v>
      </c>
      <c r="AD88" s="12">
        <f>ARIMA1차!AD88/10000000</f>
        <v>6.0921091198565203E-2</v>
      </c>
      <c r="AE88" s="12">
        <f>ARIMA1차!AE88/10000000</f>
        <v>6.0103806921600202E-2</v>
      </c>
      <c r="AG88" s="3">
        <f>(W88-실제값!W88)^2</f>
        <v>441120425348.80499</v>
      </c>
      <c r="AH88" s="3">
        <f>(X88-실제값!X88)^2</f>
        <v>443249993167.41492</v>
      </c>
      <c r="AI88" s="3">
        <f>(Y88-실제값!Y88)^2</f>
        <v>443971901459.37933</v>
      </c>
      <c r="AJ88" s="3">
        <f>(Z88-실제값!Z88)^2</f>
        <v>403980247295.61835</v>
      </c>
      <c r="AK88" s="3">
        <f>(AA88-실제값!AA88)^2</f>
        <v>381855500421.55005</v>
      </c>
      <c r="AL88" s="3">
        <f>(AB88-실제값!AB88)^2</f>
        <v>386574346815.09705</v>
      </c>
      <c r="AM88" s="3">
        <f>(AC88-실제값!AC88)^2</f>
        <v>434822427574.82617</v>
      </c>
      <c r="AN88" s="3">
        <f>(AD88-실제값!AD88)^2</f>
        <v>438152168027.16284</v>
      </c>
    </row>
    <row r="89" spans="1:40">
      <c r="A89" s="1">
        <v>85</v>
      </c>
      <c r="B89" s="11">
        <f>ARIMA1차!B89/10000000</f>
        <v>9.1263455159726753E-2</v>
      </c>
      <c r="C89" s="11">
        <f>ARIMA1차!C89/10000000</f>
        <v>8.866230740596312E-2</v>
      </c>
      <c r="D89" s="11">
        <f>ARIMA1차!D89/10000000</f>
        <v>9.1050676150537677E-2</v>
      </c>
      <c r="E89" s="11">
        <f>ARIMA1차!E89/10000000</f>
        <v>8.9656252531788647E-2</v>
      </c>
      <c r="F89" s="11">
        <f>ARIMA1차!F89/10000000</f>
        <v>9.2636694879185633E-2</v>
      </c>
      <c r="G89" s="11">
        <f>ARIMA1차!G89/10000000</f>
        <v>9.1344677360232163E-2</v>
      </c>
      <c r="H89" s="11">
        <f>ARIMA1차!H89/10000000</f>
        <v>9.1424571424869677E-2</v>
      </c>
      <c r="I89" s="11">
        <f>ARIMA1차!I89/10000000</f>
        <v>9.1301534705855017E-2</v>
      </c>
      <c r="J89" s="11">
        <f>ARIMA1차!J89/10000000</f>
        <v>9.1368833705542454E-2</v>
      </c>
      <c r="K89" s="11">
        <f>ARIMA1차!K89/10000000</f>
        <v>8.4787231274604608E-2</v>
      </c>
      <c r="L89" s="11">
        <f>ARIMA1차!L89/10000000</f>
        <v>9.2326114779482424E-2</v>
      </c>
      <c r="M89" s="11">
        <f>ARIMA1차!M89/10000000</f>
        <v>8.4228726532371845E-2</v>
      </c>
      <c r="N89" s="11">
        <f>ARIMA1차!N89/10000000</f>
        <v>8.0960266721555721E-2</v>
      </c>
      <c r="O89" s="11">
        <f>ARIMA1차!O89/10000000</f>
        <v>8.2438064263838248E-2</v>
      </c>
      <c r="P89" s="11">
        <f>ARIMA1차!P89/10000000</f>
        <v>7.9887524597707732E-2</v>
      </c>
      <c r="Q89" s="11">
        <f>ARIMA1차!Q89/10000000</f>
        <v>7.9159903062682654E-2</v>
      </c>
      <c r="R89" s="11">
        <f>ARIMA1차!R89/10000000</f>
        <v>7.8263298543916698E-2</v>
      </c>
      <c r="S89" s="11">
        <f>ARIMA1차!S89/10000000</f>
        <v>7.8036052499601077E-2</v>
      </c>
      <c r="T89" s="11">
        <f>ARIMA1차!T89/10000000</f>
        <v>7.7708480037648922E-2</v>
      </c>
      <c r="U89" s="11">
        <f>ARIMA1차!U89/10000000</f>
        <v>7.476014207232512E-2</v>
      </c>
      <c r="V89" s="11">
        <f>ARIMA1차!V89/10000000</f>
        <v>7.8279525789646712E-2</v>
      </c>
      <c r="W89" s="12">
        <f>ARIMA1차!W89/10000000</f>
        <v>7.5440450580772395E-2</v>
      </c>
      <c r="X89" s="12">
        <f>ARIMA1차!X89/10000000</f>
        <v>7.4551728194179809E-2</v>
      </c>
      <c r="Y89" s="12">
        <f>ARIMA1차!Y89/10000000</f>
        <v>7.3663005807587098E-2</v>
      </c>
      <c r="Z89" s="12">
        <f>ARIMA1차!Z89/10000000</f>
        <v>7.2774283420994901E-2</v>
      </c>
      <c r="AA89" s="12">
        <f>ARIMA1차!AA89/10000000</f>
        <v>7.1885561034402301E-2</v>
      </c>
      <c r="AB89" s="12">
        <f>ARIMA1차!AB89/10000000</f>
        <v>7.0996838647809604E-2</v>
      </c>
      <c r="AC89" s="12">
        <f>ARIMA1차!AC89/10000000</f>
        <v>7.0108116261217407E-2</v>
      </c>
      <c r="AD89" s="12">
        <f>ARIMA1차!AD89/10000000</f>
        <v>6.9219393874624696E-2</v>
      </c>
      <c r="AE89" s="12">
        <f>ARIMA1차!AE89/10000000</f>
        <v>6.8330671488032096E-2</v>
      </c>
      <c r="AG89" s="3">
        <f>(W89-실제값!W89)^2</f>
        <v>550800047776.16309</v>
      </c>
      <c r="AH89" s="3">
        <f>(X89-실제값!X89)^2</f>
        <v>563212983624.89673</v>
      </c>
      <c r="AI89" s="3">
        <f>(Y89-실제값!Y89)^2</f>
        <v>541656341374.18823</v>
      </c>
      <c r="AJ89" s="3">
        <f>(Z89-실제값!Z89)^2</f>
        <v>535129939609.00293</v>
      </c>
      <c r="AK89" s="3">
        <f>(AA89-실제값!AA89)^2</f>
        <v>511307986519.75269</v>
      </c>
      <c r="AL89" s="3">
        <f>(AB89-실제값!AB89)^2</f>
        <v>488533338812.76965</v>
      </c>
      <c r="AM89" s="3">
        <f>(AC89-실제값!AC89)^2</f>
        <v>539471962519.58917</v>
      </c>
      <c r="AN89" s="3">
        <f>(AD89-실제값!AD89)^2</f>
        <v>573787195821.60999</v>
      </c>
    </row>
    <row r="90" spans="1:40">
      <c r="A90" s="1">
        <v>86</v>
      </c>
      <c r="B90" s="11">
        <f>ARIMA1차!B90/10000000</f>
        <v>9.9502926264934011E-2</v>
      </c>
      <c r="C90" s="11">
        <f>ARIMA1차!C90/10000000</f>
        <v>0.10208965507043778</v>
      </c>
      <c r="D90" s="11">
        <f>ARIMA1차!D90/10000000</f>
        <v>9.880995371205005E-2</v>
      </c>
      <c r="E90" s="11">
        <f>ARIMA1차!E90/10000000</f>
        <v>0.1026979396922577</v>
      </c>
      <c r="F90" s="11">
        <f>ARIMA1차!F90/10000000</f>
        <v>0.10295819416930667</v>
      </c>
      <c r="G90" s="11">
        <f>ARIMA1차!G90/10000000</f>
        <v>0.10408951269734942</v>
      </c>
      <c r="H90" s="11">
        <f>ARIMA1차!H90/10000000</f>
        <v>0.10130623477952029</v>
      </c>
      <c r="I90" s="11">
        <f>ARIMA1차!I90/10000000</f>
        <v>0.10202038363866735</v>
      </c>
      <c r="J90" s="11">
        <f>ARIMA1차!J90/10000000</f>
        <v>0.1022501703672911</v>
      </c>
      <c r="K90" s="11">
        <f>ARIMA1차!K90/10000000</f>
        <v>9.7953989544231262E-2</v>
      </c>
      <c r="L90" s="11">
        <f>ARIMA1차!L90/10000000</f>
        <v>9.5859658441318982E-2</v>
      </c>
      <c r="M90" s="11">
        <f>ARIMA1차!M90/10000000</f>
        <v>0.10052604274423622</v>
      </c>
      <c r="N90" s="11">
        <f>ARIMA1차!N90/10000000</f>
        <v>9.3495932572038615E-2</v>
      </c>
      <c r="O90" s="11">
        <f>ARIMA1차!O90/10000000</f>
        <v>9.1527633376086853E-2</v>
      </c>
      <c r="P90" s="11">
        <f>ARIMA1차!P90/10000000</f>
        <v>8.9249931903631743E-2</v>
      </c>
      <c r="Q90" s="11">
        <f>ARIMA1차!Q90/10000000</f>
        <v>9.0133573973589787E-2</v>
      </c>
      <c r="R90" s="11">
        <f>ARIMA1차!R90/10000000</f>
        <v>8.800246480399225E-2</v>
      </c>
      <c r="S90" s="11">
        <f>ARIMA1차!S90/10000000</f>
        <v>8.7195599756645675E-2</v>
      </c>
      <c r="T90" s="11">
        <f>ARIMA1차!T90/10000000</f>
        <v>8.7091719418348867E-2</v>
      </c>
      <c r="U90" s="11">
        <f>ARIMA1차!U90/10000000</f>
        <v>8.4236191439890321E-2</v>
      </c>
      <c r="V90" s="11">
        <f>ARIMA1차!V90/10000000</f>
        <v>8.5328132199838369E-2</v>
      </c>
      <c r="W90" s="12">
        <f>ARIMA1차!W90/10000000</f>
        <v>8.47828451323972E-2</v>
      </c>
      <c r="X90" s="12">
        <f>ARIMA1차!X90/10000000</f>
        <v>8.4076532624946299E-2</v>
      </c>
      <c r="Y90" s="12">
        <f>ARIMA1차!Y90/10000000</f>
        <v>8.3280901216690295E-2</v>
      </c>
      <c r="Z90" s="12">
        <f>ARIMA1차!Z90/10000000</f>
        <v>8.2435725674038299E-2</v>
      </c>
      <c r="AA90" s="12">
        <f>ARIMA1차!AA90/10000000</f>
        <v>8.1563068587939394E-2</v>
      </c>
      <c r="AB90" s="12">
        <f>ARIMA1차!AB90/10000000</f>
        <v>8.0675167815793508E-2</v>
      </c>
      <c r="AC90" s="12">
        <f>ARIMA1차!AC90/10000000</f>
        <v>7.9778811551883197E-2</v>
      </c>
      <c r="AD90" s="12">
        <f>ARIMA1차!AD90/10000000</f>
        <v>7.8877765127025407E-2</v>
      </c>
      <c r="AE90" s="12">
        <f>ARIMA1차!AE90/10000000</f>
        <v>7.7974117125545001E-2</v>
      </c>
      <c r="AG90" s="3">
        <f>(W90-실제값!W90)^2</f>
        <v>734387466860.00146</v>
      </c>
      <c r="AH90" s="3">
        <f>(X90-실제값!X90)^2</f>
        <v>691405174841.27368</v>
      </c>
      <c r="AI90" s="3">
        <f>(Y90-실제값!Y90)^2</f>
        <v>702155643920.30908</v>
      </c>
      <c r="AJ90" s="3">
        <f>(Z90-실제값!Z90)^2</f>
        <v>660101794780.35437</v>
      </c>
      <c r="AK90" s="3">
        <f>(AA90-실제값!AA90)^2</f>
        <v>633736514663.84778</v>
      </c>
      <c r="AL90" s="3">
        <f>(AB90-실제값!AB90)^2</f>
        <v>649184348228.73254</v>
      </c>
      <c r="AM90" s="3">
        <f>(AC90-실제값!AC90)^2</f>
        <v>673083668080.7998</v>
      </c>
      <c r="AN90" s="3">
        <f>(AD90-실제값!AD90)^2</f>
        <v>700367971818.48999</v>
      </c>
    </row>
    <row r="91" spans="1:40">
      <c r="A91" s="1">
        <v>87</v>
      </c>
      <c r="B91" s="11">
        <f>ARIMA1차!B91/10000000</f>
        <v>0.11293669173635176</v>
      </c>
      <c r="C91" s="11">
        <f>ARIMA1차!C91/10000000</f>
        <v>0.11015118822304774</v>
      </c>
      <c r="D91" s="11">
        <f>ARIMA1차!D91/10000000</f>
        <v>0.11468031255588872</v>
      </c>
      <c r="E91" s="11">
        <f>ARIMA1차!E91/10000000</f>
        <v>0.11176282548074347</v>
      </c>
      <c r="F91" s="11">
        <f>ARIMA1차!F91/10000000</f>
        <v>0.11741157945042362</v>
      </c>
      <c r="G91" s="11">
        <f>ARIMA1차!G91/10000000</f>
        <v>0.1145860773106151</v>
      </c>
      <c r="H91" s="11">
        <f>ARIMA1차!H91/10000000</f>
        <v>0.11684391137953085</v>
      </c>
      <c r="I91" s="11">
        <f>ARIMA1차!I91/10000000</f>
        <v>0.11351540255428585</v>
      </c>
      <c r="J91" s="11">
        <f>ARIMA1차!J91/10000000</f>
        <v>0.11315014218977937</v>
      </c>
      <c r="K91" s="11">
        <f>ARIMA1차!K91/10000000</f>
        <v>0.11021099109846724</v>
      </c>
      <c r="L91" s="11">
        <f>ARIMA1차!L91/10000000</f>
        <v>0.11109496971689153</v>
      </c>
      <c r="M91" s="11">
        <f>ARIMA1차!M91/10000000</f>
        <v>0.10353555584761261</v>
      </c>
      <c r="N91" s="11">
        <f>ARIMA1차!N91/10000000</f>
        <v>0.11026520540693249</v>
      </c>
      <c r="O91" s="11">
        <f>ARIMA1차!O91/10000000</f>
        <v>0.105023848670458</v>
      </c>
      <c r="P91" s="11">
        <f>ARIMA1차!P91/10000000</f>
        <v>9.8877934079266483E-2</v>
      </c>
      <c r="Q91" s="11">
        <f>ARIMA1차!Q91/10000000</f>
        <v>9.9275277965278824E-2</v>
      </c>
      <c r="R91" s="11">
        <f>ARIMA1차!R91/10000000</f>
        <v>0.10140386748995241</v>
      </c>
      <c r="S91" s="11">
        <f>ARIMA1차!S91/10000000</f>
        <v>9.8125434171977416E-2</v>
      </c>
      <c r="T91" s="11">
        <f>ARIMA1차!T91/10000000</f>
        <v>9.8635090157035782E-2</v>
      </c>
      <c r="U91" s="11">
        <f>ARIMA1차!U91/10000000</f>
        <v>9.7212428161699962E-2</v>
      </c>
      <c r="V91" s="11">
        <f>ARIMA1차!V91/10000000</f>
        <v>9.7281849610334703E-2</v>
      </c>
      <c r="W91" s="12">
        <f>ARIMA1차!W91/10000000</f>
        <v>9.62961478456974E-2</v>
      </c>
      <c r="X91" s="12">
        <f>ARIMA1차!X91/10000000</f>
        <v>9.52841933933299E-2</v>
      </c>
      <c r="Y91" s="12">
        <f>ARIMA1차!Y91/10000000</f>
        <v>9.42722389409624E-2</v>
      </c>
      <c r="Z91" s="12">
        <f>ARIMA1차!Z91/10000000</f>
        <v>9.3260284488594497E-2</v>
      </c>
      <c r="AA91" s="12">
        <f>ARIMA1차!AA91/10000000</f>
        <v>9.2248330036226997E-2</v>
      </c>
      <c r="AB91" s="12">
        <f>ARIMA1차!AB91/10000000</f>
        <v>9.1236375583859192E-2</v>
      </c>
      <c r="AC91" s="12">
        <f>ARIMA1차!AC91/10000000</f>
        <v>9.0224421131491692E-2</v>
      </c>
      <c r="AD91" s="12">
        <f>ARIMA1차!AD91/10000000</f>
        <v>8.9212466679124192E-2</v>
      </c>
      <c r="AE91" s="12">
        <f>ARIMA1차!AE91/10000000</f>
        <v>8.8200512226756303E-2</v>
      </c>
      <c r="AG91" s="3">
        <f>(W91-실제값!W91)^2</f>
        <v>885360118661.10754</v>
      </c>
      <c r="AH91" s="3">
        <f>(X91-실제값!X91)^2</f>
        <v>956948323588.95605</v>
      </c>
      <c r="AI91" s="3">
        <f>(Y91-실제값!Y91)^2</f>
        <v>859715648677.98267</v>
      </c>
      <c r="AJ91" s="3">
        <f>(Z91-실제값!Z91)^2</f>
        <v>867193533409.23022</v>
      </c>
      <c r="AK91" s="3">
        <f>(AA91-실제값!AA91)^2</f>
        <v>769075130977.47449</v>
      </c>
      <c r="AL91" s="3">
        <f>(AB91-실제값!AB91)^2</f>
        <v>769530916326.84717</v>
      </c>
      <c r="AM91" s="3">
        <f>(AC91-실제값!AC91)^2</f>
        <v>888181170369.27222</v>
      </c>
      <c r="AN91" s="3">
        <f>(AD91-실제값!AD91)^2</f>
        <v>876934188288.16785</v>
      </c>
    </row>
    <row r="92" spans="1:40">
      <c r="A92" s="1">
        <v>88</v>
      </c>
      <c r="B92" s="11">
        <f>ARIMA1차!B92/10000000</f>
        <v>0.12518250577335452</v>
      </c>
      <c r="C92" s="11">
        <f>ARIMA1차!C92/10000000</f>
        <v>0.12542153359764985</v>
      </c>
      <c r="D92" s="11">
        <f>ARIMA1차!D92/10000000</f>
        <v>0.12112411496587894</v>
      </c>
      <c r="E92" s="11">
        <f>ARIMA1차!E92/10000000</f>
        <v>0.12715736045676554</v>
      </c>
      <c r="F92" s="11">
        <f>ARIMA1차!F92/10000000</f>
        <v>0.1282309063800087</v>
      </c>
      <c r="G92" s="11">
        <f>ARIMA1차!G92/10000000</f>
        <v>0.13082805049398877</v>
      </c>
      <c r="H92" s="11">
        <f>ARIMA1차!H92/10000000</f>
        <v>0.12790767879299531</v>
      </c>
      <c r="I92" s="11">
        <f>ARIMA1차!I92/10000000</f>
        <v>0.12993154300315002</v>
      </c>
      <c r="J92" s="11">
        <f>ARIMA1차!J92/10000000</f>
        <v>0.12625102182363607</v>
      </c>
      <c r="K92" s="11">
        <f>ARIMA1차!K92/10000000</f>
        <v>0.12146930495071895</v>
      </c>
      <c r="L92" s="11">
        <f>ARIMA1차!L92/10000000</f>
        <v>0.12510840729812975</v>
      </c>
      <c r="M92" s="11">
        <f>ARIMA1차!M92/10000000</f>
        <v>0.12136946560285823</v>
      </c>
      <c r="N92" s="11">
        <f>ARIMA1차!N92/10000000</f>
        <v>0.11480613634822813</v>
      </c>
      <c r="O92" s="11">
        <f>ARIMA1차!O92/10000000</f>
        <v>0.12612919559171704</v>
      </c>
      <c r="P92" s="11">
        <f>ARIMA1차!P92/10000000</f>
        <v>0.11374510825330315</v>
      </c>
      <c r="Q92" s="11">
        <f>ARIMA1차!Q92/10000000</f>
        <v>0.11081719724561234</v>
      </c>
      <c r="R92" s="11">
        <f>ARIMA1차!R92/10000000</f>
        <v>0.11274208041438484</v>
      </c>
      <c r="S92" s="11">
        <f>ARIMA1차!S92/10000000</f>
        <v>0.11369713967915343</v>
      </c>
      <c r="T92" s="11">
        <f>ARIMA1차!T92/10000000</f>
        <v>0.11102299233700617</v>
      </c>
      <c r="U92" s="11">
        <f>ARIMA1차!U92/10000000</f>
        <v>0.10688771036673375</v>
      </c>
      <c r="V92" s="11">
        <f>ARIMA1차!V92/10000000</f>
        <v>0.11101301258718643</v>
      </c>
      <c r="W92" s="12">
        <f>ARIMA1차!W92/10000000</f>
        <v>0.109551107558105</v>
      </c>
      <c r="X92" s="12">
        <f>ARIMA1차!X92/10000000</f>
        <v>0.108554271163115</v>
      </c>
      <c r="Y92" s="12">
        <f>ARIMA1차!Y92/10000000</f>
        <v>0.10755743476812399</v>
      </c>
      <c r="Z92" s="12">
        <f>ARIMA1차!Z92/10000000</f>
        <v>0.10656059837313399</v>
      </c>
      <c r="AA92" s="12">
        <f>ARIMA1차!AA92/10000000</f>
        <v>0.10556376197814302</v>
      </c>
      <c r="AB92" s="12">
        <f>ARIMA1차!AB92/10000000</f>
        <v>0.10456692558315199</v>
      </c>
      <c r="AC92" s="12">
        <f>ARIMA1차!AC92/10000000</f>
        <v>0.103570089188162</v>
      </c>
      <c r="AD92" s="12">
        <f>ARIMA1차!AD92/10000000</f>
        <v>0.102573252793172</v>
      </c>
      <c r="AE92" s="12">
        <f>ARIMA1차!AE92/10000000</f>
        <v>0.101576416398181</v>
      </c>
      <c r="AG92" s="3">
        <f>(W92-실제값!W92)^2</f>
        <v>1142809719240.3523</v>
      </c>
      <c r="AH92" s="3">
        <f>(X92-실제값!X92)^2</f>
        <v>1131978516725.2725</v>
      </c>
      <c r="AI92" s="3">
        <f>(Y92-실제값!Y92)^2</f>
        <v>1202261947858.4141</v>
      </c>
      <c r="AJ92" s="3">
        <f>(Z92-실제값!Z92)^2</f>
        <v>1038414001287.5156</v>
      </c>
      <c r="AK92" s="3">
        <f>(AA92-실제값!AA92)^2</f>
        <v>962270303276.6731</v>
      </c>
      <c r="AL92" s="3">
        <f>(AB92-실제값!AB92)^2</f>
        <v>896054733068.98938</v>
      </c>
      <c r="AM92" s="3">
        <f>(AC92-실제값!AC92)^2</f>
        <v>1049974004128.9406</v>
      </c>
      <c r="AN92" s="3">
        <f>(AD92-실제값!AD92)^2</f>
        <v>1194551987853.2898</v>
      </c>
    </row>
    <row r="93" spans="1:40">
      <c r="A93" s="1">
        <v>89</v>
      </c>
      <c r="B93" s="11">
        <f>ARIMA1차!B93/10000000</f>
        <v>0.13888146024147516</v>
      </c>
      <c r="C93" s="11">
        <f>ARIMA1차!C93/10000000</f>
        <v>0.13873437170176114</v>
      </c>
      <c r="D93" s="11">
        <f>ARIMA1차!D93/10000000</f>
        <v>0.1395253583315971</v>
      </c>
      <c r="E93" s="11">
        <f>ARIMA1차!E93/10000000</f>
        <v>0.13721837401750239</v>
      </c>
      <c r="F93" s="11">
        <f>ARIMA1차!F93/10000000</f>
        <v>0.14690295513808777</v>
      </c>
      <c r="G93" s="11">
        <f>ARIMA1차!G93/10000000</f>
        <v>0.14179729857953299</v>
      </c>
      <c r="H93" s="11">
        <f>ARIMA1차!H93/10000000</f>
        <v>0.14738826785552864</v>
      </c>
      <c r="I93" s="11">
        <f>ARIMA1차!I93/10000000</f>
        <v>0.14326391326458343</v>
      </c>
      <c r="J93" s="11">
        <f>ARIMA1차!J93/10000000</f>
        <v>0.14540662144446587</v>
      </c>
      <c r="K93" s="11">
        <f>ARIMA1차!K93/10000000</f>
        <v>0.13563870280859081</v>
      </c>
      <c r="L93" s="11">
        <f>ARIMA1차!L93/10000000</f>
        <v>0.13839890719749989</v>
      </c>
      <c r="M93" s="11">
        <f>ARIMA1차!M93/10000000</f>
        <v>0.13562857160779587</v>
      </c>
      <c r="N93" s="11">
        <f>ARIMA1차!N93/10000000</f>
        <v>0.13306629953990282</v>
      </c>
      <c r="O93" s="11">
        <f>ARIMA1차!O93/10000000</f>
        <v>0.12953726263959045</v>
      </c>
      <c r="P93" s="11">
        <f>ARIMA1차!P93/10000000</f>
        <v>0.13372406607959361</v>
      </c>
      <c r="Q93" s="11">
        <f>ARIMA1차!Q93/10000000</f>
        <v>0.12861791454387672</v>
      </c>
      <c r="R93" s="11">
        <f>ARIMA1차!R93/10000000</f>
        <v>0.12678299157715481</v>
      </c>
      <c r="S93" s="11">
        <f>ARIMA1차!S93/10000000</f>
        <v>0.12707915797491251</v>
      </c>
      <c r="T93" s="11">
        <f>ARIMA1차!T93/10000000</f>
        <v>0.12749164155668771</v>
      </c>
      <c r="U93" s="11">
        <f>ARIMA1차!U93/10000000</f>
        <v>0.12034546500193111</v>
      </c>
      <c r="V93" s="11">
        <f>ARIMA1차!V93/10000000</f>
        <v>0.12384502631326864</v>
      </c>
      <c r="W93" s="12">
        <f>ARIMA1차!W93/10000000</f>
        <v>0.121151977820969</v>
      </c>
      <c r="X93" s="12">
        <f>ARIMA1차!X93/10000000</f>
        <v>0.12179109244957699</v>
      </c>
      <c r="Y93" s="12">
        <f>ARIMA1차!Y93/10000000</f>
        <v>0.12047340343999499</v>
      </c>
      <c r="Z93" s="12">
        <f>ARIMA1차!Z93/10000000</f>
        <v>0.120165087393849</v>
      </c>
      <c r="AA93" s="12">
        <f>ARIMA1차!AA93/10000000</f>
        <v>0.11922685850787901</v>
      </c>
      <c r="AB93" s="12">
        <f>ARIMA1차!AB93/10000000</f>
        <v>0.11858450573810299</v>
      </c>
      <c r="AC93" s="12">
        <f>ARIMA1차!AC93/10000000</f>
        <v>0.11773165374139301</v>
      </c>
      <c r="AD93" s="12">
        <f>ARIMA1차!AD93/10000000</f>
        <v>0.116958656887408</v>
      </c>
      <c r="AE93" s="12">
        <f>ARIMA1차!AE93/10000000</f>
        <v>0.116110260023323</v>
      </c>
      <c r="AG93" s="3">
        <f>(W93-실제값!W93)^2</f>
        <v>1481836309023.3862</v>
      </c>
      <c r="AH93" s="3">
        <f>(X93-실제값!X93)^2</f>
        <v>1440848493387.5491</v>
      </c>
      <c r="AI93" s="3">
        <f>(Y93-실제값!Y93)^2</f>
        <v>1441403638223.3938</v>
      </c>
      <c r="AJ93" s="3">
        <f>(Z93-실제값!Z93)^2</f>
        <v>1484821158643.198</v>
      </c>
      <c r="AK93" s="3">
        <f>(AA93-실제값!AA93)^2</f>
        <v>1180902119215.3762</v>
      </c>
      <c r="AL93" s="3">
        <f>(AB93-실제값!AB93)^2</f>
        <v>1155798123906.7683</v>
      </c>
      <c r="AM93" s="3">
        <f>(AC93-실제값!AC93)^2</f>
        <v>1251374830961.4985</v>
      </c>
      <c r="AN93" s="3">
        <f>(AD93-실제값!AD93)^2</f>
        <v>1370737055752.9373</v>
      </c>
    </row>
    <row r="94" spans="1:40">
      <c r="A94" s="1">
        <v>90</v>
      </c>
      <c r="B94" s="11">
        <f>ARIMA1차!B94/10000000</f>
        <v>0.15553599189188497</v>
      </c>
      <c r="C94" s="11">
        <f>ARIMA1차!C94/10000000</f>
        <v>0.15408498994187245</v>
      </c>
      <c r="D94" s="11">
        <f>ARIMA1차!D94/10000000</f>
        <v>0.15725486778675887</v>
      </c>
      <c r="E94" s="11">
        <f>ARIMA1차!E94/10000000</f>
        <v>0.15777292516443772</v>
      </c>
      <c r="F94" s="11">
        <f>ARIMA1차!F94/10000000</f>
        <v>0.15768996490733533</v>
      </c>
      <c r="G94" s="11">
        <f>ARIMA1차!G94/10000000</f>
        <v>0.16411367896603435</v>
      </c>
      <c r="H94" s="11">
        <f>ARIMA1차!H94/10000000</f>
        <v>0.15723330598825869</v>
      </c>
      <c r="I94" s="11">
        <f>ARIMA1차!I94/10000000</f>
        <v>0.16314454957904173</v>
      </c>
      <c r="J94" s="11">
        <f>ARIMA1차!J94/10000000</f>
        <v>0.15784432033525794</v>
      </c>
      <c r="K94" s="11">
        <f>ARIMA1차!K94/10000000</f>
        <v>0.15470741106552741</v>
      </c>
      <c r="L94" s="11">
        <f>ARIMA1차!L94/10000000</f>
        <v>0.15540744395877729</v>
      </c>
      <c r="M94" s="11">
        <f>ARIMA1차!M94/10000000</f>
        <v>0.1509929704192742</v>
      </c>
      <c r="N94" s="11">
        <f>ARIMA1차!N94/10000000</f>
        <v>0.14927662578174969</v>
      </c>
      <c r="O94" s="11">
        <f>ARIMA1차!O94/10000000</f>
        <v>0.15188815507716794</v>
      </c>
      <c r="P94" s="11">
        <f>ARIMA1차!P94/10000000</f>
        <v>0.1381907733257699</v>
      </c>
      <c r="Q94" s="11">
        <f>ARIMA1차!Q94/10000000</f>
        <v>0.1531560296559647</v>
      </c>
      <c r="R94" s="11">
        <f>ARIMA1차!R94/10000000</f>
        <v>0.14606755245975905</v>
      </c>
      <c r="S94" s="11">
        <f>ARIMA1차!S94/10000000</f>
        <v>0.14231720286023333</v>
      </c>
      <c r="T94" s="11">
        <f>ARIMA1차!T94/10000000</f>
        <v>0.14203481325541215</v>
      </c>
      <c r="U94" s="11">
        <f>ARIMA1차!U94/10000000</f>
        <v>0.14104392672808971</v>
      </c>
      <c r="V94" s="11">
        <f>ARIMA1차!V94/10000000</f>
        <v>0.14112149214341463</v>
      </c>
      <c r="W94" s="12">
        <f>ARIMA1차!W94/10000000</f>
        <v>0.14127837686240899</v>
      </c>
      <c r="X94" s="12">
        <f>ARIMA1차!X94/10000000</f>
        <v>0.14030853670145002</v>
      </c>
      <c r="Y94" s="12">
        <f>ARIMA1차!Y94/10000000</f>
        <v>0.139338696540491</v>
      </c>
      <c r="Z94" s="12">
        <f>ARIMA1차!Z94/10000000</f>
        <v>0.138368856379532</v>
      </c>
      <c r="AA94" s="12">
        <f>ARIMA1차!AA94/10000000</f>
        <v>0.137399016218574</v>
      </c>
      <c r="AB94" s="12">
        <f>ARIMA1차!AB94/10000000</f>
        <v>0.13642917605761598</v>
      </c>
      <c r="AC94" s="12">
        <f>ARIMA1차!AC94/10000000</f>
        <v>0.13545933589665701</v>
      </c>
      <c r="AD94" s="12">
        <f>ARIMA1차!AD94/10000000</f>
        <v>0.13448949573569802</v>
      </c>
      <c r="AE94" s="12">
        <f>ARIMA1차!AE94/10000000</f>
        <v>0.13351965557473899</v>
      </c>
      <c r="AG94" s="3">
        <f>(W94-실제값!W94)^2</f>
        <v>1871140327113.5952</v>
      </c>
      <c r="AH94" s="3">
        <f>(X94-실제값!X94)^2</f>
        <v>1941379488102.6563</v>
      </c>
      <c r="AI94" s="3">
        <f>(Y94-실제값!Y94)^2</f>
        <v>1859380550763.325</v>
      </c>
      <c r="AJ94" s="3">
        <f>(Z94-실제값!Z94)^2</f>
        <v>1762339211059.6487</v>
      </c>
      <c r="AK94" s="3">
        <f>(AA94-실제값!AA94)^2</f>
        <v>1583881372429.8669</v>
      </c>
      <c r="AL94" s="3">
        <f>(AB94-실제값!AB94)^2</f>
        <v>1435829253402.2993</v>
      </c>
      <c r="AM94" s="3">
        <f>(AC94-실제값!AC94)^2</f>
        <v>1632663454994.3054</v>
      </c>
      <c r="AN94" s="3">
        <f>(AD94-실제값!AD94)^2</f>
        <v>1680401126289.3635</v>
      </c>
    </row>
    <row r="95" spans="1:40">
      <c r="A95" s="1">
        <v>91</v>
      </c>
      <c r="B95" s="11">
        <f>ARIMA1차!B95/10000000</f>
        <v>0.17015234617168884</v>
      </c>
      <c r="C95" s="11">
        <f>ARIMA1차!C95/10000000</f>
        <v>0.17294189437921798</v>
      </c>
      <c r="D95" s="11">
        <f>ARIMA1차!D95/10000000</f>
        <v>0.17104661727081638</v>
      </c>
      <c r="E95" s="11">
        <f>ARIMA1차!E95/10000000</f>
        <v>0.17334135587113558</v>
      </c>
      <c r="F95" s="11">
        <f>ARIMA1차!F95/10000000</f>
        <v>0.1829124469948952</v>
      </c>
      <c r="G95" s="11">
        <f>ARIMA1차!G95/10000000</f>
        <v>0.17729538945245857</v>
      </c>
      <c r="H95" s="11">
        <f>ARIMA1차!H95/10000000</f>
        <v>0.18122460879465721</v>
      </c>
      <c r="I95" s="11">
        <f>ARIMA1차!I95/10000000</f>
        <v>0.17841517396798307</v>
      </c>
      <c r="J95" s="11">
        <f>ARIMA1차!J95/10000000</f>
        <v>0.18208495831793606</v>
      </c>
      <c r="K95" s="11">
        <f>ARIMA1차!K95/10000000</f>
        <v>0.1699687803144998</v>
      </c>
      <c r="L95" s="11">
        <f>ARIMA1차!L95/10000000</f>
        <v>0.17665866794810337</v>
      </c>
      <c r="M95" s="11">
        <f>ARIMA1차!M95/10000000</f>
        <v>0.16836993936065739</v>
      </c>
      <c r="N95" s="11">
        <f>ARIMA1차!N95/10000000</f>
        <v>0.1662227028423835</v>
      </c>
      <c r="O95" s="11">
        <f>ARIMA1차!O95/10000000</f>
        <v>0.16970349085894512</v>
      </c>
      <c r="P95" s="11">
        <f>ARIMA1차!P95/10000000</f>
        <v>0.16017886297971923</v>
      </c>
      <c r="Q95" s="11">
        <f>ARIMA1차!Q95/10000000</f>
        <v>0.15558699693759442</v>
      </c>
      <c r="R95" s="11">
        <f>ARIMA1차!R95/10000000</f>
        <v>0.17199298087039427</v>
      </c>
      <c r="S95" s="11">
        <f>ARIMA1차!S95/10000000</f>
        <v>0.16076766636718431</v>
      </c>
      <c r="T95" s="11">
        <f>ARIMA1차!T95/10000000</f>
        <v>0.15710646081083049</v>
      </c>
      <c r="U95" s="11">
        <f>ARIMA1차!U95/10000000</f>
        <v>0.15698641371510744</v>
      </c>
      <c r="V95" s="11">
        <f>ARIMA1차!V95/10000000</f>
        <v>0.16121577437589177</v>
      </c>
      <c r="W95" s="12">
        <f>ARIMA1차!W95/10000000</f>
        <v>0.15900537375311399</v>
      </c>
      <c r="X95" s="12">
        <f>ARIMA1차!X95/10000000</f>
        <v>0.15803108509602901</v>
      </c>
      <c r="Y95" s="12">
        <f>ARIMA1차!Y95/10000000</f>
        <v>0.15705679643894399</v>
      </c>
      <c r="Z95" s="12">
        <f>ARIMA1차!Z95/10000000</f>
        <v>0.156082507781859</v>
      </c>
      <c r="AA95" s="12">
        <f>ARIMA1차!AA95/10000000</f>
        <v>0.15510821912477302</v>
      </c>
      <c r="AB95" s="12">
        <f>ARIMA1차!AB95/10000000</f>
        <v>0.154133930467688</v>
      </c>
      <c r="AC95" s="12">
        <f>ARIMA1차!AC95/10000000</f>
        <v>0.15315964181060299</v>
      </c>
      <c r="AD95" s="12">
        <f>ARIMA1차!AD95/10000000</f>
        <v>0.152185353153517</v>
      </c>
      <c r="AE95" s="12">
        <f>ARIMA1차!AE95/10000000</f>
        <v>0.15121106449643198</v>
      </c>
      <c r="AG95" s="3">
        <f>(W95-실제값!W95)^2</f>
        <v>2395497300719.0361</v>
      </c>
      <c r="AH95" s="3">
        <f>(X95-실제값!X95)^2</f>
        <v>2439363353688.1035</v>
      </c>
      <c r="AI95" s="3">
        <f>(Y95-실제값!Y95)^2</f>
        <v>2422811992761.5</v>
      </c>
      <c r="AJ95" s="3">
        <f>(Z95-실제값!Z95)^2</f>
        <v>2243422468792.2754</v>
      </c>
      <c r="AK95" s="3">
        <f>(AA95-실제값!AA95)^2</f>
        <v>1844656472303.1851</v>
      </c>
      <c r="AL95" s="3">
        <f>(AB95-실제값!AB95)^2</f>
        <v>1930257800609.7373</v>
      </c>
      <c r="AM95" s="3">
        <f>(AC95-실제값!AC95)^2</f>
        <v>1968596853869.9521</v>
      </c>
      <c r="AN95" s="3">
        <f>(AD95-실제값!AD95)^2</f>
        <v>2226281775808.0811</v>
      </c>
    </row>
    <row r="96" spans="1:40">
      <c r="A96" s="1">
        <v>92</v>
      </c>
      <c r="B96" s="11">
        <f>ARIMA1차!B96/10000000</f>
        <v>0.18617837521208405</v>
      </c>
      <c r="C96" s="11">
        <f>ARIMA1차!C96/10000000</f>
        <v>0.19187403803626715</v>
      </c>
      <c r="D96" s="11">
        <f>ARIMA1차!D96/10000000</f>
        <v>0.19187395383925032</v>
      </c>
      <c r="E96" s="11">
        <f>ARIMA1차!E96/10000000</f>
        <v>0.19193463034436201</v>
      </c>
      <c r="F96" s="11">
        <f>ARIMA1차!F96/10000000</f>
        <v>0.20217046683176285</v>
      </c>
      <c r="G96" s="11">
        <f>ARIMA1차!G96/10000000</f>
        <v>0.20431831902076164</v>
      </c>
      <c r="H96" s="11">
        <f>ARIMA1차!H96/10000000</f>
        <v>0.19499293455896721</v>
      </c>
      <c r="I96" s="11">
        <f>ARIMA1차!I96/10000000</f>
        <v>0.20242400984229128</v>
      </c>
      <c r="J96" s="11">
        <f>ARIMA1차!J96/10000000</f>
        <v>0.19804047017875073</v>
      </c>
      <c r="K96" s="11">
        <f>ARIMA1차!K96/10000000</f>
        <v>0.19363531362477965</v>
      </c>
      <c r="L96" s="11">
        <f>ARIMA1차!L96/10000000</f>
        <v>0.19390742000184635</v>
      </c>
      <c r="M96" s="11">
        <f>ARIMA1차!M96/10000000</f>
        <v>0.19306578042877334</v>
      </c>
      <c r="N96" s="11">
        <f>ARIMA1차!N96/10000000</f>
        <v>0.18415614816029982</v>
      </c>
      <c r="O96" s="11">
        <f>ARIMA1차!O96/10000000</f>
        <v>0.18830668880393953</v>
      </c>
      <c r="P96" s="11">
        <f>ARIMA1차!P96/10000000</f>
        <v>0.18007115102201268</v>
      </c>
      <c r="Q96" s="11">
        <f>ARIMA1차!Q96/10000000</f>
        <v>0.18304323490435631</v>
      </c>
      <c r="R96" s="11">
        <f>ARIMA1차!R96/10000000</f>
        <v>0.1772366776359531</v>
      </c>
      <c r="S96" s="11">
        <f>ARIMA1차!S96/10000000</f>
        <v>0.1896096506750117</v>
      </c>
      <c r="T96" s="11">
        <f>ARIMA1차!T96/10000000</f>
        <v>0.18024104460012949</v>
      </c>
      <c r="U96" s="11">
        <f>ARIMA1차!U96/10000000</f>
        <v>0.17383119284316934</v>
      </c>
      <c r="V96" s="11">
        <f>ARIMA1차!V96/10000000</f>
        <v>0.17881621601697081</v>
      </c>
      <c r="W96" s="12">
        <f>ARIMA1차!W96/10000000</f>
        <v>0.17900282959564101</v>
      </c>
      <c r="X96" s="12">
        <f>ARIMA1차!X96/10000000</f>
        <v>0.17862700128949999</v>
      </c>
      <c r="Y96" s="12">
        <f>ARIMA1차!Y96/10000000</f>
        <v>0.17799873167702299</v>
      </c>
      <c r="Z96" s="12">
        <f>ARIMA1차!Z96/10000000</f>
        <v>0.177257158601794</v>
      </c>
      <c r="AA96" s="12">
        <f>ARIMA1차!AA96/10000000</f>
        <v>0.17646473142959598</v>
      </c>
      <c r="AB96" s="12">
        <f>ARIMA1차!AB96/10000000</f>
        <v>0.17564947936647499</v>
      </c>
      <c r="AC96" s="12">
        <f>ARIMA1차!AC96/10000000</f>
        <v>0.17482398278665401</v>
      </c>
      <c r="AD96" s="12">
        <f>ARIMA1차!AD96/10000000</f>
        <v>0.17399388815101899</v>
      </c>
      <c r="AE96" s="12">
        <f>ARIMA1차!AE96/10000000</f>
        <v>0.17316172976578098</v>
      </c>
      <c r="AG96" s="3">
        <f>(W96-실제값!W96)^2</f>
        <v>3087552679781.833</v>
      </c>
      <c r="AH96" s="3">
        <f>(X96-실제값!X96)^2</f>
        <v>3079921842178.5464</v>
      </c>
      <c r="AI96" s="3">
        <f>(Y96-실제값!Y96)^2</f>
        <v>2965880937523.0845</v>
      </c>
      <c r="AJ96" s="3">
        <f>(Z96-실제값!Z96)^2</f>
        <v>2913204882956.3735</v>
      </c>
      <c r="AK96" s="3">
        <f>(AA96-실제값!AA96)^2</f>
        <v>2347731877828.9805</v>
      </c>
      <c r="AL96" s="3">
        <f>(AB96-실제값!AB96)^2</f>
        <v>2305930520732.1563</v>
      </c>
      <c r="AM96" s="3">
        <f>(AC96-실제값!AC96)^2</f>
        <v>2740092893709.106</v>
      </c>
      <c r="AN96" s="3">
        <f>(AD96-실제값!AD96)^2</f>
        <v>2728447633946.2056</v>
      </c>
    </row>
    <row r="97" spans="1:40">
      <c r="A97" s="1">
        <v>93</v>
      </c>
      <c r="B97" s="11">
        <f>ARIMA1차!B97/10000000</f>
        <v>0.21912655756449542</v>
      </c>
      <c r="C97" s="11">
        <f>ARIMA1차!C97/10000000</f>
        <v>0.20601200501944142</v>
      </c>
      <c r="D97" s="11">
        <f>ARIMA1차!D97/10000000</f>
        <v>0.2137552746327083</v>
      </c>
      <c r="E97" s="11">
        <f>ARIMA1차!E97/10000000</f>
        <v>0.2158099431148264</v>
      </c>
      <c r="F97" s="11">
        <f>ARIMA1차!F97/10000000</f>
        <v>0.21676107216527257</v>
      </c>
      <c r="G97" s="11">
        <f>ARIMA1차!G97/10000000</f>
        <v>0.22299625114086211</v>
      </c>
      <c r="H97" s="11">
        <f>ARIMA1차!H97/10000000</f>
        <v>0.22530138861922283</v>
      </c>
      <c r="I97" s="11">
        <f>ARIMA1차!I97/10000000</f>
        <v>0.22192925949020739</v>
      </c>
      <c r="J97" s="11">
        <f>ARIMA1차!J97/10000000</f>
        <v>0.22710486520108072</v>
      </c>
      <c r="K97" s="11">
        <f>ARIMA1차!K97/10000000</f>
        <v>0.2121789379210221</v>
      </c>
      <c r="L97" s="11">
        <f>ARIMA1차!L97/10000000</f>
        <v>0.22115689235526681</v>
      </c>
      <c r="M97" s="11">
        <f>ARIMA1차!M97/10000000</f>
        <v>0.20936410890681079</v>
      </c>
      <c r="N97" s="11">
        <f>ARIMA1차!N97/10000000</f>
        <v>0.20908195846679689</v>
      </c>
      <c r="O97" s="11">
        <f>ARIMA1차!O97/10000000</f>
        <v>0.20740009388956779</v>
      </c>
      <c r="P97" s="11">
        <f>ARIMA1차!P97/10000000</f>
        <v>0.20019519695360524</v>
      </c>
      <c r="Q97" s="11">
        <f>ARIMA1차!Q97/10000000</f>
        <v>0.20275725220155261</v>
      </c>
      <c r="R97" s="11">
        <f>ARIMA1차!R97/10000000</f>
        <v>0.2050581205742788</v>
      </c>
      <c r="S97" s="11">
        <f>ARIMA1차!S97/10000000</f>
        <v>0.19290223227141232</v>
      </c>
      <c r="T97" s="11">
        <f>ARIMA1차!T97/10000000</f>
        <v>0.21246030398316715</v>
      </c>
      <c r="U97" s="11">
        <f>ARIMA1차!U97/10000000</f>
        <v>0.19760882426055426</v>
      </c>
      <c r="V97" s="11">
        <f>ARIMA1차!V97/10000000</f>
        <v>0.19815629607433147</v>
      </c>
      <c r="W97" s="12">
        <f>ARIMA1차!W97/10000000</f>
        <v>0.19971512651908099</v>
      </c>
      <c r="X97" s="12">
        <f>ARIMA1차!X97/10000000</f>
        <v>0.19866274912554399</v>
      </c>
      <c r="Y97" s="12">
        <f>ARIMA1차!Y97/10000000</f>
        <v>0.19761037173200699</v>
      </c>
      <c r="Z97" s="12">
        <f>ARIMA1차!Z97/10000000</f>
        <v>0.19655799433846999</v>
      </c>
      <c r="AA97" s="12">
        <f>ARIMA1차!AA97/10000000</f>
        <v>0.19550561694493301</v>
      </c>
      <c r="AB97" s="12">
        <f>ARIMA1차!AB97/10000000</f>
        <v>0.19445323955139698</v>
      </c>
      <c r="AC97" s="12">
        <f>ARIMA1차!AC97/10000000</f>
        <v>0.19340086215786001</v>
      </c>
      <c r="AD97" s="12">
        <f>ARIMA1차!AD97/10000000</f>
        <v>0.19234848476432301</v>
      </c>
      <c r="AE97" s="12">
        <f>ARIMA1차!AE97/10000000</f>
        <v>0.19129610737078601</v>
      </c>
      <c r="AG97" s="3">
        <f>(W97-실제값!W97)^2</f>
        <v>3796339674145.9253</v>
      </c>
      <c r="AH97" s="3">
        <f>(X97-실제값!X97)^2</f>
        <v>3921827135612.6455</v>
      </c>
      <c r="AI97" s="3">
        <f>(Y97-실제값!Y97)^2</f>
        <v>3705041394471.4702</v>
      </c>
      <c r="AJ97" s="3">
        <f>(Z97-실제값!Z97)^2</f>
        <v>3617319309166.0845</v>
      </c>
      <c r="AK97" s="3">
        <f>(AA97-실제값!AA97)^2</f>
        <v>2903276731436.3457</v>
      </c>
      <c r="AL97" s="3">
        <f>(AB97-실제값!AB97)^2</f>
        <v>2812089788263.2446</v>
      </c>
      <c r="AM97" s="3">
        <f>(AC97-실제값!AC97)^2</f>
        <v>3351655577674.2622</v>
      </c>
      <c r="AN97" s="3">
        <f>(AD97-실제값!AD97)^2</f>
        <v>3668290759569.5186</v>
      </c>
    </row>
    <row r="98" spans="1:40">
      <c r="A98" s="1">
        <v>94</v>
      </c>
      <c r="B98" s="11">
        <f>ARIMA1차!B98/10000000</f>
        <v>0.22128738029908118</v>
      </c>
      <c r="C98" s="11">
        <f>ARIMA1차!C98/10000000</f>
        <v>0.2412736349233538</v>
      </c>
      <c r="D98" s="11">
        <f>ARIMA1차!D98/10000000</f>
        <v>0.23202665979313478</v>
      </c>
      <c r="E98" s="11">
        <f>ARIMA1차!E98/10000000</f>
        <v>0.23667664591610682</v>
      </c>
      <c r="F98" s="11">
        <f>ARIMA1차!F98/10000000</f>
        <v>0.24813044867541134</v>
      </c>
      <c r="G98" s="11">
        <f>ARIMA1차!G98/10000000</f>
        <v>0.24483780704671032</v>
      </c>
      <c r="H98" s="11">
        <f>ARIMA1차!H98/10000000</f>
        <v>0.24619343360140272</v>
      </c>
      <c r="I98" s="11">
        <f>ARIMA1차!I98/10000000</f>
        <v>0.25015598780212617</v>
      </c>
      <c r="J98" s="11">
        <f>ARIMA1차!J98/10000000</f>
        <v>0.24180607202491747</v>
      </c>
      <c r="K98" s="11">
        <f>ARIMA1차!K98/10000000</f>
        <v>0.2407258611156011</v>
      </c>
      <c r="L98" s="11">
        <f>ARIMA1차!L98/10000000</f>
        <v>0.2364511874374689</v>
      </c>
      <c r="M98" s="11">
        <f>ARIMA1차!M98/10000000</f>
        <v>0.23829790762789832</v>
      </c>
      <c r="N98" s="11">
        <f>ARIMA1차!N98/10000000</f>
        <v>0.22859807936763213</v>
      </c>
      <c r="O98" s="11">
        <f>ARIMA1차!O98/10000000</f>
        <v>0.2382399443413713</v>
      </c>
      <c r="P98" s="11">
        <f>ARIMA1차!P98/10000000</f>
        <v>0.2198088969717964</v>
      </c>
      <c r="Q98" s="11">
        <f>ARIMA1차!Q98/10000000</f>
        <v>0.2232788097386825</v>
      </c>
      <c r="R98" s="11">
        <f>ARIMA1차!R98/10000000</f>
        <v>0.22688370412574038</v>
      </c>
      <c r="S98" s="11">
        <f>ARIMA1차!S98/10000000</f>
        <v>0.22868703923914974</v>
      </c>
      <c r="T98" s="11">
        <f>ARIMA1차!T98/10000000</f>
        <v>0.21822639018824805</v>
      </c>
      <c r="U98" s="11">
        <f>ARIMA1차!U98/10000000</f>
        <v>0.23379241962036426</v>
      </c>
      <c r="V98" s="11">
        <f>ARIMA1차!V98/10000000</f>
        <v>0.22430544267653837</v>
      </c>
      <c r="W98" s="12">
        <f>ARIMA1차!W98/10000000</f>
        <v>0.225572292210131</v>
      </c>
      <c r="X98" s="12">
        <f>ARIMA1차!X98/10000000</f>
        <v>0.22478153196718198</v>
      </c>
      <c r="Y98" s="12">
        <f>ARIMA1차!Y98/10000000</f>
        <v>0.22399077172423201</v>
      </c>
      <c r="Z98" s="12">
        <f>ARIMA1차!Z98/10000000</f>
        <v>0.22320001148128202</v>
      </c>
      <c r="AA98" s="12">
        <f>ARIMA1차!AA98/10000000</f>
        <v>0.22240925123833302</v>
      </c>
      <c r="AB98" s="12">
        <f>ARIMA1차!AB98/10000000</f>
        <v>0.22161849099538297</v>
      </c>
      <c r="AC98" s="12">
        <f>ARIMA1차!AC98/10000000</f>
        <v>0.220827730752433</v>
      </c>
      <c r="AD98" s="12">
        <f>ARIMA1차!AD98/10000000</f>
        <v>0.22003697050948398</v>
      </c>
      <c r="AE98" s="12">
        <f>ARIMA1차!AE98/10000000</f>
        <v>0.21924621026653401</v>
      </c>
      <c r="AG98" s="3">
        <f>(W98-실제값!W98)^2</f>
        <v>4585065093305.1865</v>
      </c>
      <c r="AH98" s="3">
        <f>(X98-실제값!X98)^2</f>
        <v>4916261862134.791</v>
      </c>
      <c r="AI98" s="3">
        <f>(Y98-실제값!Y98)^2</f>
        <v>4857866722063.8779</v>
      </c>
      <c r="AJ98" s="3">
        <f>(Z98-실제값!Z98)^2</f>
        <v>4560311604539.9717</v>
      </c>
      <c r="AK98" s="3">
        <f>(AA98-실제값!AA98)^2</f>
        <v>3330550347535.856</v>
      </c>
      <c r="AL98" s="3">
        <f>(AB98-실제값!AB98)^2</f>
        <v>3530770107815.1045</v>
      </c>
      <c r="AM98" s="3">
        <f>(AC98-실제값!AC98)^2</f>
        <v>4503882088611.46</v>
      </c>
      <c r="AN98" s="3">
        <f>(AD98-실제값!AD98)^2</f>
        <v>4300264227289.5083</v>
      </c>
    </row>
    <row r="99" spans="1:40">
      <c r="A99" s="1">
        <v>95</v>
      </c>
      <c r="B99" s="11">
        <f>ARIMA1차!B99/10000000</f>
        <v>0.28003559301744757</v>
      </c>
      <c r="C99" s="11">
        <f>ARIMA1차!C99/10000000</f>
        <v>0.24372817545999959</v>
      </c>
      <c r="D99" s="11">
        <f>ARIMA1차!D99/10000000</f>
        <v>0.2663662231027516</v>
      </c>
      <c r="E99" s="11">
        <f>ARIMA1차!E99/10000000</f>
        <v>0.25698527051837095</v>
      </c>
      <c r="F99" s="11">
        <f>ARIMA1차!F99/10000000</f>
        <v>0.26993778963182541</v>
      </c>
      <c r="G99" s="11">
        <f>ARIMA1차!G99/10000000</f>
        <v>0.2729997077508417</v>
      </c>
      <c r="H99" s="11">
        <f>ARIMA1차!H99/10000000</f>
        <v>0.27212456728043954</v>
      </c>
      <c r="I99" s="11">
        <f>ARIMA1차!I99/10000000</f>
        <v>0.27359906246305438</v>
      </c>
      <c r="J99" s="11">
        <f>ARIMA1차!J99/10000000</f>
        <v>0.27866904284016591</v>
      </c>
      <c r="K99" s="11">
        <f>ARIMA1차!K99/10000000</f>
        <v>0.25656502333220016</v>
      </c>
      <c r="L99" s="11">
        <f>ARIMA1차!L99/10000000</f>
        <v>0.2716730392164835</v>
      </c>
      <c r="M99" s="11">
        <f>ARIMA1차!M99/10000000</f>
        <v>0.2586799249130674</v>
      </c>
      <c r="N99" s="11">
        <f>ARIMA1차!N99/10000000</f>
        <v>0.26150872959146504</v>
      </c>
      <c r="O99" s="11">
        <f>ARIMA1차!O99/10000000</f>
        <v>0.25926346187732824</v>
      </c>
      <c r="P99" s="11">
        <f>ARIMA1차!P99/10000000</f>
        <v>0.24776675210917698</v>
      </c>
      <c r="Q99" s="11">
        <f>ARIMA1차!Q99/10000000</f>
        <v>0.24900409925866798</v>
      </c>
      <c r="R99" s="11">
        <f>ARIMA1차!R99/10000000</f>
        <v>0.25267008908276922</v>
      </c>
      <c r="S99" s="11">
        <f>ARIMA1차!S99/10000000</f>
        <v>0.25340362428103991</v>
      </c>
      <c r="T99" s="11">
        <f>ARIMA1차!T99/10000000</f>
        <v>0.2502245781132672</v>
      </c>
      <c r="U99" s="11">
        <f>ARIMA1차!U99/10000000</f>
        <v>0.23395801881424008</v>
      </c>
      <c r="V99" s="11">
        <f>ARIMA1차!V99/10000000</f>
        <v>0.26479925840062907</v>
      </c>
      <c r="W99" s="12">
        <f>ARIMA1차!W99/10000000</f>
        <v>0.24936875186923202</v>
      </c>
      <c r="X99" s="12">
        <f>ARIMA1차!X99/10000000</f>
        <v>0.24834183307355498</v>
      </c>
      <c r="Y99" s="12">
        <f>ARIMA1차!Y99/10000000</f>
        <v>0.247314914277878</v>
      </c>
      <c r="Z99" s="12">
        <f>ARIMA1차!Z99/10000000</f>
        <v>0.24628799548220201</v>
      </c>
      <c r="AA99" s="12">
        <f>ARIMA1차!AA99/10000000</f>
        <v>0.24526107668652503</v>
      </c>
      <c r="AB99" s="12">
        <f>ARIMA1차!AB99/10000000</f>
        <v>0.24423415789084799</v>
      </c>
      <c r="AC99" s="12">
        <f>ARIMA1차!AC99/10000000</f>
        <v>0.24320723909517097</v>
      </c>
      <c r="AD99" s="12">
        <f>ARIMA1차!AD99/10000000</f>
        <v>0.24218032029949399</v>
      </c>
      <c r="AE99" s="12">
        <f>ARIMA1차!AE99/10000000</f>
        <v>0.24115340150381701</v>
      </c>
      <c r="AG99" s="3">
        <f>(W99-실제값!W99)^2</f>
        <v>5937303045235.1445</v>
      </c>
      <c r="AH99" s="3">
        <f>(X99-실제값!X99)^2</f>
        <v>5953703425605.1426</v>
      </c>
      <c r="AI99" s="3">
        <f>(Y99-실제값!Y99)^2</f>
        <v>6050708129257.082</v>
      </c>
      <c r="AJ99" s="3">
        <f>(Z99-실제값!Z99)^2</f>
        <v>5784133649562.1016</v>
      </c>
      <c r="AK99" s="3">
        <f>(AA99-실제값!AA99)^2</f>
        <v>3999595686788.8447</v>
      </c>
      <c r="AL99" s="3">
        <f>(AB99-실제값!AB99)^2</f>
        <v>4205648112521.9712</v>
      </c>
      <c r="AM99" s="3">
        <f>(AC99-실제값!AC99)^2</f>
        <v>5978303405708.458</v>
      </c>
      <c r="AN99" s="3">
        <f>(AD99-실제값!AD99)^2</f>
        <v>5403670983084.1631</v>
      </c>
    </row>
    <row r="100" spans="1:40">
      <c r="A100" s="1">
        <v>96</v>
      </c>
      <c r="B100" s="11">
        <f>ARIMA1차!B100/10000000</f>
        <v>0.26510501543705184</v>
      </c>
      <c r="C100" s="11">
        <f>ARIMA1차!C100/10000000</f>
        <v>0.30584405853791169</v>
      </c>
      <c r="D100" s="11">
        <f>ARIMA1차!D100/10000000</f>
        <v>0.26744470602414327</v>
      </c>
      <c r="E100" s="11">
        <f>ARIMA1차!E100/10000000</f>
        <v>0.30029900510499474</v>
      </c>
      <c r="F100" s="11">
        <f>ARIMA1차!F100/10000000</f>
        <v>0.29113572616104394</v>
      </c>
      <c r="G100" s="11">
        <f>ARIMA1차!G100/10000000</f>
        <v>0.29585549896142882</v>
      </c>
      <c r="H100" s="11">
        <f>ARIMA1차!H100/10000000</f>
        <v>0.30106592075356031</v>
      </c>
      <c r="I100" s="11">
        <f>ARIMA1차!I100/10000000</f>
        <v>0.2961138380380875</v>
      </c>
      <c r="J100" s="11">
        <f>ARIMA1차!J100/10000000</f>
        <v>0.3031158573602229</v>
      </c>
      <c r="K100" s="11">
        <f>ARIMA1차!K100/10000000</f>
        <v>0.28729296710839958</v>
      </c>
      <c r="L100" s="11">
        <f>ARIMA1차!L100/10000000</f>
        <v>0.29274667821155825</v>
      </c>
      <c r="M100" s="11">
        <f>ARIMA1차!M100/10000000</f>
        <v>0.28665321681500544</v>
      </c>
      <c r="N100" s="11">
        <f>ARIMA1차!N100/10000000</f>
        <v>0.27556060817069483</v>
      </c>
      <c r="O100" s="11">
        <f>ARIMA1차!O100/10000000</f>
        <v>0.29396953093574629</v>
      </c>
      <c r="P100" s="11">
        <f>ARIMA1차!P100/10000000</f>
        <v>0.26957647897051701</v>
      </c>
      <c r="Q100" s="11">
        <f>ARIMA1차!Q100/10000000</f>
        <v>0.27877190461642209</v>
      </c>
      <c r="R100" s="11">
        <f>ARIMA1차!R100/10000000</f>
        <v>0.27496303127352034</v>
      </c>
      <c r="S100" s="11">
        <f>ARIMA1차!S100/10000000</f>
        <v>0.27401652599203463</v>
      </c>
      <c r="T100" s="11">
        <f>ARIMA1차!T100/10000000</f>
        <v>0.27796615265828722</v>
      </c>
      <c r="U100" s="11">
        <f>ARIMA1차!U100/10000000</f>
        <v>0.27591725740586381</v>
      </c>
      <c r="V100" s="11">
        <f>ARIMA1차!V100/10000000</f>
        <v>0.26656606262183247</v>
      </c>
      <c r="W100" s="12">
        <f>ARIMA1차!W100/10000000</f>
        <v>0.274401931523444</v>
      </c>
      <c r="X100" s="12">
        <f>ARIMA1차!X100/10000000</f>
        <v>0.27346020217640499</v>
      </c>
      <c r="Y100" s="12">
        <f>ARIMA1차!Y100/10000000</f>
        <v>0.27251847282936603</v>
      </c>
      <c r="Z100" s="12">
        <f>ARIMA1차!Z100/10000000</f>
        <v>0.27157674348232702</v>
      </c>
      <c r="AA100" s="12">
        <f>ARIMA1차!AA100/10000000</f>
        <v>0.27063501413528795</v>
      </c>
      <c r="AB100" s="12">
        <f>ARIMA1차!AB100/10000000</f>
        <v>0.269693284788249</v>
      </c>
      <c r="AC100" s="12">
        <f>ARIMA1차!AC100/10000000</f>
        <v>0.26875155544120999</v>
      </c>
      <c r="AD100" s="12">
        <f>ARIMA1차!AD100/10000000</f>
        <v>0.26780982609417098</v>
      </c>
      <c r="AE100" s="12">
        <f>ARIMA1차!AE100/10000000</f>
        <v>0.26686809674713202</v>
      </c>
      <c r="AG100" s="3">
        <f>(W100-실제값!W100)^2</f>
        <v>8196162690099.5771</v>
      </c>
      <c r="AH100" s="3">
        <f>(X100-실제값!X100)^2</f>
        <v>7557295185829.6963</v>
      </c>
      <c r="AI100" s="3">
        <f>(Y100-실제값!Y100)^2</f>
        <v>7096136328577.3594</v>
      </c>
      <c r="AJ100" s="3">
        <f>(Z100-실제값!Z100)^2</f>
        <v>7193115214140.3193</v>
      </c>
      <c r="AK100" s="3">
        <f>(AA100-실제값!AA100)^2</f>
        <v>5036411491208.9404</v>
      </c>
      <c r="AL100" s="3">
        <f>(AB100-실제값!AB100)^2</f>
        <v>5090314939529.2334</v>
      </c>
      <c r="AM100" s="3">
        <f>(AC100-실제값!AC100)^2</f>
        <v>7405662795147.5576</v>
      </c>
      <c r="AN100" s="3">
        <f>(AD100-실제값!AD100)^2</f>
        <v>6821902899061.8164</v>
      </c>
    </row>
    <row r="101" spans="1:40">
      <c r="A101" s="1">
        <v>97</v>
      </c>
      <c r="B101" s="11">
        <f>ARIMA1차!B101/10000000</f>
        <v>0.31276511724540346</v>
      </c>
      <c r="C101" s="11">
        <f>ARIMA1차!C101/10000000</f>
        <v>0.28805135868061321</v>
      </c>
      <c r="D101" s="11">
        <f>ARIMA1차!D101/10000000</f>
        <v>0.33445968243791135</v>
      </c>
      <c r="E101" s="11">
        <f>ARIMA1차!E101/10000000</f>
        <v>0.29337579586530926</v>
      </c>
      <c r="F101" s="11">
        <f>ARIMA1차!F101/10000000</f>
        <v>0.33908146225043773</v>
      </c>
      <c r="G101" s="11">
        <f>ARIMA1차!G101/10000000</f>
        <v>0.31884908391318756</v>
      </c>
      <c r="H101" s="11">
        <f>ARIMA1차!H101/10000000</f>
        <v>0.32122862548937448</v>
      </c>
      <c r="I101" s="11">
        <f>ARIMA1차!I101/10000000</f>
        <v>0.33068687639262606</v>
      </c>
      <c r="J101" s="11">
        <f>ARIMA1차!J101/10000000</f>
        <v>0.32766191331716465</v>
      </c>
      <c r="K101" s="11">
        <f>ARIMA1차!K101/10000000</f>
        <v>0.31875562767540289</v>
      </c>
      <c r="L101" s="11">
        <f>ARIMA1차!L101/10000000</f>
        <v>0.32389830758711435</v>
      </c>
      <c r="M101" s="11">
        <f>ARIMA1차!M101/10000000</f>
        <v>0.30832114979556441</v>
      </c>
      <c r="N101" s="11">
        <f>ARIMA1차!N101/10000000</f>
        <v>0.31401033137342516</v>
      </c>
      <c r="O101" s="11">
        <f>ARIMA1차!O101/10000000</f>
        <v>0.31637524931592875</v>
      </c>
      <c r="P101" s="11">
        <f>ARIMA1차!P101/10000000</f>
        <v>0.30169170708124216</v>
      </c>
      <c r="Q101" s="11">
        <f>ARIMA1차!Q101/10000000</f>
        <v>0.29621218234259267</v>
      </c>
      <c r="R101" s="11">
        <f>ARIMA1차!R101/10000000</f>
        <v>0.31141728545185421</v>
      </c>
      <c r="S101" s="11">
        <f>ARIMA1차!S101/10000000</f>
        <v>0.30093704543762384</v>
      </c>
      <c r="T101" s="11">
        <f>ARIMA1차!T101/10000000</f>
        <v>0.30331136863961644</v>
      </c>
      <c r="U101" s="11">
        <f>ARIMA1차!U101/10000000</f>
        <v>0.2997800844664209</v>
      </c>
      <c r="V101" s="11">
        <f>ARIMA1차!V101/10000000</f>
        <v>0.30609922610235146</v>
      </c>
      <c r="W101" s="12">
        <f>ARIMA1차!W101/10000000</f>
        <v>0.30420786230749103</v>
      </c>
      <c r="X101" s="12">
        <f>ARIMA1차!X101/10000000</f>
        <v>0.303434683206176</v>
      </c>
      <c r="Y101" s="12">
        <f>ARIMA1차!Y101/10000000</f>
        <v>0.30266150410486103</v>
      </c>
      <c r="Z101" s="12">
        <f>ARIMA1차!Z101/10000000</f>
        <v>0.30188832500354501</v>
      </c>
      <c r="AA101" s="12">
        <f>ARIMA1차!AA101/10000000</f>
        <v>0.30111514590222999</v>
      </c>
      <c r="AB101" s="12">
        <f>ARIMA1차!AB101/10000000</f>
        <v>0.30034196680091496</v>
      </c>
      <c r="AC101" s="12">
        <f>ARIMA1차!AC101/10000000</f>
        <v>0.29956878769959899</v>
      </c>
      <c r="AD101" s="12">
        <f>ARIMA1차!AD101/10000000</f>
        <v>0.29879560859828402</v>
      </c>
      <c r="AE101" s="12">
        <f>ARIMA1차!AE101/10000000</f>
        <v>0.298022429496969</v>
      </c>
      <c r="AG101" s="3">
        <f>(W101-실제값!W101)^2</f>
        <v>8360196397391.1172</v>
      </c>
      <c r="AH101" s="3">
        <f>(X101-실제값!X101)^2</f>
        <v>10383950734804.26</v>
      </c>
      <c r="AI101" s="3">
        <f>(Y101-실제값!Y101)^2</f>
        <v>9365483965065.6211</v>
      </c>
      <c r="AJ101" s="3">
        <f>(Z101-실제값!Z101)^2</f>
        <v>8339327548017.7705</v>
      </c>
      <c r="AK101" s="3">
        <f>(AA101-실제값!AA101)^2</f>
        <v>6146636785918.0449</v>
      </c>
      <c r="AL101" s="3">
        <f>(AB101-실제값!AB101)^2</f>
        <v>6191470801315.3359</v>
      </c>
      <c r="AM101" s="3">
        <f>(AC101-실제값!AC101)^2</f>
        <v>9246122860039.5664</v>
      </c>
      <c r="AN101" s="3">
        <f>(AD101-실제값!AD101)^2</f>
        <v>8403718397187.9678</v>
      </c>
    </row>
    <row r="102" spans="1:40">
      <c r="A102" s="1">
        <v>98</v>
      </c>
      <c r="B102" s="11">
        <f>ARIMA1차!B102/10000000</f>
        <v>0.32486638492170417</v>
      </c>
      <c r="C102" s="11">
        <f>ARIMA1차!C102/10000000</f>
        <v>0.33785426437725335</v>
      </c>
      <c r="D102" s="11">
        <f>ARIMA1차!D102/10000000</f>
        <v>0.31346421892242249</v>
      </c>
      <c r="E102" s="11">
        <f>ARIMA1차!E102/10000000</f>
        <v>0.36745113376124888</v>
      </c>
      <c r="F102" s="11">
        <f>ARIMA1차!F102/10000000</f>
        <v>0.3337985396016192</v>
      </c>
      <c r="G102" s="11">
        <f>ARIMA1차!G102/10000000</f>
        <v>0.37005860970833609</v>
      </c>
      <c r="H102" s="11">
        <f>ARIMA1차!H102/10000000</f>
        <v>0.3473090345028243</v>
      </c>
      <c r="I102" s="11">
        <f>ARIMA1차!I102/10000000</f>
        <v>0.35775528473614387</v>
      </c>
      <c r="J102" s="11">
        <f>ARIMA1차!J102/10000000</f>
        <v>0.36142535137352971</v>
      </c>
      <c r="K102" s="11">
        <f>ARIMA1차!K102/10000000</f>
        <v>0.33814198393269851</v>
      </c>
      <c r="L102" s="11">
        <f>ARIMA1차!L102/10000000</f>
        <v>0.35188572609874263</v>
      </c>
      <c r="M102" s="11">
        <f>ARIMA1차!M102/10000000</f>
        <v>0.34919225675623078</v>
      </c>
      <c r="N102" s="11">
        <f>ARIMA1차!N102/10000000</f>
        <v>0.33974822611307148</v>
      </c>
      <c r="O102" s="11">
        <f>ARIMA1차!O102/10000000</f>
        <v>0.34661777946480798</v>
      </c>
      <c r="P102" s="11">
        <f>ARIMA1차!P102/10000000</f>
        <v>0.32294757810812585</v>
      </c>
      <c r="Q102" s="11">
        <f>ARIMA1차!Q102/10000000</f>
        <v>0.33471897708762671</v>
      </c>
      <c r="R102" s="11">
        <f>ARIMA1차!R102/10000000</f>
        <v>0.32875004705768818</v>
      </c>
      <c r="S102" s="11">
        <f>ARIMA1차!S102/10000000</f>
        <v>0.33660132262883768</v>
      </c>
      <c r="T102" s="11">
        <f>ARIMA1차!T102/10000000</f>
        <v>0.33581774046853863</v>
      </c>
      <c r="U102" s="11">
        <f>ARIMA1차!U102/10000000</f>
        <v>0.32835935081877704</v>
      </c>
      <c r="V102" s="11">
        <f>ARIMA1차!V102/10000000</f>
        <v>0.34146931037437489</v>
      </c>
      <c r="W102" s="12">
        <f>ARIMA1차!W102/10000000</f>
        <v>0.34320621487754605</v>
      </c>
      <c r="X102" s="12">
        <f>ARIMA1차!X102/10000000</f>
        <v>0.34337645605556</v>
      </c>
      <c r="Y102" s="12">
        <f>ARIMA1차!Y102/10000000</f>
        <v>0.343546697233575</v>
      </c>
      <c r="Z102" s="12">
        <f>ARIMA1차!Z102/10000000</f>
        <v>0.34371693841159001</v>
      </c>
      <c r="AA102" s="12">
        <f>ARIMA1차!AA102/10000000</f>
        <v>0.34388717958960396</v>
      </c>
      <c r="AB102" s="12">
        <f>ARIMA1차!AB102/10000000</f>
        <v>0.34405742076761897</v>
      </c>
      <c r="AC102" s="12">
        <f>ARIMA1차!AC102/10000000</f>
        <v>0.34422766194563403</v>
      </c>
      <c r="AD102" s="12">
        <f>ARIMA1차!AD102/10000000</f>
        <v>0.34439790312364799</v>
      </c>
      <c r="AE102" s="12">
        <f>ARIMA1차!AE102/10000000</f>
        <v>0.34456814430166299</v>
      </c>
      <c r="AG102" s="3">
        <f>(W102-실제값!W102)^2</f>
        <v>11144770550575.564</v>
      </c>
      <c r="AH102" s="3">
        <f>(X102-실제값!X102)^2</f>
        <v>10487291003869.951</v>
      </c>
      <c r="AI102" s="3">
        <f>(Y102-실제값!Y102)^2</f>
        <v>12264414976346.182</v>
      </c>
      <c r="AJ102" s="3">
        <f>(Z102-실제값!Z102)^2</f>
        <v>10621448462681.938</v>
      </c>
      <c r="AK102" s="3">
        <f>(AA102-실제값!AA102)^2</f>
        <v>7526447290757.8555</v>
      </c>
      <c r="AL102" s="3">
        <f>(AB102-실제값!AB102)^2</f>
        <v>7702231224080.4941</v>
      </c>
      <c r="AM102" s="3">
        <f>(AC102-실제값!AC102)^2</f>
        <v>11594963363015.424</v>
      </c>
      <c r="AN102" s="3">
        <f>(AD102-실제값!AD102)^2</f>
        <v>9896441887737.9063</v>
      </c>
    </row>
    <row r="103" spans="1:40">
      <c r="A103" s="1">
        <v>99</v>
      </c>
      <c r="B103" s="11">
        <f>ARIMA1차!B103/10000000</f>
        <v>0.35216076507577387</v>
      </c>
      <c r="C103" s="11">
        <f>ARIMA1차!C103/10000000</f>
        <v>0.34082406238493501</v>
      </c>
      <c r="D103" s="11">
        <f>ARIMA1차!D103/10000000</f>
        <v>0.37013550326535805</v>
      </c>
      <c r="E103" s="11">
        <f>ARIMA1차!E103/10000000</f>
        <v>0.33571021564059828</v>
      </c>
      <c r="F103" s="11">
        <f>ARIMA1차!F103/10000000</f>
        <v>0.40486502851774198</v>
      </c>
      <c r="G103" s="11">
        <f>ARIMA1차!G103/10000000</f>
        <v>0.35227734454359344</v>
      </c>
      <c r="H103" s="11">
        <f>ARIMA1차!H103/10000000</f>
        <v>0.38990017135459598</v>
      </c>
      <c r="I103" s="11">
        <f>ARIMA1차!I103/10000000</f>
        <v>0.37937647947026121</v>
      </c>
      <c r="J103" s="11">
        <f>ARIMA1차!J103/10000000</f>
        <v>0.38272500294833012</v>
      </c>
      <c r="K103" s="11">
        <f>ARIMA1차!K103/10000000</f>
        <v>0.37286678913157578</v>
      </c>
      <c r="L103" s="11">
        <f>ARIMA1차!L103/10000000</f>
        <v>0.37930423223967791</v>
      </c>
      <c r="M103" s="11">
        <f>ARIMA1차!M103/10000000</f>
        <v>0.36973884089549031</v>
      </c>
      <c r="N103" s="11">
        <f>ARIMA1차!N103/10000000</f>
        <v>0.37123725657844481</v>
      </c>
      <c r="O103" s="11">
        <f>ARIMA1차!O103/10000000</f>
        <v>0.36367489976500572</v>
      </c>
      <c r="P103" s="11">
        <f>ARIMA1차!P103/10000000</f>
        <v>0.35576920147938174</v>
      </c>
      <c r="Q103" s="11">
        <f>ARIMA1차!Q103/10000000</f>
        <v>0.36011266768138916</v>
      </c>
      <c r="R103" s="11">
        <f>ARIMA1차!R103/10000000</f>
        <v>0.37228962218755013</v>
      </c>
      <c r="S103" s="11">
        <f>ARIMA1차!S103/10000000</f>
        <v>0.35396777076708152</v>
      </c>
      <c r="T103" s="11">
        <f>ARIMA1차!T103/10000000</f>
        <v>0.35846536397980311</v>
      </c>
      <c r="U103" s="11">
        <f>ARIMA1차!U103/10000000</f>
        <v>0.34782412622065573</v>
      </c>
      <c r="V103" s="11">
        <f>ARIMA1차!V103/10000000</f>
        <v>0.3602281325256172</v>
      </c>
      <c r="W103" s="12">
        <f>ARIMA1차!W103/10000000</f>
        <v>0.36739941076379695</v>
      </c>
      <c r="X103" s="12">
        <f>ARIMA1차!X103/10000000</f>
        <v>0.36758165253500902</v>
      </c>
      <c r="Y103" s="12">
        <f>ARIMA1차!Y103/10000000</f>
        <v>0.36776389430622197</v>
      </c>
      <c r="Z103" s="12">
        <f>ARIMA1차!Z103/10000000</f>
        <v>0.36794613607743404</v>
      </c>
      <c r="AA103" s="12">
        <f>ARIMA1차!AA103/10000000</f>
        <v>0.36812837784864599</v>
      </c>
      <c r="AB103" s="12">
        <f>ARIMA1차!AB103/10000000</f>
        <v>0.368310619619858</v>
      </c>
      <c r="AC103" s="12">
        <f>ARIMA1차!AC103/10000000</f>
        <v>0.36849286139107001</v>
      </c>
      <c r="AD103" s="12">
        <f>ARIMA1차!AD103/10000000</f>
        <v>0.36867510316228297</v>
      </c>
      <c r="AE103" s="12">
        <f>ARIMA1차!AE103/10000000</f>
        <v>0.36885734493349503</v>
      </c>
      <c r="AG103" s="3">
        <f>(W103-실제값!W103)^2</f>
        <v>12815604313918.17</v>
      </c>
      <c r="AH103" s="3">
        <f>(X103-실제값!X103)^2</f>
        <v>13719307802548.926</v>
      </c>
      <c r="AI103" s="3">
        <f>(Y103-실제값!Y103)^2</f>
        <v>12277374474212.246</v>
      </c>
      <c r="AJ103" s="3">
        <f>(Z103-실제값!Z103)^2</f>
        <v>13634981904879.242</v>
      </c>
      <c r="AK103" s="3">
        <f>(AA103-실제값!AA103)^2</f>
        <v>9819397372214.2949</v>
      </c>
      <c r="AL103" s="3">
        <f>(AB103-실제값!AB103)^2</f>
        <v>9371441666104.6523</v>
      </c>
      <c r="AM103" s="3">
        <f>(AC103-실제값!AC103)^2</f>
        <v>13938542379314.459</v>
      </c>
      <c r="AN103" s="3">
        <f>(AD103-실제값!AD103)^2</f>
        <v>12491661331129.883</v>
      </c>
    </row>
    <row r="104" spans="1:40">
      <c r="A104" s="1">
        <v>100</v>
      </c>
      <c r="B104" s="11">
        <f>ARIMA1차!B104/10000000</f>
        <v>0.43361372961782374</v>
      </c>
      <c r="C104" s="11">
        <f>ARIMA1차!C104/10000000</f>
        <v>0.44014256205189239</v>
      </c>
      <c r="D104" s="11">
        <f>ARIMA1차!D104/10000000</f>
        <v>0.43282032842615775</v>
      </c>
      <c r="E104" s="11">
        <f>ARIMA1차!E104/10000000</f>
        <v>0.44343599684881196</v>
      </c>
      <c r="F104" s="11">
        <f>ARIMA1차!F104/10000000</f>
        <v>0.44071123193966394</v>
      </c>
      <c r="G104" s="11">
        <f>ARIMA1차!G104/10000000</f>
        <v>0.46402944628390952</v>
      </c>
      <c r="H104" s="11">
        <f>ARIMA1차!H104/10000000</f>
        <v>0.44986436677090974</v>
      </c>
      <c r="I104" s="11">
        <f>ARIMA1차!I104/10000000</f>
        <v>0.46647799788158273</v>
      </c>
      <c r="J104" s="11">
        <f>ARIMA1차!J104/10000000</f>
        <v>0.46964177562563447</v>
      </c>
      <c r="K104" s="11">
        <f>ARIMA1차!K104/10000000</f>
        <v>0.44685365640448771</v>
      </c>
      <c r="L104" s="11">
        <f>ARIMA1차!L104/10000000</f>
        <v>0.45899068926748082</v>
      </c>
      <c r="M104" s="11">
        <f>ARIMA1차!M104/10000000</f>
        <v>0.45123034584734428</v>
      </c>
      <c r="N104" s="11">
        <f>ARIMA1차!N104/10000000</f>
        <v>0.44938855973051134</v>
      </c>
      <c r="O104" s="11">
        <f>ARIMA1차!O104/10000000</f>
        <v>0.45939143044312269</v>
      </c>
      <c r="P104" s="11">
        <f>ARIMA1차!P104/10000000</f>
        <v>0.43331378427512457</v>
      </c>
      <c r="Q104" s="11">
        <f>ARIMA1차!Q104/10000000</f>
        <v>0.44054669968217497</v>
      </c>
      <c r="R104" s="11">
        <f>ARIMA1차!R104/10000000</f>
        <v>0.43842631307226893</v>
      </c>
      <c r="S104" s="11">
        <f>ARIMA1차!S104/10000000</f>
        <v>0.44421183777226869</v>
      </c>
      <c r="T104" s="11">
        <f>ARIMA1차!T104/10000000</f>
        <v>0.43940316576787086</v>
      </c>
      <c r="U104" s="11">
        <f>ARIMA1차!U104/10000000</f>
        <v>0.43774638889321721</v>
      </c>
      <c r="V104" s="11">
        <f>ARIMA1차!V104/10000000</f>
        <v>0.44241905441194063</v>
      </c>
      <c r="W104" s="12">
        <f>ARIMA1차!W104/10000000</f>
        <v>0.449237332835703</v>
      </c>
      <c r="X104" s="12">
        <f>ARIMA1차!X104/10000000</f>
        <v>0.44946016881429202</v>
      </c>
      <c r="Y104" s="12">
        <f>ARIMA1차!Y104/10000000</f>
        <v>0.44968300479288104</v>
      </c>
      <c r="Z104" s="12">
        <f>ARIMA1차!Z104/10000000</f>
        <v>0.44990584077147006</v>
      </c>
      <c r="AA104" s="12">
        <f>ARIMA1차!AA104/10000000</f>
        <v>0.45012867675005896</v>
      </c>
      <c r="AB104" s="12">
        <f>ARIMA1차!AB104/10000000</f>
        <v>0.45035151272864798</v>
      </c>
      <c r="AC104" s="12">
        <f>ARIMA1차!AC104/10000000</f>
        <v>0.450574348707237</v>
      </c>
      <c r="AD104" s="12">
        <f>ARIMA1차!AD104/10000000</f>
        <v>0.45079718468582602</v>
      </c>
      <c r="AE104" s="12">
        <f>ARIMA1차!AE104/10000000</f>
        <v>0.45102002066441599</v>
      </c>
      <c r="AG104" s="3">
        <f>(W104-실제값!W104)^2</f>
        <v>19273985920156.262</v>
      </c>
      <c r="AH104" s="3">
        <f>(X104-실제값!X104)^2</f>
        <v>19999438501149.434</v>
      </c>
      <c r="AI104" s="3">
        <f>(Y104-실제값!Y104)^2</f>
        <v>20067193932422.773</v>
      </c>
      <c r="AJ104" s="3">
        <f>(Z104-실제값!Z104)^2</f>
        <v>19176177536738.668</v>
      </c>
      <c r="AK104" s="3">
        <f>(AA104-실제값!AA104)^2</f>
        <v>17125894785349.402</v>
      </c>
      <c r="AL104" s="3">
        <f>(AB104-실제값!AB104)^2</f>
        <v>15881632654207.535</v>
      </c>
      <c r="AM104" s="3">
        <f>(AC104-실제값!AC104)^2</f>
        <v>20875670111968.543</v>
      </c>
      <c r="AN104" s="3">
        <f>(AD104-실제값!AD104)^2</f>
        <v>18313904831594.691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BEA5C-7644-4CFD-A7AF-3975D7E7C92B}">
  <dimension ref="A3:AO104"/>
  <sheetViews>
    <sheetView zoomScale="85" zoomScaleNormal="85" workbookViewId="0">
      <selection activeCell="B4" sqref="B4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936141.79568451119</v>
      </c>
      <c r="AH3" s="8">
        <f t="shared" ref="AH3:AN3" si="2">SQRT((1/COUNTA(AH4:AH104))*SUM(AH4:AH104))</f>
        <v>951533.73286253482</v>
      </c>
      <c r="AI3" s="8">
        <f t="shared" si="2"/>
        <v>943313.92010106426</v>
      </c>
      <c r="AJ3" s="8">
        <f t="shared" si="2"/>
        <v>925536.44867755298</v>
      </c>
      <c r="AK3" s="8">
        <f t="shared" si="2"/>
        <v>819342.16472839518</v>
      </c>
      <c r="AL3" s="8">
        <f t="shared" si="2"/>
        <v>811545.67170280137</v>
      </c>
      <c r="AM3" s="8">
        <f t="shared" si="2"/>
        <v>943334.82497876731</v>
      </c>
      <c r="AN3" s="8">
        <f t="shared" si="2"/>
        <v>906098.75289972778</v>
      </c>
      <c r="AO3" s="9"/>
    </row>
    <row r="4" spans="1:41">
      <c r="A4" s="1">
        <v>0</v>
      </c>
      <c r="B4" s="11">
        <f>ARIMA2차!B4/10000000</f>
        <v>6.9882930775244344E-3</v>
      </c>
      <c r="C4" s="11">
        <f>ARIMA2차!C4/10000000</f>
        <v>6.8262338095319954E-3</v>
      </c>
      <c r="D4" s="11">
        <f>ARIMA2차!D4/10000000</f>
        <v>6.7083590113724244E-3</v>
      </c>
      <c r="E4" s="11">
        <f>ARIMA2차!E4/10000000</f>
        <v>6.876021457976729E-3</v>
      </c>
      <c r="F4" s="11">
        <f>ARIMA2차!F4/10000000</f>
        <v>6.6721234498699315E-3</v>
      </c>
      <c r="G4" s="11">
        <f>ARIMA2차!G4/10000000</f>
        <v>6.6012763766348992E-3</v>
      </c>
      <c r="H4" s="11">
        <f>ARIMA2차!H4/10000000</f>
        <v>6.2918283491260945E-3</v>
      </c>
      <c r="I4" s="11">
        <f>ARIMA2차!I4/10000000</f>
        <v>6.3251914856500852E-3</v>
      </c>
      <c r="J4" s="11">
        <f>ARIMA2차!J4/10000000</f>
        <v>6.2564203614472493E-3</v>
      </c>
      <c r="K4" s="11">
        <f>ARIMA2차!K4/10000000</f>
        <v>6.2632582657020435E-3</v>
      </c>
      <c r="L4" s="11">
        <f>ARIMA2차!L4/10000000</f>
        <v>6.3444203399558637E-3</v>
      </c>
      <c r="M4" s="11">
        <f>ARIMA2차!M4/10000000</f>
        <v>6.3827079409509149E-3</v>
      </c>
      <c r="N4" s="11">
        <f>ARIMA2차!N4/10000000</f>
        <v>6.4210282607956469E-3</v>
      </c>
      <c r="O4" s="11">
        <f>ARIMA2차!O4/10000000</f>
        <v>6.1166774727664163E-3</v>
      </c>
      <c r="P4" s="11">
        <f>ARIMA2차!P4/10000000</f>
        <v>5.8212352183831641E-3</v>
      </c>
      <c r="Q4" s="11">
        <f>ARIMA2차!Q4/10000000</f>
        <v>5.5930764603932832E-3</v>
      </c>
      <c r="R4" s="11">
        <f>ARIMA2차!R4/10000000</f>
        <v>5.5113880446210281E-3</v>
      </c>
      <c r="S4" s="11">
        <f>ARIMA2차!S4/10000000</f>
        <v>5.4444515834980185E-3</v>
      </c>
      <c r="T4" s="11">
        <f>ARIMA2차!T4/10000000</f>
        <v>5.3749252083064797E-3</v>
      </c>
      <c r="U4" s="11">
        <f>ARIMA2차!U4/10000000</f>
        <v>5.3631269809832158E-3</v>
      </c>
      <c r="V4" s="11">
        <f>ARIMA2차!V4/10000000</f>
        <v>5.3896264745195259E-3</v>
      </c>
      <c r="W4" s="12">
        <f>ARIMA2차!W4/10000000</f>
        <v>5.2532396796976201E-3</v>
      </c>
      <c r="X4" s="12">
        <f>ARIMA2차!X4/10000000</f>
        <v>5.1692321278603501E-3</v>
      </c>
      <c r="Y4" s="12">
        <f>ARIMA2차!Y4/10000000</f>
        <v>5.0851386927058002E-3</v>
      </c>
      <c r="Z4" s="12">
        <f>ARIMA2차!Z4/10000000</f>
        <v>5.0009593742339599E-3</v>
      </c>
      <c r="AA4" s="12">
        <f>ARIMA2차!AA4/10000000</f>
        <v>4.9166941724447999E-3</v>
      </c>
      <c r="AB4" s="12">
        <f>ARIMA2차!AB4/10000000</f>
        <v>4.8323430873383998E-3</v>
      </c>
      <c r="AC4" s="12">
        <f>ARIMA2차!AC4/10000000</f>
        <v>4.7479061189146694E-3</v>
      </c>
      <c r="AD4" s="12">
        <f>ARIMA2차!AD4/10000000</f>
        <v>4.66338326717368E-3</v>
      </c>
      <c r="AE4" s="12">
        <f>ARIMA2차!AE4/10000000</f>
        <v>4.5787745321153699E-3</v>
      </c>
      <c r="AG4" s="3">
        <f>(W4-실제값!W4)^2</f>
        <v>2810530940.9591742</v>
      </c>
      <c r="AH4" s="3">
        <f>(X4-실제값!X4)^2</f>
        <v>2649566239.4086413</v>
      </c>
      <c r="AI4" s="3">
        <f>(Y4-실제값!Y4)^2</f>
        <v>2489172657.8741665</v>
      </c>
      <c r="AJ4" s="3">
        <f>(Z4-실제값!Z4)^2</f>
        <v>2482582309.4962482</v>
      </c>
      <c r="AK4" s="3">
        <f>(AA4-실제값!AA4)^2</f>
        <v>2281916721.3699164</v>
      </c>
      <c r="AL4" s="3">
        <f>(AB4-실제값!AB4)^2</f>
        <v>2560468449.7961659</v>
      </c>
      <c r="AM4" s="3">
        <f>(AC4-실제값!AC4)^2</f>
        <v>2666893907.0439181</v>
      </c>
      <c r="AN4" s="3">
        <f>(AD4-실제값!AD4)^2</f>
        <v>2538227041.4522386</v>
      </c>
    </row>
    <row r="5" spans="1:41">
      <c r="A5" s="1">
        <v>1</v>
      </c>
      <c r="B5" s="11">
        <f>ARIMA2차!B5/10000000</f>
        <v>5.7820753994827128E-4</v>
      </c>
      <c r="C5" s="11">
        <f>ARIMA2차!C5/10000000</f>
        <v>5.4660327367213974E-4</v>
      </c>
      <c r="D5" s="11">
        <f>ARIMA2차!D5/10000000</f>
        <v>5.0365320556749766E-4</v>
      </c>
      <c r="E5" s="11">
        <f>ARIMA2차!E5/10000000</f>
        <v>5.067952358192066E-4</v>
      </c>
      <c r="F5" s="11">
        <f>ARIMA2차!F5/10000000</f>
        <v>4.8007596953256263E-4</v>
      </c>
      <c r="G5" s="11">
        <f>ARIMA2차!G5/10000000</f>
        <v>4.6267475284258043E-4</v>
      </c>
      <c r="H5" s="11">
        <f>ARIMA2차!H5/10000000</f>
        <v>4.7491711712022069E-4</v>
      </c>
      <c r="I5" s="11">
        <f>ARIMA2차!I5/10000000</f>
        <v>4.2989755698125446E-4</v>
      </c>
      <c r="J5" s="11">
        <f>ARIMA2차!J5/10000000</f>
        <v>4.1321158630386361E-4</v>
      </c>
      <c r="K5" s="11">
        <f>ARIMA2차!K5/10000000</f>
        <v>4.6950097225901898E-4</v>
      </c>
      <c r="L5" s="11">
        <f>ARIMA2차!L5/10000000</f>
        <v>4.2541705500187148E-4</v>
      </c>
      <c r="M5" s="11">
        <f>ARIMA2차!M5/10000000</f>
        <v>4.4440640250381674E-4</v>
      </c>
      <c r="N5" s="11">
        <f>ARIMA2차!N5/10000000</f>
        <v>4.5224426814115021E-4</v>
      </c>
      <c r="O5" s="11">
        <f>ARIMA2차!O5/10000000</f>
        <v>4.379755957937389E-4</v>
      </c>
      <c r="P5" s="11">
        <f>ARIMA2차!P5/10000000</f>
        <v>3.8768078319151522E-4</v>
      </c>
      <c r="Q5" s="11">
        <f>ARIMA2차!Q5/10000000</f>
        <v>4.0963193578025074E-4</v>
      </c>
      <c r="R5" s="11">
        <f>ARIMA2차!R5/10000000</f>
        <v>3.8879065625327971E-4</v>
      </c>
      <c r="S5" s="11">
        <f>ARIMA2차!S5/10000000</f>
        <v>3.7437916305128649E-4</v>
      </c>
      <c r="T5" s="11">
        <f>ARIMA2차!T5/10000000</f>
        <v>3.7624502544612675E-4</v>
      </c>
      <c r="U5" s="11">
        <f>ARIMA2차!U5/10000000</f>
        <v>3.4423202164117977E-4</v>
      </c>
      <c r="V5" s="11">
        <f>ARIMA2차!V5/10000000</f>
        <v>3.5034906138571098E-4</v>
      </c>
      <c r="W5" s="12">
        <f>ARIMA2차!W5/10000000</f>
        <v>3.3856778880468299E-4</v>
      </c>
      <c r="X5" s="12">
        <f>ARIMA2차!X5/10000000</f>
        <v>3.2920108714613601E-4</v>
      </c>
      <c r="Y5" s="12">
        <f>ARIMA2차!Y5/10000000</f>
        <v>3.1982493120694399E-4</v>
      </c>
      <c r="Z5" s="12">
        <f>ARIMA2차!Z5/10000000</f>
        <v>3.1043932098710801E-4</v>
      </c>
      <c r="AA5" s="12">
        <f>ARIMA2차!AA5/10000000</f>
        <v>3.0104425648662701E-4</v>
      </c>
      <c r="AB5" s="12">
        <f>ARIMA2차!AB5/10000000</f>
        <v>2.91639737705502E-4</v>
      </c>
      <c r="AC5" s="12">
        <f>ARIMA2차!AC5/10000000</f>
        <v>2.8222576464372701E-4</v>
      </c>
      <c r="AD5" s="12">
        <f>ARIMA2차!AD5/10000000</f>
        <v>2.7280233730131301E-4</v>
      </c>
      <c r="AE5" s="12">
        <f>ARIMA2차!AE5/10000000</f>
        <v>2.6336945567825501E-4</v>
      </c>
      <c r="AG5" s="3">
        <f>(W5-실제값!W5)^2</f>
        <v>12692057.620639943</v>
      </c>
      <c r="AH5" s="3">
        <f>(X5-실제값!X5)^2</f>
        <v>11370052.898755323</v>
      </c>
      <c r="AI5" s="3">
        <f>(Y5-실제값!Y5)^2</f>
        <v>10267807.904533541</v>
      </c>
      <c r="AJ5" s="3">
        <f>(Z5-실제값!Z5)^2</f>
        <v>11842508.763200888</v>
      </c>
      <c r="AK5" s="3">
        <f>(AA5-실제값!AA5)^2</f>
        <v>9571979.4069040269</v>
      </c>
      <c r="AL5" s="3">
        <f>(AB5-실제값!AB5)^2</f>
        <v>14124828.985708969</v>
      </c>
      <c r="AM5" s="3">
        <f>(AC5-실제값!AC5)^2</f>
        <v>14572784.278999865</v>
      </c>
      <c r="AN5" s="3">
        <f>(AD5-실제값!AD5)^2</f>
        <v>15241331.865931896</v>
      </c>
    </row>
    <row r="6" spans="1:41">
      <c r="A6" s="1">
        <v>2</v>
      </c>
      <c r="B6" s="11">
        <f>ARIMA2차!B6/10000000</f>
        <v>3.5739818807500499E-4</v>
      </c>
      <c r="C6" s="11">
        <f>ARIMA2차!C6/10000000</f>
        <v>3.2937581115551035E-4</v>
      </c>
      <c r="D6" s="11">
        <f>ARIMA2차!D6/10000000</f>
        <v>3.1294480424247113E-4</v>
      </c>
      <c r="E6" s="11">
        <f>ARIMA2차!E6/10000000</f>
        <v>3.1689626837045845E-4</v>
      </c>
      <c r="F6" s="11">
        <f>ARIMA2차!F6/10000000</f>
        <v>3.1191418961456569E-4</v>
      </c>
      <c r="G6" s="11">
        <f>ARIMA2차!G6/10000000</f>
        <v>3.0655800173833128E-4</v>
      </c>
      <c r="H6" s="11">
        <f>ARIMA2차!H6/10000000</f>
        <v>2.9855552342045541E-4</v>
      </c>
      <c r="I6" s="11">
        <f>ARIMA2차!I6/10000000</f>
        <v>2.8256016976987107E-4</v>
      </c>
      <c r="J6" s="11">
        <f>ARIMA2차!J6/10000000</f>
        <v>3.0501394437939253E-4</v>
      </c>
      <c r="K6" s="11">
        <f>ARIMA2차!K6/10000000</f>
        <v>2.6877300650958615E-4</v>
      </c>
      <c r="L6" s="11">
        <f>ARIMA2차!L6/10000000</f>
        <v>2.6234419191956766E-4</v>
      </c>
      <c r="M6" s="11">
        <f>ARIMA2차!M6/10000000</f>
        <v>2.8279544414283386E-4</v>
      </c>
      <c r="N6" s="11">
        <f>ARIMA2차!N6/10000000</f>
        <v>2.6358008912245889E-4</v>
      </c>
      <c r="O6" s="11">
        <f>ARIMA2차!O6/10000000</f>
        <v>2.5025193003634557E-4</v>
      </c>
      <c r="P6" s="11">
        <f>ARIMA2차!P6/10000000</f>
        <v>2.5334585172560094E-4</v>
      </c>
      <c r="Q6" s="11">
        <f>ARIMA2차!Q6/10000000</f>
        <v>2.215990180291827E-4</v>
      </c>
      <c r="R6" s="11">
        <f>ARIMA2차!R6/10000000</f>
        <v>2.2500980256152494E-4</v>
      </c>
      <c r="S6" s="11">
        <f>ARIMA2차!S6/10000000</f>
        <v>2.3582761183447092E-4</v>
      </c>
      <c r="T6" s="11">
        <f>ARIMA2차!T6/10000000</f>
        <v>2.1908110319643443E-4</v>
      </c>
      <c r="U6" s="11">
        <f>ARIMA2차!U6/10000000</f>
        <v>2.1824772513728521E-4</v>
      </c>
      <c r="V6" s="11">
        <f>ARIMA2차!V6/10000000</f>
        <v>2.2813024140351762E-4</v>
      </c>
      <c r="W6" s="12">
        <f>ARIMA2차!W6/10000000</f>
        <v>2.0350380324349101E-4</v>
      </c>
      <c r="X6" s="12">
        <f>ARIMA2차!X6/10000000</f>
        <v>1.97061757980063E-4</v>
      </c>
      <c r="Y6" s="12">
        <f>ARIMA2차!Y6/10000000</f>
        <v>1.9061322487368601E-4</v>
      </c>
      <c r="Z6" s="12">
        <f>ARIMA2차!Z6/10000000</f>
        <v>1.84158203924369E-4</v>
      </c>
      <c r="AA6" s="12">
        <f>ARIMA2차!AA6/10000000</f>
        <v>1.77696695132102E-4</v>
      </c>
      <c r="AB6" s="12">
        <f>ARIMA2차!AB6/10000000</f>
        <v>1.7122869849689601E-4</v>
      </c>
      <c r="AC6" s="12">
        <f>ARIMA2차!AC6/10000000</f>
        <v>1.6475421401874001E-4</v>
      </c>
      <c r="AD6" s="12">
        <f>ARIMA2차!AD6/10000000</f>
        <v>1.5827324169763899E-4</v>
      </c>
      <c r="AE6" s="12">
        <f>ARIMA2차!AE6/10000000</f>
        <v>1.5178578153359398E-4</v>
      </c>
      <c r="AG6" s="3">
        <f>(W6-실제값!W6)^2</f>
        <v>5943377.7831282765</v>
      </c>
      <c r="AH6" s="3">
        <f>(X6-실제값!X6)^2</f>
        <v>4282318.0364930816</v>
      </c>
      <c r="AI6" s="3">
        <f>(Y6-실제값!Y6)^2</f>
        <v>4928005.6172036184</v>
      </c>
      <c r="AJ6" s="3">
        <f>(Z6-실제값!Z6)^2</f>
        <v>4261805.6845957926</v>
      </c>
      <c r="AK6" s="3">
        <f>(AA6-실제값!AA6)^2</f>
        <v>3842861.0190007663</v>
      </c>
      <c r="AL6" s="3">
        <f>(AB6-실제값!AB6)^2</f>
        <v>4986719.3447099701</v>
      </c>
      <c r="AM6" s="3">
        <f>(AC6-실제값!AC6)^2</f>
        <v>5249648.5169551978</v>
      </c>
      <c r="AN6" s="3">
        <f>(AD6-실제값!AD6)^2</f>
        <v>5396451.7646350944</v>
      </c>
    </row>
    <row r="7" spans="1:41">
      <c r="A7" s="1">
        <v>3</v>
      </c>
      <c r="B7" s="11">
        <f>ARIMA2차!B7/10000000</f>
        <v>2.8328901813518329E-4</v>
      </c>
      <c r="C7" s="11">
        <f>ARIMA2차!C7/10000000</f>
        <v>2.7395041104477923E-4</v>
      </c>
      <c r="D7" s="11">
        <f>ARIMA2차!D7/10000000</f>
        <v>2.5236500574187453E-4</v>
      </c>
      <c r="E7" s="11">
        <f>ARIMA2차!E7/10000000</f>
        <v>2.3717702298468461E-4</v>
      </c>
      <c r="F7" s="11">
        <f>ARIMA2차!F7/10000000</f>
        <v>2.3648975261136284E-4</v>
      </c>
      <c r="G7" s="11">
        <f>ARIMA2차!G7/10000000</f>
        <v>2.0013507539067742E-4</v>
      </c>
      <c r="H7" s="11">
        <f>ARIMA2차!H7/10000000</f>
        <v>2.254749577594106E-4</v>
      </c>
      <c r="I7" s="11">
        <f>ARIMA2차!I7/10000000</f>
        <v>2.021099664933089E-4</v>
      </c>
      <c r="J7" s="11">
        <f>ARIMA2차!J7/10000000</f>
        <v>2.2589673868218598E-4</v>
      </c>
      <c r="K7" s="11">
        <f>ARIMA2차!K7/10000000</f>
        <v>1.9854287965944046E-4</v>
      </c>
      <c r="L7" s="11">
        <f>ARIMA2차!L7/10000000</f>
        <v>1.818941012665737E-4</v>
      </c>
      <c r="M7" s="11">
        <f>ARIMA2차!M7/10000000</f>
        <v>1.8709687888999178E-4</v>
      </c>
      <c r="N7" s="11">
        <f>ARIMA2차!N7/10000000</f>
        <v>1.9547671137803537E-4</v>
      </c>
      <c r="O7" s="11">
        <f>ARIMA2차!O7/10000000</f>
        <v>1.9227699963937707E-4</v>
      </c>
      <c r="P7" s="11">
        <f>ARIMA2차!P7/10000000</f>
        <v>1.9277771513683458E-4</v>
      </c>
      <c r="Q7" s="11">
        <f>ARIMA2차!Q7/10000000</f>
        <v>1.6985340794642501E-4</v>
      </c>
      <c r="R7" s="11">
        <f>ARIMA2차!R7/10000000</f>
        <v>1.7169582333897691E-4</v>
      </c>
      <c r="S7" s="11">
        <f>ARIMA2차!S7/10000000</f>
        <v>1.8138014904757891E-4</v>
      </c>
      <c r="T7" s="11">
        <f>ARIMA2차!T7/10000000</f>
        <v>1.6335943777888152E-4</v>
      </c>
      <c r="U7" s="11">
        <f>ARIMA2차!U7/10000000</f>
        <v>1.5899112173987302E-4</v>
      </c>
      <c r="V7" s="11">
        <f>ARIMA2차!V7/10000000</f>
        <v>1.6200903756358092E-4</v>
      </c>
      <c r="W7" s="12">
        <f>ARIMA2차!W7/10000000</f>
        <v>1.4530615765917602E-4</v>
      </c>
      <c r="X7" s="12">
        <f>ARIMA2차!X7/10000000</f>
        <v>1.3989298015059501E-4</v>
      </c>
      <c r="Y7" s="12">
        <f>ARIMA2차!Y7/10000000</f>
        <v>1.3447436361972701E-4</v>
      </c>
      <c r="Z7" s="12">
        <f>ARIMA2차!Z7/10000000</f>
        <v>1.2905030806657501E-4</v>
      </c>
      <c r="AA7" s="12">
        <f>ARIMA2차!AA7/10000000</f>
        <v>1.2362081349113401E-4</v>
      </c>
      <c r="AB7" s="12">
        <f>ARIMA2차!AB7/10000000</f>
        <v>1.18185879893409E-4</v>
      </c>
      <c r="AC7" s="12">
        <f>ARIMA2차!AC7/10000000</f>
        <v>1.1274550727339699E-4</v>
      </c>
      <c r="AD7" s="12">
        <f>ARIMA2차!AD7/10000000</f>
        <v>1.0729969563109901E-4</v>
      </c>
      <c r="AE7" s="12">
        <f>ARIMA2차!AE7/10000000</f>
        <v>1.0184844496651299E-4</v>
      </c>
      <c r="AG7" s="3">
        <f>(W7-실제값!W7)^2</f>
        <v>2755366.6144277602</v>
      </c>
      <c r="AH7" s="3">
        <f>(X7-실제값!X7)^2</f>
        <v>2552660.3991101193</v>
      </c>
      <c r="AI7" s="3">
        <f>(Y7-실제값!Y7)^2</f>
        <v>2193537.9192473437</v>
      </c>
      <c r="AJ7" s="3">
        <f>(Z7-실제값!Z7)^2</f>
        <v>2648794.6297889878</v>
      </c>
      <c r="AK7" s="3">
        <f>(AA7-실제값!AA7)^2</f>
        <v>2478310.0455863988</v>
      </c>
      <c r="AL7" s="3">
        <f>(AB7-실제값!AB7)^2</f>
        <v>2227820.0775993285</v>
      </c>
      <c r="AM7" s="3">
        <f>(AC7-실제값!AC7)^2</f>
        <v>3760569.2235419601</v>
      </c>
      <c r="AN7" s="3">
        <f>(AD7-실제값!AD7)^2</f>
        <v>3464309.0838768901</v>
      </c>
    </row>
    <row r="8" spans="1:41">
      <c r="A8" s="1">
        <v>4</v>
      </c>
      <c r="B8" s="11">
        <f>ARIMA2차!B8/10000000</f>
        <v>2.2923044638337473E-4</v>
      </c>
      <c r="C8" s="11">
        <f>ARIMA2차!C8/10000000</f>
        <v>2.1452555240329744E-4</v>
      </c>
      <c r="D8" s="11">
        <f>ARIMA2차!D8/10000000</f>
        <v>1.9410319134619008E-4</v>
      </c>
      <c r="E8" s="11">
        <f>ARIMA2차!E8/10000000</f>
        <v>1.8507894489539715E-4</v>
      </c>
      <c r="F8" s="11">
        <f>ARIMA2차!F8/10000000</f>
        <v>1.8827197872866959E-4</v>
      </c>
      <c r="G8" s="11">
        <f>ARIMA2차!G8/10000000</f>
        <v>1.8481449045837898E-4</v>
      </c>
      <c r="H8" s="11">
        <f>ARIMA2차!H8/10000000</f>
        <v>1.8059884760331847E-4</v>
      </c>
      <c r="I8" s="11">
        <f>ARIMA2차!I8/10000000</f>
        <v>1.7091094898280312E-4</v>
      </c>
      <c r="J8" s="11">
        <f>ARIMA2차!J8/10000000</f>
        <v>1.7656884331297373E-4</v>
      </c>
      <c r="K8" s="11">
        <f>ARIMA2차!K8/10000000</f>
        <v>1.714839696019848E-4</v>
      </c>
      <c r="L8" s="11">
        <f>ARIMA2차!L8/10000000</f>
        <v>1.5732832431522705E-4</v>
      </c>
      <c r="M8" s="11">
        <f>ARIMA2차!M8/10000000</f>
        <v>1.5992843184792576E-4</v>
      </c>
      <c r="N8" s="11">
        <f>ARIMA2차!N8/10000000</f>
        <v>1.4937391097028497E-4</v>
      </c>
      <c r="O8" s="11">
        <f>ARIMA2차!O8/10000000</f>
        <v>1.552487807885841E-4</v>
      </c>
      <c r="P8" s="11">
        <f>ARIMA2차!P8/10000000</f>
        <v>1.5155231981965121E-4</v>
      </c>
      <c r="Q8" s="11">
        <f>ARIMA2차!Q8/10000000</f>
        <v>1.3521846235346714E-4</v>
      </c>
      <c r="R8" s="11">
        <f>ARIMA2차!R8/10000000</f>
        <v>1.4865428661795554E-4</v>
      </c>
      <c r="S8" s="11">
        <f>ARIMA2차!S8/10000000</f>
        <v>1.3798253492801723E-4</v>
      </c>
      <c r="T8" s="11">
        <f>ARIMA2차!T8/10000000</f>
        <v>1.3651873694476609E-4</v>
      </c>
      <c r="U8" s="11">
        <f>ARIMA2차!U8/10000000</f>
        <v>1.3220923126074256E-4</v>
      </c>
      <c r="V8" s="11">
        <f>ARIMA2차!V8/10000000</f>
        <v>1.2631215730219317E-4</v>
      </c>
      <c r="W8" s="12">
        <f>ARIMA2차!W8/10000000</f>
        <v>1.1904571915500001E-4</v>
      </c>
      <c r="X8" s="12">
        <f>ARIMA2차!X8/10000000</f>
        <v>1.1474437392622101E-4</v>
      </c>
      <c r="Y8" s="12">
        <f>ARIMA2차!Y8/10000000</f>
        <v>1.1043870505273801E-4</v>
      </c>
      <c r="Z8" s="12">
        <f>ARIMA2차!Z8/10000000</f>
        <v>1.0612871253454901E-4</v>
      </c>
      <c r="AA8" s="12">
        <f>ARIMA2차!AA8/10000000</f>
        <v>1.0181439637165601E-4</v>
      </c>
      <c r="AB8" s="12">
        <f>ARIMA2차!AB8/10000000</f>
        <v>9.7495756564059394E-5</v>
      </c>
      <c r="AC8" s="12">
        <f>ARIMA2차!AC8/10000000</f>
        <v>9.317279311175659E-5</v>
      </c>
      <c r="AD8" s="12">
        <f>ARIMA2차!AD8/10000000</f>
        <v>8.8845506014750589E-5</v>
      </c>
      <c r="AE8" s="12">
        <f>ARIMA2차!AE8/10000000</f>
        <v>8.4513895273036907E-5</v>
      </c>
      <c r="AG8" s="3">
        <f>(W8-실제값!W8)^2</f>
        <v>2315440.4471560898</v>
      </c>
      <c r="AH8" s="3">
        <f>(X8-실제값!X8)^2</f>
        <v>1952430.5227784722</v>
      </c>
      <c r="AI8" s="3">
        <f>(Y8-실제값!Y8)^2</f>
        <v>1549946.1723522653</v>
      </c>
      <c r="AJ8" s="3">
        <f>(Z8-실제값!Z8)^2</f>
        <v>1807956.9259123944</v>
      </c>
      <c r="AK8" s="3">
        <f>(AA8-실제값!AA8)^2</f>
        <v>1413740.4237237258</v>
      </c>
      <c r="AL8" s="3">
        <f>(AB8-실제값!AB8)^2</f>
        <v>1905454.0068746214</v>
      </c>
      <c r="AM8" s="3">
        <f>(AC8-실제값!AC8)^2</f>
        <v>1864176.0905973222</v>
      </c>
      <c r="AN8" s="3">
        <f>(AD8-실제값!AD8)^2</f>
        <v>1996559.1189449287</v>
      </c>
    </row>
    <row r="9" spans="1:41">
      <c r="A9" s="1">
        <v>5</v>
      </c>
      <c r="B9" s="11">
        <f>ARIMA2차!B9/10000000</f>
        <v>1.8469632533774474E-4</v>
      </c>
      <c r="C9" s="11">
        <f>ARIMA2차!C9/10000000</f>
        <v>1.725221651531727E-4</v>
      </c>
      <c r="D9" s="11">
        <f>ARIMA2차!D9/10000000</f>
        <v>2.0180736449447375E-4</v>
      </c>
      <c r="E9" s="11">
        <f>ARIMA2차!E9/10000000</f>
        <v>1.711982536952392E-4</v>
      </c>
      <c r="F9" s="11">
        <f>ARIMA2차!F9/10000000</f>
        <v>1.6242574520280192E-4</v>
      </c>
      <c r="G9" s="11">
        <f>ARIMA2차!G9/10000000</f>
        <v>1.617236250781625E-4</v>
      </c>
      <c r="H9" s="11">
        <f>ARIMA2차!H9/10000000</f>
        <v>1.4879305562489641E-4</v>
      </c>
      <c r="I9" s="11">
        <f>ARIMA2차!I9/10000000</f>
        <v>1.6167382521057656E-4</v>
      </c>
      <c r="J9" s="11">
        <f>ARIMA2차!J9/10000000</f>
        <v>1.4317077793077744E-4</v>
      </c>
      <c r="K9" s="11">
        <f>ARIMA2차!K9/10000000</f>
        <v>1.6251004375983388E-4</v>
      </c>
      <c r="L9" s="11">
        <f>ARIMA2차!L9/10000000</f>
        <v>1.3781455751374206E-4</v>
      </c>
      <c r="M9" s="11">
        <f>ARIMA2차!M9/10000000</f>
        <v>1.4365194452872591E-4</v>
      </c>
      <c r="N9" s="11">
        <f>ARIMA2차!N9/10000000</f>
        <v>1.2697150496851435E-4</v>
      </c>
      <c r="O9" s="11">
        <f>ARIMA2차!O9/10000000</f>
        <v>1.2948692721903812E-4</v>
      </c>
      <c r="P9" s="11">
        <f>ARIMA2차!P9/10000000</f>
        <v>1.3537207387254372E-4</v>
      </c>
      <c r="Q9" s="11">
        <f>ARIMA2차!Q9/10000000</f>
        <v>1.0453187017662374E-4</v>
      </c>
      <c r="R9" s="11">
        <f>ARIMA2차!R9/10000000</f>
        <v>1.2291477159472942E-4</v>
      </c>
      <c r="S9" s="11">
        <f>ARIMA2차!S9/10000000</f>
        <v>1.2339882744344345E-4</v>
      </c>
      <c r="T9" s="11">
        <f>ARIMA2차!T9/10000000</f>
        <v>1.2375677777507274E-4</v>
      </c>
      <c r="U9" s="11">
        <f>ARIMA2차!U9/10000000</f>
        <v>1.2104551643414132E-4</v>
      </c>
      <c r="V9" s="11">
        <f>ARIMA2차!V9/10000000</f>
        <v>1.1292872149187549E-4</v>
      </c>
      <c r="W9" s="12">
        <f>ARIMA2차!W9/10000000</f>
        <v>1.0428853796181499E-4</v>
      </c>
      <c r="X9" s="12">
        <f>ARIMA2차!X9/10000000</f>
        <v>1.0052649448573199E-4</v>
      </c>
      <c r="Y9" s="12">
        <f>ARIMA2차!Y9/10000000</f>
        <v>9.6760669379604197E-5</v>
      </c>
      <c r="Z9" s="12">
        <f>ARIMA2차!Z9/10000000</f>
        <v>9.2991062643429904E-5</v>
      </c>
      <c r="AA9" s="12">
        <f>ARIMA2차!AA9/10000000</f>
        <v>8.9217674277209205E-5</v>
      </c>
      <c r="AB9" s="12">
        <f>ARIMA2차!AB9/10000000</f>
        <v>8.5440504280943401E-5</v>
      </c>
      <c r="AC9" s="12">
        <f>ARIMA2차!AC9/10000000</f>
        <v>8.1659552654629795E-5</v>
      </c>
      <c r="AD9" s="12">
        <f>ARIMA2차!AD9/10000000</f>
        <v>7.7874819398271206E-5</v>
      </c>
      <c r="AE9" s="12">
        <f>ARIMA2차!AE9/10000000</f>
        <v>7.4086304511866198E-5</v>
      </c>
      <c r="AG9" s="3">
        <f>(W9-실제값!W9)^2</f>
        <v>1687455.7997486251</v>
      </c>
      <c r="AH9" s="3">
        <f>(X9-실제값!X9)^2</f>
        <v>1151961.2267550805</v>
      </c>
      <c r="AI9" s="3">
        <f>(Y9-실제값!Y9)^2</f>
        <v>1376143.0675806704</v>
      </c>
      <c r="AJ9" s="3">
        <f>(Z9-실제값!Z9)^2</f>
        <v>1553598.2986968057</v>
      </c>
      <c r="AK9" s="3">
        <f>(AA9-실제값!AA9)^2</f>
        <v>1096596.5280677695</v>
      </c>
      <c r="AL9" s="3">
        <f>(AB9-실제값!AB9)^2</f>
        <v>1216531.2133158862</v>
      </c>
      <c r="AM9" s="3">
        <f>(AC9-실제값!AC9)^2</f>
        <v>1684603.8122036427</v>
      </c>
      <c r="AN9" s="3">
        <f>(AD9-실제값!AD9)^2</f>
        <v>1976550.2373072698</v>
      </c>
    </row>
    <row r="10" spans="1:41">
      <c r="A10" s="1">
        <v>6</v>
      </c>
      <c r="B10" s="11">
        <f>ARIMA2차!B10/10000000</f>
        <v>1.8383638794552639E-4</v>
      </c>
      <c r="C10" s="11">
        <f>ARIMA2차!C10/10000000</f>
        <v>1.6942594575339887E-4</v>
      </c>
      <c r="D10" s="11">
        <f>ARIMA2차!D10/10000000</f>
        <v>1.5811382367883736E-4</v>
      </c>
      <c r="E10" s="11">
        <f>ARIMA2차!E10/10000000</f>
        <v>1.4362105746482147E-4</v>
      </c>
      <c r="F10" s="11">
        <f>ARIMA2차!F10/10000000</f>
        <v>1.5674422600578305E-4</v>
      </c>
      <c r="G10" s="11">
        <f>ARIMA2차!G10/10000000</f>
        <v>1.390951019429235E-4</v>
      </c>
      <c r="H10" s="11">
        <f>ARIMA2차!H10/10000000</f>
        <v>1.4544105276752169E-4</v>
      </c>
      <c r="I10" s="11">
        <f>ARIMA2차!I10/10000000</f>
        <v>1.2627522794040073E-4</v>
      </c>
      <c r="J10" s="11">
        <f>ARIMA2차!J10/10000000</f>
        <v>1.2672506420769147E-4</v>
      </c>
      <c r="K10" s="11">
        <f>ARIMA2차!K10/10000000</f>
        <v>1.3353576590613024E-4</v>
      </c>
      <c r="L10" s="11">
        <f>ARIMA2차!L10/10000000</f>
        <v>1.5405263752161065E-4</v>
      </c>
      <c r="M10" s="11">
        <f>ARIMA2차!M10/10000000</f>
        <v>1.3781827933965701E-4</v>
      </c>
      <c r="N10" s="11">
        <f>ARIMA2차!N10/10000000</f>
        <v>1.3183465347199537E-4</v>
      </c>
      <c r="O10" s="11">
        <f>ARIMA2차!O10/10000000</f>
        <v>1.1535955859265709E-4</v>
      </c>
      <c r="P10" s="11">
        <f>ARIMA2차!P10/10000000</f>
        <v>1.2602110665285328E-4</v>
      </c>
      <c r="Q10" s="11">
        <f>ARIMA2차!Q10/10000000</f>
        <v>1.0656209975928559E-4</v>
      </c>
      <c r="R10" s="11">
        <f>ARIMA2차!R10/10000000</f>
        <v>1.0985807360226067E-4</v>
      </c>
      <c r="S10" s="11">
        <f>ARIMA2차!S10/10000000</f>
        <v>1.0158221963274856E-4</v>
      </c>
      <c r="T10" s="11">
        <f>ARIMA2차!T10/10000000</f>
        <v>1.1216538076667659E-4</v>
      </c>
      <c r="U10" s="11">
        <f>ARIMA2차!U10/10000000</f>
        <v>9.971736741253019E-5</v>
      </c>
      <c r="V10" s="11">
        <f>ARIMA2차!V10/10000000</f>
        <v>1.1665918846220799E-4</v>
      </c>
      <c r="W10" s="12">
        <f>ARIMA2차!W10/10000000</f>
        <v>9.7218422524766399E-5</v>
      </c>
      <c r="X10" s="12">
        <f>ARIMA2차!X10/10000000</f>
        <v>9.3933967103649005E-5</v>
      </c>
      <c r="Y10" s="12">
        <f>ARIMA2차!Y10/10000000</f>
        <v>9.0646207092700897E-5</v>
      </c>
      <c r="Z10" s="12">
        <f>ARIMA2차!Z10/10000000</f>
        <v>8.7355142491922009E-5</v>
      </c>
      <c r="AA10" s="12">
        <f>ARIMA2차!AA10/10000000</f>
        <v>8.4060773301310808E-5</v>
      </c>
      <c r="AB10" s="12">
        <f>ARIMA2차!AB10/10000000</f>
        <v>8.0763099520870304E-5</v>
      </c>
      <c r="AC10" s="12">
        <f>ARIMA2차!AC10/10000000</f>
        <v>7.7462121150596104E-5</v>
      </c>
      <c r="AD10" s="12">
        <f>ARIMA2차!AD10/10000000</f>
        <v>7.4157838190491002E-5</v>
      </c>
      <c r="AE10" s="12">
        <f>ARIMA2차!AE10/10000000</f>
        <v>7.08502506405552E-5</v>
      </c>
      <c r="AG10" s="3">
        <f>(W10-실제값!W10)^2</f>
        <v>1090459.0810220703</v>
      </c>
      <c r="AH10" s="3">
        <f>(X10-실제값!X10)^2</f>
        <v>1159787.3439777475</v>
      </c>
      <c r="AI10" s="3">
        <f>(Y10-실제값!Y10)^2</f>
        <v>1155225.5374441755</v>
      </c>
      <c r="AJ10" s="3">
        <f>(Z10-실제값!Z10)^2</f>
        <v>1298207.8067396195</v>
      </c>
      <c r="AK10" s="3">
        <f>(AA10-실제값!AA10)^2</f>
        <v>985581.2305263743</v>
      </c>
      <c r="AL10" s="3">
        <f>(AB10-실제값!AB10)^2</f>
        <v>1104232.8446367434</v>
      </c>
      <c r="AM10" s="3">
        <f>(AC10-실제값!AC10)^2</f>
        <v>1252230.5878739692</v>
      </c>
      <c r="AN10" s="3">
        <f>(AD10-실제값!AD10)^2</f>
        <v>1256354.935243651</v>
      </c>
    </row>
    <row r="11" spans="1:41">
      <c r="A11" s="1">
        <v>7</v>
      </c>
      <c r="B11" s="11">
        <f>ARIMA2차!B11/10000000</f>
        <v>1.7924010266673904E-4</v>
      </c>
      <c r="C11" s="11">
        <f>ARIMA2차!C11/10000000</f>
        <v>1.6356343351265154E-4</v>
      </c>
      <c r="D11" s="11">
        <f>ARIMA2차!D11/10000000</f>
        <v>1.6595676076080747E-4</v>
      </c>
      <c r="E11" s="11">
        <f>ARIMA2차!E11/10000000</f>
        <v>1.5369617554587841E-4</v>
      </c>
      <c r="F11" s="11">
        <f>ARIMA2차!F11/10000000</f>
        <v>1.461958741564046E-4</v>
      </c>
      <c r="G11" s="11">
        <f>ARIMA2차!G11/10000000</f>
        <v>1.4590777328550252E-4</v>
      </c>
      <c r="H11" s="11">
        <f>ARIMA2차!H11/10000000</f>
        <v>1.3917039536501756E-4</v>
      </c>
      <c r="I11" s="11">
        <f>ARIMA2차!I11/10000000</f>
        <v>1.2254265373350687E-4</v>
      </c>
      <c r="J11" s="11">
        <f>ARIMA2차!J11/10000000</f>
        <v>1.3265978722918395E-4</v>
      </c>
      <c r="K11" s="11">
        <f>ARIMA2차!K11/10000000</f>
        <v>1.1946532494473663E-4</v>
      </c>
      <c r="L11" s="11">
        <f>ARIMA2차!L11/10000000</f>
        <v>1.3617455623868481E-4</v>
      </c>
      <c r="M11" s="11">
        <f>ARIMA2차!M11/10000000</f>
        <v>1.1813343804000152E-4</v>
      </c>
      <c r="N11" s="11">
        <f>ARIMA2차!N11/10000000</f>
        <v>1.2171223700152431E-4</v>
      </c>
      <c r="O11" s="11">
        <f>ARIMA2차!O11/10000000</f>
        <v>1.1049888815609481E-4</v>
      </c>
      <c r="P11" s="11">
        <f>ARIMA2차!P11/10000000</f>
        <v>9.4353136323829974E-5</v>
      </c>
      <c r="Q11" s="11">
        <f>ARIMA2차!Q11/10000000</f>
        <v>9.7759377358065094E-5</v>
      </c>
      <c r="R11" s="11">
        <f>ARIMA2차!R11/10000000</f>
        <v>1.0153350271333207E-4</v>
      </c>
      <c r="S11" s="11">
        <f>ARIMA2차!S11/10000000</f>
        <v>8.6552062796813547E-5</v>
      </c>
      <c r="T11" s="11">
        <f>ARIMA2차!T11/10000000</f>
        <v>9.4822086740979194E-5</v>
      </c>
      <c r="U11" s="11">
        <f>ARIMA2차!U11/10000000</f>
        <v>9.3039891585959184E-5</v>
      </c>
      <c r="V11" s="11">
        <f>ARIMA2차!V11/10000000</f>
        <v>1.0187314145187564E-4</v>
      </c>
      <c r="W11" s="12">
        <f>ARIMA2차!W11/10000000</f>
        <v>7.9198859151599795E-5</v>
      </c>
      <c r="X11" s="12">
        <f>ARIMA2차!X11/10000000</f>
        <v>7.5003577957650095E-5</v>
      </c>
      <c r="Y11" s="12">
        <f>ARIMA2차!Y11/10000000</f>
        <v>7.0804097887806701E-5</v>
      </c>
      <c r="Z11" s="12">
        <f>ARIMA2차!Z11/10000000</f>
        <v>6.6600418942063704E-5</v>
      </c>
      <c r="AA11" s="12">
        <f>ARIMA2차!AA11/10000000</f>
        <v>6.2392541120424004E-5</v>
      </c>
      <c r="AB11" s="12">
        <f>ARIMA2차!AB11/10000000</f>
        <v>5.8180464422886096E-5</v>
      </c>
      <c r="AC11" s="12">
        <f>ARIMA2차!AC11/10000000</f>
        <v>5.3964188849453105E-5</v>
      </c>
      <c r="AD11" s="12">
        <f>ARIMA2차!AD11/10000000</f>
        <v>4.9743714400121797E-5</v>
      </c>
      <c r="AE11" s="12">
        <f>ARIMA2차!AE11/10000000</f>
        <v>4.5519041074893895E-5</v>
      </c>
      <c r="AG11" s="3">
        <f>(W11-실제값!W11)^2</f>
        <v>1434414.5822620497</v>
      </c>
      <c r="AH11" s="3">
        <f>(X11-실제값!X11)^2</f>
        <v>1224036.9818339194</v>
      </c>
      <c r="AI11" s="3">
        <f>(Y11-실제값!Y11)^2</f>
        <v>786951.25478108763</v>
      </c>
      <c r="AJ11" s="3">
        <f>(Z11-실제값!Z11)^2</f>
        <v>982450.03126206854</v>
      </c>
      <c r="AK11" s="3">
        <f>(AA11-실제값!AA11)^2</f>
        <v>1021699.0340420506</v>
      </c>
      <c r="AL11" s="3">
        <f>(AB11-실제값!AB11)^2</f>
        <v>1030500.1977116417</v>
      </c>
      <c r="AM11" s="3">
        <f>(AC11-실제값!AC11)^2</f>
        <v>1118943.8695835695</v>
      </c>
      <c r="AN11" s="3">
        <f>(AD11-실제값!AD11)^2</f>
        <v>1043386.9756770928</v>
      </c>
    </row>
    <row r="12" spans="1:41">
      <c r="A12" s="1">
        <v>8</v>
      </c>
      <c r="B12" s="11">
        <f>ARIMA2차!B12/10000000</f>
        <v>1.4773005893030725E-4</v>
      </c>
      <c r="C12" s="11">
        <f>ARIMA2차!C12/10000000</f>
        <v>1.6477453081643138E-4</v>
      </c>
      <c r="D12" s="11">
        <f>ARIMA2차!D12/10000000</f>
        <v>1.455264573311633E-4</v>
      </c>
      <c r="E12" s="11">
        <f>ARIMA2차!E12/10000000</f>
        <v>1.4553874811936758E-4</v>
      </c>
      <c r="F12" s="11">
        <f>ARIMA2차!F12/10000000</f>
        <v>1.4914334501106005E-4</v>
      </c>
      <c r="G12" s="11">
        <f>ARIMA2차!G12/10000000</f>
        <v>1.2767127105676817E-4</v>
      </c>
      <c r="H12" s="11">
        <f>ARIMA2차!H12/10000000</f>
        <v>1.2202597037232058E-4</v>
      </c>
      <c r="I12" s="11">
        <f>ARIMA2차!I12/10000000</f>
        <v>1.3283499922943882E-4</v>
      </c>
      <c r="J12" s="11">
        <f>ARIMA2차!J12/10000000</f>
        <v>1.2076550038398642E-4</v>
      </c>
      <c r="K12" s="11">
        <f>ARIMA2차!K12/10000000</f>
        <v>1.1585859366068551E-4</v>
      </c>
      <c r="L12" s="11">
        <f>ARIMA2차!L12/10000000</f>
        <v>1.2340664189869474E-4</v>
      </c>
      <c r="M12" s="11">
        <f>ARIMA2차!M12/10000000</f>
        <v>1.1246882796457194E-4</v>
      </c>
      <c r="N12" s="11">
        <f>ARIMA2차!N12/10000000</f>
        <v>1.2150203532622334E-4</v>
      </c>
      <c r="O12" s="11">
        <f>ARIMA2차!O12/10000000</f>
        <v>1.0925566166252975E-4</v>
      </c>
      <c r="P12" s="11">
        <f>ARIMA2차!P12/10000000</f>
        <v>9.8430478041369962E-5</v>
      </c>
      <c r="Q12" s="11">
        <f>ARIMA2차!Q12/10000000</f>
        <v>1.0470684369084913E-4</v>
      </c>
      <c r="R12" s="11">
        <f>ARIMA2차!R12/10000000</f>
        <v>1.0615978866472978E-4</v>
      </c>
      <c r="S12" s="11">
        <f>ARIMA2차!S12/10000000</f>
        <v>9.4243307475693451E-5</v>
      </c>
      <c r="T12" s="11">
        <f>ARIMA2차!T12/10000000</f>
        <v>9.7286911990233227E-5</v>
      </c>
      <c r="U12" s="11">
        <f>ARIMA2차!U12/10000000</f>
        <v>9.3543970338281766E-5</v>
      </c>
      <c r="V12" s="11">
        <f>ARIMA2차!V12/10000000</f>
        <v>9.6205725613209009E-5</v>
      </c>
      <c r="W12" s="12">
        <f>ARIMA2차!W12/10000000</f>
        <v>8.543711703312E-5</v>
      </c>
      <c r="X12" s="12">
        <f>ARIMA2차!X12/10000000</f>
        <v>8.22310378533926E-5</v>
      </c>
      <c r="Y12" s="12">
        <f>ARIMA2차!Y12/10000000</f>
        <v>7.9021737594138492E-5</v>
      </c>
      <c r="Z12" s="12">
        <f>ARIMA2차!Z12/10000000</f>
        <v>7.5809216255359898E-5</v>
      </c>
      <c r="AA12" s="12">
        <f>ARIMA2차!AA12/10000000</f>
        <v>7.25934738370532E-5</v>
      </c>
      <c r="AB12" s="12">
        <f>ARIMA2차!AB12/10000000</f>
        <v>6.9374510339222599E-5</v>
      </c>
      <c r="AC12" s="12">
        <f>ARIMA2차!AC12/10000000</f>
        <v>6.6152325761863908E-5</v>
      </c>
      <c r="AD12" s="12">
        <f>ARIMA2차!AD12/10000000</f>
        <v>6.2926920104981396E-5</v>
      </c>
      <c r="AE12" s="12">
        <f>ARIMA2차!AE12/10000000</f>
        <v>5.9698293368572196E-5</v>
      </c>
      <c r="AG12" s="3">
        <f>(W12-실제값!W12)^2</f>
        <v>905836.24308472499</v>
      </c>
      <c r="AH12" s="3">
        <f>(X12-실제값!X12)^2</f>
        <v>1050180.6948891468</v>
      </c>
      <c r="AI12" s="3">
        <f>(Y12-실제값!Y12)^2</f>
        <v>1239387.0952619812</v>
      </c>
      <c r="AJ12" s="3">
        <f>(Z12-실제값!Z12)^2</f>
        <v>856126.84386283369</v>
      </c>
      <c r="AK12" s="3">
        <f>(AA12-실제값!AA12)^2</f>
        <v>929432.19428431243</v>
      </c>
      <c r="AL12" s="3">
        <f>(AB12-실제값!AB12)^2</f>
        <v>907801.07413310569</v>
      </c>
      <c r="AM12" s="3">
        <f>(AC12-실제값!AC12)^2</f>
        <v>1104369.4654819327</v>
      </c>
      <c r="AN12" s="3">
        <f>(AD12-실제값!AD12)^2</f>
        <v>1091694.1119793761</v>
      </c>
    </row>
    <row r="13" spans="1:41">
      <c r="A13" s="1">
        <v>9</v>
      </c>
      <c r="B13" s="11">
        <f>ARIMA2차!B13/10000000</f>
        <v>1.3801182074281752E-4</v>
      </c>
      <c r="C13" s="11">
        <f>ARIMA2차!C13/10000000</f>
        <v>1.5361974549523761E-4</v>
      </c>
      <c r="D13" s="11">
        <f>ARIMA2차!D13/10000000</f>
        <v>1.44993447240406E-4</v>
      </c>
      <c r="E13" s="11">
        <f>ARIMA2차!E13/10000000</f>
        <v>1.3677305425155803E-4</v>
      </c>
      <c r="F13" s="11">
        <f>ARIMA2차!F13/10000000</f>
        <v>1.3928857638435691E-4</v>
      </c>
      <c r="G13" s="11">
        <f>ARIMA2차!G13/10000000</f>
        <v>1.2754460321139194E-4</v>
      </c>
      <c r="H13" s="11">
        <f>ARIMA2차!H13/10000000</f>
        <v>1.3439953000189285E-4</v>
      </c>
      <c r="I13" s="11">
        <f>ARIMA2차!I13/10000000</f>
        <v>1.3093518944776004E-4</v>
      </c>
      <c r="J13" s="11">
        <f>ARIMA2차!J13/10000000</f>
        <v>1.2864747061414587E-4</v>
      </c>
      <c r="K13" s="11">
        <f>ARIMA2차!K13/10000000</f>
        <v>1.2156259412683921E-4</v>
      </c>
      <c r="L13" s="11">
        <f>ARIMA2차!L13/10000000</f>
        <v>1.2372996588223584E-4</v>
      </c>
      <c r="M13" s="11">
        <f>ARIMA2차!M13/10000000</f>
        <v>1.0928951055723141E-4</v>
      </c>
      <c r="N13" s="11">
        <f>ARIMA2차!N13/10000000</f>
        <v>1.181343126755361E-4</v>
      </c>
      <c r="O13" s="11">
        <f>ARIMA2차!O13/10000000</f>
        <v>1.0541097892055747E-4</v>
      </c>
      <c r="P13" s="11">
        <f>ARIMA2차!P13/10000000</f>
        <v>1.1874575119178178E-4</v>
      </c>
      <c r="Q13" s="11">
        <f>ARIMA2차!Q13/10000000</f>
        <v>9.3832162733382154E-5</v>
      </c>
      <c r="R13" s="11">
        <f>ARIMA2차!R13/10000000</f>
        <v>9.762526541869035E-5</v>
      </c>
      <c r="S13" s="11">
        <f>ARIMA2차!S13/10000000</f>
        <v>1.0132634777729162E-4</v>
      </c>
      <c r="T13" s="11">
        <f>ARIMA2차!T13/10000000</f>
        <v>9.1477834463320361E-5</v>
      </c>
      <c r="U13" s="11">
        <f>ARIMA2차!U13/10000000</f>
        <v>9.0032255423398816E-5</v>
      </c>
      <c r="V13" s="11">
        <f>ARIMA2차!V13/10000000</f>
        <v>8.3331064876567259E-5</v>
      </c>
      <c r="W13" s="12">
        <f>ARIMA2차!W13/10000000</f>
        <v>8.4278374836416295E-5</v>
      </c>
      <c r="X13" s="12">
        <f>ARIMA2차!X13/10000000</f>
        <v>8.1142242493890802E-5</v>
      </c>
      <c r="Y13" s="12">
        <f>ARIMA2차!Y13/10000000</f>
        <v>7.8002958999067796E-5</v>
      </c>
      <c r="Z13" s="12">
        <f>ARIMA2차!Z13/10000000</f>
        <v>7.4860524351947195E-5</v>
      </c>
      <c r="AA13" s="12">
        <f>ARIMA2차!AA13/10000000</f>
        <v>7.1714938552529204E-5</v>
      </c>
      <c r="AB13" s="12">
        <f>ARIMA2차!AB13/10000000</f>
        <v>6.85662016008137E-5</v>
      </c>
      <c r="AC13" s="12">
        <f>ARIMA2차!AC13/10000000</f>
        <v>6.5414313496800602E-5</v>
      </c>
      <c r="AD13" s="12">
        <f>ARIMA2차!AD13/10000000</f>
        <v>6.2259274240490005E-5</v>
      </c>
      <c r="AE13" s="12">
        <f>ARIMA2차!AE13/10000000</f>
        <v>5.9101083831881997E-5</v>
      </c>
      <c r="AG13" s="3">
        <f>(W13-실제값!W13)^2</f>
        <v>1138984.5696067885</v>
      </c>
      <c r="AH13" s="3">
        <f>(X13-실제값!X13)^2</f>
        <v>1015134.3325613998</v>
      </c>
      <c r="AI13" s="3">
        <f>(Y13-실제값!Y13)^2</f>
        <v>1034118.6609718772</v>
      </c>
      <c r="AJ13" s="3">
        <f>(Z13-실제값!Z13)^2</f>
        <v>950644.85323193984</v>
      </c>
      <c r="AK13" s="3">
        <f>(AA13-실제값!AA13)^2</f>
        <v>652407.18497324176</v>
      </c>
      <c r="AL13" s="3">
        <f>(AB13-실제값!AB13)^2</f>
        <v>830053.31608802534</v>
      </c>
      <c r="AM13" s="3">
        <f>(AC13-실제값!AC13)^2</f>
        <v>1094364.8049690411</v>
      </c>
      <c r="AN13" s="3">
        <f>(AD13-실제값!AD13)^2</f>
        <v>997444.58323150885</v>
      </c>
    </row>
    <row r="14" spans="1:41">
      <c r="A14" s="1">
        <v>10</v>
      </c>
      <c r="B14" s="11">
        <f>ARIMA2차!B14/10000000</f>
        <v>1.5308405061521853E-4</v>
      </c>
      <c r="C14" s="11">
        <f>ARIMA2차!C14/10000000</f>
        <v>1.3787861441045337E-4</v>
      </c>
      <c r="D14" s="11">
        <f>ARIMA2차!D14/10000000</f>
        <v>1.5345983420054281E-4</v>
      </c>
      <c r="E14" s="11">
        <f>ARIMA2차!E14/10000000</f>
        <v>1.3497047840225004E-4</v>
      </c>
      <c r="F14" s="11">
        <f>ARIMA2차!F14/10000000</f>
        <v>1.4748272416352046E-4</v>
      </c>
      <c r="G14" s="11">
        <f>ARIMA2차!G14/10000000</f>
        <v>1.2365776927309642E-4</v>
      </c>
      <c r="H14" s="11">
        <f>ARIMA2차!H14/10000000</f>
        <v>1.1691088071845559E-4</v>
      </c>
      <c r="I14" s="11">
        <f>ARIMA2차!I14/10000000</f>
        <v>1.240544919873833E-4</v>
      </c>
      <c r="J14" s="11">
        <f>ARIMA2차!J14/10000000</f>
        <v>1.3925445420305403E-4</v>
      </c>
      <c r="K14" s="11">
        <f>ARIMA2차!K14/10000000</f>
        <v>1.271050616521379E-4</v>
      </c>
      <c r="L14" s="11">
        <f>ARIMA2차!L14/10000000</f>
        <v>1.1060549047906248E-4</v>
      </c>
      <c r="M14" s="11">
        <f>ARIMA2차!M14/10000000</f>
        <v>1.1295805121440755E-4</v>
      </c>
      <c r="N14" s="11">
        <f>ARIMA2차!N14/10000000</f>
        <v>1.2183842214889091E-4</v>
      </c>
      <c r="O14" s="11">
        <f>ARIMA2차!O14/10000000</f>
        <v>1.0519975329154999E-4</v>
      </c>
      <c r="P14" s="11">
        <f>ARIMA2차!P14/10000000</f>
        <v>1.0451178812553405E-4</v>
      </c>
      <c r="Q14" s="11">
        <f>ARIMA2차!Q14/10000000</f>
        <v>9.6443487939362944E-5</v>
      </c>
      <c r="R14" s="11">
        <f>ARIMA2차!R14/10000000</f>
        <v>9.9292234629103714E-5</v>
      </c>
      <c r="S14" s="11">
        <f>ARIMA2차!S14/10000000</f>
        <v>9.5855626090207967E-5</v>
      </c>
      <c r="T14" s="11">
        <f>ARIMA2차!T14/10000000</f>
        <v>9.7521869266615791E-5</v>
      </c>
      <c r="U14" s="11">
        <f>ARIMA2차!U14/10000000</f>
        <v>8.2236371984057682E-5</v>
      </c>
      <c r="V14" s="11">
        <f>ARIMA2차!V14/10000000</f>
        <v>8.2803987358082202E-5</v>
      </c>
      <c r="W14" s="12">
        <f>ARIMA2차!W14/10000000</f>
        <v>8.1551128641910308E-5</v>
      </c>
      <c r="X14" s="12">
        <f>ARIMA2차!X14/10000000</f>
        <v>7.82593386394408E-5</v>
      </c>
      <c r="Y14" s="12">
        <f>ARIMA2차!Y14/10000000</f>
        <v>7.4964244480352503E-5</v>
      </c>
      <c r="Z14" s="12">
        <f>ARIMA2차!Z14/10000000</f>
        <v>7.1665846164642409E-5</v>
      </c>
      <c r="AA14" s="12">
        <f>ARIMA2차!AA14/10000000</f>
        <v>6.8364143692312102E-5</v>
      </c>
      <c r="AB14" s="12">
        <f>ARIMA2차!AB14/10000000</f>
        <v>6.5059137063362899E-5</v>
      </c>
      <c r="AC14" s="12">
        <f>ARIMA2차!AC14/10000000</f>
        <v>6.1750826277793403E-5</v>
      </c>
      <c r="AD14" s="12">
        <f>ARIMA2차!AD14/10000000</f>
        <v>5.84392113356036E-5</v>
      </c>
      <c r="AE14" s="12">
        <f>ARIMA2차!AE14/10000000</f>
        <v>5.5124292236796498E-5</v>
      </c>
      <c r="AG14" s="3">
        <f>(W14-실제값!W14)^2</f>
        <v>873059.82458806783</v>
      </c>
      <c r="AH14" s="3">
        <f>(X14-실제값!X14)^2</f>
        <v>961275.27927312907</v>
      </c>
      <c r="AI14" s="3">
        <f>(Y14-실제값!Y14)^2</f>
        <v>1172074.9993072278</v>
      </c>
      <c r="AJ14" s="3">
        <f>(Z14-실제값!Z14)^2</f>
        <v>874842.45075986255</v>
      </c>
      <c r="AK14" s="3">
        <f>(AA14-실제값!AA14)^2</f>
        <v>785734.18898017867</v>
      </c>
      <c r="AL14" s="3">
        <f>(AB14-실제값!AB14)^2</f>
        <v>957759.11781705392</v>
      </c>
      <c r="AM14" s="3">
        <f>(AC14-실제값!AC14)^2</f>
        <v>1147550.2940138706</v>
      </c>
      <c r="AN14" s="3">
        <f>(AD14-실제값!AD14)^2</f>
        <v>949875.29606316262</v>
      </c>
    </row>
    <row r="15" spans="1:41">
      <c r="A15" s="1">
        <v>11</v>
      </c>
      <c r="B15" s="11">
        <f>ARIMA2차!B15/10000000</f>
        <v>1.6295317247221332E-4</v>
      </c>
      <c r="C15" s="11">
        <f>ARIMA2차!C15/10000000</f>
        <v>1.5758306381005794E-4</v>
      </c>
      <c r="D15" s="11">
        <f>ARIMA2차!D15/10000000</f>
        <v>1.4158514697245605E-4</v>
      </c>
      <c r="E15" s="11">
        <f>ARIMA2차!E15/10000000</f>
        <v>1.4503834312796119E-4</v>
      </c>
      <c r="F15" s="11">
        <f>ARIMA2차!F15/10000000</f>
        <v>1.5173438652163159E-4</v>
      </c>
      <c r="G15" s="11">
        <f>ARIMA2차!G15/10000000</f>
        <v>1.5120575777827886E-4</v>
      </c>
      <c r="H15" s="11">
        <f>ARIMA2차!H15/10000000</f>
        <v>1.3133008461076607E-4</v>
      </c>
      <c r="I15" s="11">
        <f>ARIMA2차!I15/10000000</f>
        <v>1.2865300639342591E-4</v>
      </c>
      <c r="J15" s="11">
        <f>ARIMA2차!J15/10000000</f>
        <v>1.3083547633412567E-4</v>
      </c>
      <c r="K15" s="11">
        <f>ARIMA2차!K15/10000000</f>
        <v>1.1434017435282744E-4</v>
      </c>
      <c r="L15" s="11">
        <f>ARIMA2차!L15/10000000</f>
        <v>1.1974501109360162E-4</v>
      </c>
      <c r="M15" s="11">
        <f>ARIMA2차!M15/10000000</f>
        <v>1.1173887814739866E-4</v>
      </c>
      <c r="N15" s="11">
        <f>ARIMA2차!N15/10000000</f>
        <v>1.053270889274376E-4</v>
      </c>
      <c r="O15" s="11">
        <f>ARIMA2차!O15/10000000</f>
        <v>1.1835568843266226E-4</v>
      </c>
      <c r="P15" s="11">
        <f>ARIMA2차!P15/10000000</f>
        <v>1.2447349016243963E-4</v>
      </c>
      <c r="Q15" s="11">
        <f>ARIMA2차!Q15/10000000</f>
        <v>1.1158605237393947E-4</v>
      </c>
      <c r="R15" s="11">
        <f>ARIMA2차!R15/10000000</f>
        <v>8.7166938248564425E-5</v>
      </c>
      <c r="S15" s="11">
        <f>ARIMA2차!S15/10000000</f>
        <v>9.8032417330353082E-5</v>
      </c>
      <c r="T15" s="11">
        <f>ARIMA2차!T15/10000000</f>
        <v>9.8569617450717275E-5</v>
      </c>
      <c r="U15" s="11">
        <f>ARIMA2차!U15/10000000</f>
        <v>9.4729885750244412E-5</v>
      </c>
      <c r="V15" s="11">
        <f>ARIMA2차!V15/10000000</f>
        <v>9.8382249004100848E-5</v>
      </c>
      <c r="W15" s="12">
        <f>ARIMA2차!W15/10000000</f>
        <v>8.6001200927599E-5</v>
      </c>
      <c r="X15" s="12">
        <f>ARIMA2차!X15/10000000</f>
        <v>8.2609987120099007E-5</v>
      </c>
      <c r="Y15" s="12">
        <f>ARIMA2차!Y15/10000000</f>
        <v>7.9215368381379796E-5</v>
      </c>
      <c r="Z15" s="12">
        <f>ARIMA2차!Z15/10000000</f>
        <v>7.5817344711443007E-5</v>
      </c>
      <c r="AA15" s="12">
        <f>ARIMA2차!AA15/10000000</f>
        <v>7.2415916110290008E-5</v>
      </c>
      <c r="AB15" s="12">
        <f>ARIMA2차!AB15/10000000</f>
        <v>6.9011082577916395E-5</v>
      </c>
      <c r="AC15" s="12">
        <f>ARIMA2차!AC15/10000000</f>
        <v>6.5602844114325109E-5</v>
      </c>
      <c r="AD15" s="12">
        <f>ARIMA2차!AD15/10000000</f>
        <v>6.2191200719516205E-5</v>
      </c>
      <c r="AE15" s="12">
        <f>ARIMA2차!AE15/10000000</f>
        <v>5.87761523934896E-5</v>
      </c>
      <c r="AG15" s="3">
        <f>(W15-실제값!W15)^2</f>
        <v>1258820.0748143056</v>
      </c>
      <c r="AH15" s="3">
        <f>(X15-실제값!X15)^2</f>
        <v>1154146.5831344179</v>
      </c>
      <c r="AI15" s="3">
        <f>(Y15-실제값!Y15)^2</f>
        <v>1457705.4045222083</v>
      </c>
      <c r="AJ15" s="3">
        <f>(Z15-실제값!Z15)^2</f>
        <v>1063935.4821143833</v>
      </c>
      <c r="AK15" s="3">
        <f>(AA15-실제값!AA15)^2</f>
        <v>937727.77747034328</v>
      </c>
      <c r="AL15" s="3">
        <f>(AB15-실제값!AB15)^2</f>
        <v>1146335.1175485116</v>
      </c>
      <c r="AM15" s="3">
        <f>(AC15-실제값!AC15)^2</f>
        <v>1185436.9393541187</v>
      </c>
      <c r="AN15" s="3">
        <f>(AD15-실제값!AD15)^2</f>
        <v>1356872.6220665788</v>
      </c>
    </row>
    <row r="16" spans="1:41">
      <c r="A16" s="1">
        <v>12</v>
      </c>
      <c r="B16" s="11">
        <f>ARIMA2차!B16/10000000</f>
        <v>1.7060519870033637E-4</v>
      </c>
      <c r="C16" s="11">
        <f>ARIMA2차!C16/10000000</f>
        <v>1.8481434952944222E-4</v>
      </c>
      <c r="D16" s="11">
        <f>ARIMA2차!D16/10000000</f>
        <v>1.7326190420332256E-4</v>
      </c>
      <c r="E16" s="11">
        <f>ARIMA2차!E16/10000000</f>
        <v>1.4711910292135327E-4</v>
      </c>
      <c r="F16" s="11">
        <f>ARIMA2차!F16/10000000</f>
        <v>1.5606079995712717E-4</v>
      </c>
      <c r="G16" s="11">
        <f>ARIMA2차!G16/10000000</f>
        <v>1.4129817002462173E-4</v>
      </c>
      <c r="H16" s="11">
        <f>ARIMA2차!H16/10000000</f>
        <v>1.4975026483216822E-4</v>
      </c>
      <c r="I16" s="11">
        <f>ARIMA2차!I16/10000000</f>
        <v>1.4560317910523402E-4</v>
      </c>
      <c r="J16" s="11">
        <f>ARIMA2차!J16/10000000</f>
        <v>1.30385952491787E-4</v>
      </c>
      <c r="K16" s="11">
        <f>ARIMA2차!K16/10000000</f>
        <v>1.3250648186880165E-4</v>
      </c>
      <c r="L16" s="11">
        <f>ARIMA2차!L16/10000000</f>
        <v>1.2856886903575505E-4</v>
      </c>
      <c r="M16" s="11">
        <f>ARIMA2차!M16/10000000</f>
        <v>1.1650406677393136E-4</v>
      </c>
      <c r="N16" s="11">
        <f>ARIMA2차!N16/10000000</f>
        <v>1.1873966610640439E-4</v>
      </c>
      <c r="O16" s="11">
        <f>ARIMA2차!O16/10000000</f>
        <v>1.0941888787066287E-4</v>
      </c>
      <c r="P16" s="11">
        <f>ARIMA2차!P16/10000000</f>
        <v>1.2323482701132618E-4</v>
      </c>
      <c r="Q16" s="11">
        <f>ARIMA2차!Q16/10000000</f>
        <v>1.2139956926338239E-4</v>
      </c>
      <c r="R16" s="11">
        <f>ARIMA2차!R16/10000000</f>
        <v>1.0232556517587854E-4</v>
      </c>
      <c r="S16" s="11">
        <f>ARIMA2차!S16/10000000</f>
        <v>1.0262492763224002E-4</v>
      </c>
      <c r="T16" s="11">
        <f>ARIMA2차!T16/10000000</f>
        <v>1.1339601861984132E-4</v>
      </c>
      <c r="U16" s="11">
        <f>ARIMA2차!U16/10000000</f>
        <v>1.1019987562008094E-4</v>
      </c>
      <c r="V16" s="11">
        <f>ARIMA2차!V16/10000000</f>
        <v>1.1243451420371975E-4</v>
      </c>
      <c r="W16" s="12">
        <f>ARIMA2차!W16/10000000</f>
        <v>9.3899357189612106E-5</v>
      </c>
      <c r="X16" s="12">
        <f>ARIMA2차!X16/10000000</f>
        <v>9.03291582885067E-5</v>
      </c>
      <c r="Y16" s="12">
        <f>ARIMA2차!Y16/10000000</f>
        <v>8.6755373094922096E-5</v>
      </c>
      <c r="Z16" s="12">
        <f>ARIMA2차!Z16/10000000</f>
        <v>8.3178001608862493E-5</v>
      </c>
      <c r="AA16" s="12">
        <f>ARIMA2차!AA16/10000000</f>
        <v>7.9597043830326593E-5</v>
      </c>
      <c r="AB16" s="12">
        <f>ARIMA2차!AB16/10000000</f>
        <v>7.6012499759309907E-5</v>
      </c>
      <c r="AC16" s="12">
        <f>ARIMA2차!AC16/10000000</f>
        <v>7.2424369395819702E-5</v>
      </c>
      <c r="AD16" s="12">
        <f>ARIMA2차!AD16/10000000</f>
        <v>6.8832652739851598E-5</v>
      </c>
      <c r="AE16" s="12">
        <f>ARIMA2차!AE16/10000000</f>
        <v>6.5237349791404296E-5</v>
      </c>
      <c r="AG16" s="3">
        <f>(W16-실제값!W16)^2</f>
        <v>1198247.0142666772</v>
      </c>
      <c r="AH16" s="3">
        <f>(X16-실제값!X16)^2</f>
        <v>1153647.3958719785</v>
      </c>
      <c r="AI16" s="3">
        <f>(Y16-실제값!Y16)^2</f>
        <v>1533385.137641436</v>
      </c>
      <c r="AJ16" s="3">
        <f>(Z16-실제값!Z16)^2</f>
        <v>1486482.0944841781</v>
      </c>
      <c r="AK16" s="3">
        <f>(AA16-실제값!AA16)^2</f>
        <v>1526533.0693483609</v>
      </c>
      <c r="AL16" s="3">
        <f>(AB16-실제값!AB16)^2</f>
        <v>1442497.9511191531</v>
      </c>
      <c r="AM16" s="3">
        <f>(AC16-실제값!AC16)^2</f>
        <v>2061598.745254976</v>
      </c>
      <c r="AN16" s="3">
        <f>(AD16-실제값!AD16)^2</f>
        <v>1466670.9223826206</v>
      </c>
    </row>
    <row r="17" spans="1:40">
      <c r="A17" s="1">
        <v>13</v>
      </c>
      <c r="B17" s="11">
        <f>ARIMA2차!B17/10000000</f>
        <v>2.233875099288769E-4</v>
      </c>
      <c r="C17" s="11">
        <f>ARIMA2차!C17/10000000</f>
        <v>1.973205375540248E-4</v>
      </c>
      <c r="D17" s="11">
        <f>ARIMA2차!D17/10000000</f>
        <v>1.750457547177117E-4</v>
      </c>
      <c r="E17" s="11">
        <f>ARIMA2차!E17/10000000</f>
        <v>1.8064551307463514E-4</v>
      </c>
      <c r="F17" s="11">
        <f>ARIMA2차!F17/10000000</f>
        <v>1.5268934165935601E-4</v>
      </c>
      <c r="G17" s="11">
        <f>ARIMA2차!G17/10000000</f>
        <v>1.734170466784199E-4</v>
      </c>
      <c r="H17" s="11">
        <f>ARIMA2차!H17/10000000</f>
        <v>1.6302803180516799E-4</v>
      </c>
      <c r="I17" s="11">
        <f>ARIMA2차!I17/10000000</f>
        <v>1.8772092324246051E-4</v>
      </c>
      <c r="J17" s="11">
        <f>ARIMA2차!J17/10000000</f>
        <v>1.648447695793646E-4</v>
      </c>
      <c r="K17" s="11">
        <f>ARIMA2차!K17/10000000</f>
        <v>1.6357407833304E-4</v>
      </c>
      <c r="L17" s="11">
        <f>ARIMA2차!L17/10000000</f>
        <v>1.5048131782152111E-4</v>
      </c>
      <c r="M17" s="11">
        <f>ARIMA2차!M17/10000000</f>
        <v>1.3867522953614652E-4</v>
      </c>
      <c r="N17" s="11">
        <f>ARIMA2차!N17/10000000</f>
        <v>1.5444564019618054E-4</v>
      </c>
      <c r="O17" s="11">
        <f>ARIMA2차!O17/10000000</f>
        <v>1.2679341420766729E-4</v>
      </c>
      <c r="P17" s="11">
        <f>ARIMA2차!P17/10000000</f>
        <v>1.249585856024817E-4</v>
      </c>
      <c r="Q17" s="11">
        <f>ARIMA2차!Q17/10000000</f>
        <v>1.2006263593604044E-4</v>
      </c>
      <c r="R17" s="11">
        <f>ARIMA2차!R17/10000000</f>
        <v>1.1761573841505446E-4</v>
      </c>
      <c r="S17" s="11">
        <f>ARIMA2차!S17/10000000</f>
        <v>1.2037243170927674E-4</v>
      </c>
      <c r="T17" s="11">
        <f>ARIMA2차!T17/10000000</f>
        <v>1.4347719870396703E-4</v>
      </c>
      <c r="U17" s="11">
        <f>ARIMA2차!U17/10000000</f>
        <v>1.262402586354975E-4</v>
      </c>
      <c r="V17" s="11">
        <f>ARIMA2차!V17/10000000</f>
        <v>1.4449563329356737E-4</v>
      </c>
      <c r="W17" s="12">
        <f>ARIMA2차!W17/10000000</f>
        <v>1.12298706745902E-4</v>
      </c>
      <c r="X17" s="12">
        <f>ARIMA2차!X17/10000000</f>
        <v>1.08411514147083E-4</v>
      </c>
      <c r="Y17" s="12">
        <f>ARIMA2차!Y17/10000000</f>
        <v>1.0452041188408501E-4</v>
      </c>
      <c r="Z17" s="12">
        <f>ARIMA2차!Z17/10000000</f>
        <v>1.0062539995690999E-4</v>
      </c>
      <c r="AA17" s="12">
        <f>ARIMA2차!AA17/10000000</f>
        <v>9.67264783655599E-5</v>
      </c>
      <c r="AB17" s="12">
        <f>ARIMA2차!AB17/10000000</f>
        <v>9.2823647110033204E-5</v>
      </c>
      <c r="AC17" s="12">
        <f>ARIMA2차!AC17/10000000</f>
        <v>8.8916906190327408E-5</v>
      </c>
      <c r="AD17" s="12">
        <f>ARIMA2차!AD17/10000000</f>
        <v>8.5006255606445493E-5</v>
      </c>
      <c r="AE17" s="12">
        <f>ARIMA2차!AE17/10000000</f>
        <v>8.1091695358387407E-5</v>
      </c>
      <c r="AG17" s="3">
        <f>(W17-실제값!W17)^2</f>
        <v>1650854.9036968201</v>
      </c>
      <c r="AH17" s="3">
        <f>(X17-실제값!X17)^2</f>
        <v>1829633.6334304498</v>
      </c>
      <c r="AI17" s="3">
        <f>(Y17-실제값!Y17)^2</f>
        <v>1932725.6638518784</v>
      </c>
      <c r="AJ17" s="3">
        <f>(Z17-실제값!Z17)^2</f>
        <v>2063059.7977576328</v>
      </c>
      <c r="AK17" s="3">
        <f>(AA17-실제값!AA17)^2</f>
        <v>2012246.309767049</v>
      </c>
      <c r="AL17" s="3">
        <f>(AB17-실제값!AB17)^2</f>
        <v>2400956.6773361159</v>
      </c>
      <c r="AM17" s="3">
        <f>(AC17-실제값!AC17)^2</f>
        <v>2480268.7019199361</v>
      </c>
      <c r="AN17" s="3">
        <f>(AD17-실제값!AD17)^2</f>
        <v>2058277.7145110623</v>
      </c>
    </row>
    <row r="18" spans="1:40">
      <c r="A18" s="1">
        <v>14</v>
      </c>
      <c r="B18" s="11">
        <f>ARIMA2차!B18/10000000</f>
        <v>2.6165934922205559E-4</v>
      </c>
      <c r="C18" s="11">
        <f>ARIMA2차!C18/10000000</f>
        <v>2.50908474474831E-4</v>
      </c>
      <c r="D18" s="11">
        <f>ARIMA2차!D18/10000000</f>
        <v>2.5018351961814507E-4</v>
      </c>
      <c r="E18" s="11">
        <f>ARIMA2차!E18/10000000</f>
        <v>2.3310728913783347E-4</v>
      </c>
      <c r="F18" s="11">
        <f>ARIMA2차!F18/10000000</f>
        <v>2.0950478100754063E-4</v>
      </c>
      <c r="G18" s="11">
        <f>ARIMA2차!G18/10000000</f>
        <v>2.2194606136526085E-4</v>
      </c>
      <c r="H18" s="11">
        <f>ARIMA2차!H18/10000000</f>
        <v>2.1154263087528431E-4</v>
      </c>
      <c r="I18" s="11">
        <f>ARIMA2차!I18/10000000</f>
        <v>2.117736921304932E-4</v>
      </c>
      <c r="J18" s="11">
        <f>ARIMA2차!J18/10000000</f>
        <v>1.7774777901444772E-4</v>
      </c>
      <c r="K18" s="11">
        <f>ARIMA2차!K18/10000000</f>
        <v>2.2351726418825196E-4</v>
      </c>
      <c r="L18" s="11">
        <f>ARIMA2차!L18/10000000</f>
        <v>1.9486929503416433E-4</v>
      </c>
      <c r="M18" s="11">
        <f>ARIMA2차!M18/10000000</f>
        <v>1.6805183119503607E-4</v>
      </c>
      <c r="N18" s="11">
        <f>ARIMA2차!N18/10000000</f>
        <v>1.6856109394186724E-4</v>
      </c>
      <c r="O18" s="11">
        <f>ARIMA2차!O18/10000000</f>
        <v>1.6309344454971164E-4</v>
      </c>
      <c r="P18" s="11">
        <f>ARIMA2차!P18/10000000</f>
        <v>1.5566386893143351E-4</v>
      </c>
      <c r="Q18" s="11">
        <f>ARIMA2차!Q18/10000000</f>
        <v>1.5410734021074858E-4</v>
      </c>
      <c r="R18" s="11">
        <f>ARIMA2차!R18/10000000</f>
        <v>1.6323132251189798E-4</v>
      </c>
      <c r="S18" s="11">
        <f>ARIMA2차!S18/10000000</f>
        <v>1.5192259423580084E-4</v>
      </c>
      <c r="T18" s="11">
        <f>ARIMA2차!T18/10000000</f>
        <v>1.4916744217272198E-4</v>
      </c>
      <c r="U18" s="11">
        <f>ARIMA2차!U18/10000000</f>
        <v>1.401209909753675E-4</v>
      </c>
      <c r="V18" s="11">
        <f>ARIMA2차!V18/10000000</f>
        <v>1.7100102929970166E-4</v>
      </c>
      <c r="W18" s="12">
        <f>ARIMA2차!W18/10000000</f>
        <v>1.29777993700199E-4</v>
      </c>
      <c r="X18" s="12">
        <f>ARIMA2차!X18/10000000</f>
        <v>1.2407902083578099E-4</v>
      </c>
      <c r="Y18" s="12">
        <f>ARIMA2차!Y18/10000000</f>
        <v>1.18374333200048E-4</v>
      </c>
      <c r="Z18" s="12">
        <f>ARIMA2차!Z18/10000000</f>
        <v>1.1266393079300001E-4</v>
      </c>
      <c r="AA18" s="12">
        <f>ARIMA2차!AA18/10000000</f>
        <v>1.06947813614643E-4</v>
      </c>
      <c r="AB18" s="12">
        <f>ARIMA2차!AB18/10000000</f>
        <v>1.0122598166497001E-4</v>
      </c>
      <c r="AC18" s="12">
        <f>ARIMA2차!AC18/10000000</f>
        <v>9.5498434943986602E-5</v>
      </c>
      <c r="AD18" s="12">
        <f>ARIMA2차!AD18/10000000</f>
        <v>8.9765173451688307E-5</v>
      </c>
      <c r="AE18" s="12">
        <f>ARIMA2차!AE18/10000000</f>
        <v>8.40261971880769E-5</v>
      </c>
      <c r="AG18" s="3">
        <f>(W18-실제값!W18)^2</f>
        <v>3046777.5362737384</v>
      </c>
      <c r="AH18" s="3">
        <f>(X18-실제값!X18)^2</f>
        <v>2796651.7106654327</v>
      </c>
      <c r="AI18" s="3">
        <f>(Y18-실제값!Y18)^2</f>
        <v>2495262.0124524436</v>
      </c>
      <c r="AJ18" s="3">
        <f>(Z18-실제값!Z18)^2</f>
        <v>2520319.4912556969</v>
      </c>
      <c r="AK18" s="3">
        <f>(AA18-실제값!AA18)^2</f>
        <v>2655833.6056014001</v>
      </c>
      <c r="AL18" s="3">
        <f>(AB18-실제값!AB18)^2</f>
        <v>3344779.9521364612</v>
      </c>
      <c r="AM18" s="3">
        <f>(AC18-실제값!AC18)^2</f>
        <v>3453791.0634808373</v>
      </c>
      <c r="AN18" s="3">
        <f>(AD18-실제값!AD18)^2</f>
        <v>3562205.4421434356</v>
      </c>
    </row>
    <row r="19" spans="1:40">
      <c r="A19" s="1">
        <v>15</v>
      </c>
      <c r="B19" s="11">
        <f>ARIMA2차!B19/10000000</f>
        <v>3.3784872976453864E-4</v>
      </c>
      <c r="C19" s="11">
        <f>ARIMA2차!C19/10000000</f>
        <v>3.1900575040200537E-4</v>
      </c>
      <c r="D19" s="11">
        <f>ARIMA2차!D19/10000000</f>
        <v>2.7714676939900477E-4</v>
      </c>
      <c r="E19" s="11">
        <f>ARIMA2차!E19/10000000</f>
        <v>2.8121384845294694E-4</v>
      </c>
      <c r="F19" s="11">
        <f>ARIMA2차!F19/10000000</f>
        <v>2.6620659309717479E-4</v>
      </c>
      <c r="G19" s="11">
        <f>ARIMA2차!G19/10000000</f>
        <v>2.7778063258678996E-4</v>
      </c>
      <c r="H19" s="11">
        <f>ARIMA2차!H19/10000000</f>
        <v>2.5182352548050994E-4</v>
      </c>
      <c r="I19" s="11">
        <f>ARIMA2차!I19/10000000</f>
        <v>2.5455120285421465E-4</v>
      </c>
      <c r="J19" s="11">
        <f>ARIMA2차!J19/10000000</f>
        <v>2.4326404046350454E-4</v>
      </c>
      <c r="K19" s="11">
        <f>ARIMA2차!K19/10000000</f>
        <v>2.6089542469469226E-4</v>
      </c>
      <c r="L19" s="11">
        <f>ARIMA2차!L19/10000000</f>
        <v>2.2848488919787773E-4</v>
      </c>
      <c r="M19" s="11">
        <f>ARIMA2차!M19/10000000</f>
        <v>2.2018255851270841E-4</v>
      </c>
      <c r="N19" s="11">
        <f>ARIMA2차!N19/10000000</f>
        <v>2.1947229393216522E-4</v>
      </c>
      <c r="O19" s="11">
        <f>ARIMA2차!O19/10000000</f>
        <v>2.2039548897415074E-4</v>
      </c>
      <c r="P19" s="11">
        <f>ARIMA2차!P19/10000000</f>
        <v>1.9446047706468418E-4</v>
      </c>
      <c r="Q19" s="11">
        <f>ARIMA2차!Q19/10000000</f>
        <v>1.7509146463836055E-4</v>
      </c>
      <c r="R19" s="11">
        <f>ARIMA2차!R19/10000000</f>
        <v>1.7653443116298056E-4</v>
      </c>
      <c r="S19" s="11">
        <f>ARIMA2차!S19/10000000</f>
        <v>1.9328218151280438E-4</v>
      </c>
      <c r="T19" s="11">
        <f>ARIMA2차!T19/10000000</f>
        <v>1.7165475459649123E-4</v>
      </c>
      <c r="U19" s="11">
        <f>ARIMA2차!U19/10000000</f>
        <v>1.8065273225493597E-4</v>
      </c>
      <c r="V19" s="11">
        <f>ARIMA2차!V19/10000000</f>
        <v>1.7897972994496429E-4</v>
      </c>
      <c r="W19" s="12">
        <f>ARIMA2차!W19/10000000</f>
        <v>1.5206566040042402E-4</v>
      </c>
      <c r="X19" s="12">
        <f>ARIMA2차!X19/10000000</f>
        <v>1.4449433662419001E-4</v>
      </c>
      <c r="Y19" s="12">
        <f>ARIMA2차!Y19/10000000</f>
        <v>1.3691543054436599E-4</v>
      </c>
      <c r="Z19" s="12">
        <f>ARIMA2차!Z19/10000000</f>
        <v>1.2932894216095202E-4</v>
      </c>
      <c r="AA19" s="12">
        <f>ARIMA2차!AA19/10000000</f>
        <v>1.2173487147394301E-4</v>
      </c>
      <c r="AB19" s="12">
        <f>ARIMA2차!AB19/10000000</f>
        <v>1.1413321848334699E-4</v>
      </c>
      <c r="AC19" s="12">
        <f>ARIMA2차!AC19/10000000</f>
        <v>1.0652398318916101E-4</v>
      </c>
      <c r="AD19" s="12">
        <f>ARIMA2차!AD19/10000000</f>
        <v>9.8907165591380892E-5</v>
      </c>
      <c r="AE19" s="12">
        <f>ARIMA2차!AE19/10000000</f>
        <v>9.1282765690013195E-5</v>
      </c>
      <c r="AG19" s="3">
        <f>(W19-실제값!W19)^2</f>
        <v>3726876.965027303</v>
      </c>
      <c r="AH19" s="3">
        <f>(X19-실제값!X19)^2</f>
        <v>4315593.208155713</v>
      </c>
      <c r="AI19" s="3">
        <f>(Y19-실제값!Y19)^2</f>
        <v>3853543.6929375068</v>
      </c>
      <c r="AJ19" s="3">
        <f>(Z19-실제값!Z19)^2</f>
        <v>3531660.2295748973</v>
      </c>
      <c r="AK19" s="3">
        <f>(AA19-실제값!AA19)^2</f>
        <v>4168283.7377768625</v>
      </c>
      <c r="AL19" s="3">
        <f>(AB19-실제값!AB19)^2</f>
        <v>4369804.9740128219</v>
      </c>
      <c r="AM19" s="3">
        <f>(AC19-실제값!AC19)^2</f>
        <v>4314441.9338182425</v>
      </c>
      <c r="AN19" s="3">
        <f>(AD19-실제값!AD19)^2</f>
        <v>5435152.2471204381</v>
      </c>
    </row>
    <row r="20" spans="1:40">
      <c r="A20" s="1">
        <v>16</v>
      </c>
      <c r="B20" s="11">
        <f>ARIMA2차!B20/10000000</f>
        <v>4.5711098860113682E-4</v>
      </c>
      <c r="C20" s="11">
        <f>ARIMA2차!C20/10000000</f>
        <v>4.599203295793104E-4</v>
      </c>
      <c r="D20" s="11">
        <f>ARIMA2차!D20/10000000</f>
        <v>4.2361622876278999E-4</v>
      </c>
      <c r="E20" s="11">
        <f>ARIMA2차!E20/10000000</f>
        <v>4.0405487253470079E-4</v>
      </c>
      <c r="F20" s="11">
        <f>ARIMA2차!F20/10000000</f>
        <v>4.0285876036991354E-4</v>
      </c>
      <c r="G20" s="11">
        <f>ARIMA2차!G20/10000000</f>
        <v>3.6907485483797943E-4</v>
      </c>
      <c r="H20" s="11">
        <f>ARIMA2차!H20/10000000</f>
        <v>3.7774370679009969E-4</v>
      </c>
      <c r="I20" s="11">
        <f>ARIMA2차!I20/10000000</f>
        <v>3.8628978285289552E-4</v>
      </c>
      <c r="J20" s="11">
        <f>ARIMA2차!J20/10000000</f>
        <v>3.5103463031013255E-4</v>
      </c>
      <c r="K20" s="11">
        <f>ARIMA2차!K20/10000000</f>
        <v>3.6345661144610475E-4</v>
      </c>
      <c r="L20" s="11">
        <f>ARIMA2차!L20/10000000</f>
        <v>3.2635852911003135E-4</v>
      </c>
      <c r="M20" s="11">
        <f>ARIMA2차!M20/10000000</f>
        <v>3.292919644068557E-4</v>
      </c>
      <c r="N20" s="11">
        <f>ARIMA2차!N20/10000000</f>
        <v>3.0875150163278968E-4</v>
      </c>
      <c r="O20" s="11">
        <f>ARIMA2차!O20/10000000</f>
        <v>2.6569306401120493E-4</v>
      </c>
      <c r="P20" s="11">
        <f>ARIMA2차!P20/10000000</f>
        <v>2.6470000149626891E-4</v>
      </c>
      <c r="Q20" s="11">
        <f>ARIMA2차!Q20/10000000</f>
        <v>2.4363221593126804E-4</v>
      </c>
      <c r="R20" s="11">
        <f>ARIMA2차!R20/10000000</f>
        <v>2.3858175888989466E-4</v>
      </c>
      <c r="S20" s="11">
        <f>ARIMA2차!S20/10000000</f>
        <v>2.4214280529548027E-4</v>
      </c>
      <c r="T20" s="11">
        <f>ARIMA2차!T20/10000000</f>
        <v>2.0728780644680602E-4</v>
      </c>
      <c r="U20" s="11">
        <f>ARIMA2차!U20/10000000</f>
        <v>2.1565524445437101E-4</v>
      </c>
      <c r="V20" s="11">
        <f>ARIMA2차!V20/10000000</f>
        <v>2.3767389710432416E-4</v>
      </c>
      <c r="W20" s="12">
        <f>ARIMA2차!W20/10000000</f>
        <v>1.8681750870331901E-4</v>
      </c>
      <c r="X20" s="12">
        <f>ARIMA2차!X20/10000000</f>
        <v>1.7394072675015201E-4</v>
      </c>
      <c r="Y20" s="12">
        <f>ARIMA2차!Y20/10000000</f>
        <v>1.6105108465879199E-4</v>
      </c>
      <c r="Z20" s="12">
        <f>ARIMA2차!Z20/10000000</f>
        <v>1.48148582429238E-4</v>
      </c>
      <c r="AA20" s="12">
        <f>ARIMA2차!AA20/10000000</f>
        <v>1.3523322006149101E-4</v>
      </c>
      <c r="AB20" s="12">
        <f>ARIMA2차!AB20/10000000</f>
        <v>1.22304997555545E-4</v>
      </c>
      <c r="AC20" s="12">
        <f>ARIMA2차!AC20/10000000</f>
        <v>1.0936391491141401E-4</v>
      </c>
      <c r="AD20" s="12">
        <f>ARIMA2차!AD20/10000000</f>
        <v>9.6409972129081096E-5</v>
      </c>
      <c r="AE20" s="12">
        <f>ARIMA2차!AE20/10000000</f>
        <v>8.3443169208563591E-5</v>
      </c>
      <c r="AG20" s="3">
        <f>(W20-실제값!W20)^2</f>
        <v>6025135.2947093034</v>
      </c>
      <c r="AH20" s="3">
        <f>(X20-실제값!X20)^2</f>
        <v>6059950.3294484597</v>
      </c>
      <c r="AI20" s="3">
        <f>(Y20-실제값!Y20)^2</f>
        <v>5332128.0704258</v>
      </c>
      <c r="AJ20" s="3">
        <f>(Z20-실제값!Z20)^2</f>
        <v>4810578.4237657646</v>
      </c>
      <c r="AK20" s="3">
        <f>(AA20-실제값!AA20)^2</f>
        <v>6156342.9642665489</v>
      </c>
      <c r="AL20" s="3">
        <f>(AB20-실제값!AB20)^2</f>
        <v>7642600.8938013781</v>
      </c>
      <c r="AM20" s="3">
        <f>(AC20-실제값!AC20)^2</f>
        <v>7190389.1158625055</v>
      </c>
      <c r="AN20" s="3">
        <f>(AD20-실제값!AD20)^2</f>
        <v>7151279.6099799946</v>
      </c>
    </row>
    <row r="21" spans="1:40">
      <c r="A21" s="1">
        <v>17</v>
      </c>
      <c r="B21" s="11">
        <f>ARIMA2차!B21/10000000</f>
        <v>4.9379205232100512E-4</v>
      </c>
      <c r="C21" s="11">
        <f>ARIMA2차!C21/10000000</f>
        <v>4.8527830214186623E-4</v>
      </c>
      <c r="D21" s="11">
        <f>ARIMA2차!D21/10000000</f>
        <v>4.8556453708260822E-4</v>
      </c>
      <c r="E21" s="11">
        <f>ARIMA2차!E21/10000000</f>
        <v>4.330843113415641E-4</v>
      </c>
      <c r="F21" s="11">
        <f>ARIMA2차!F21/10000000</f>
        <v>4.6234942601912615E-4</v>
      </c>
      <c r="G21" s="11">
        <f>ARIMA2차!G21/10000000</f>
        <v>4.0263854977466425E-4</v>
      </c>
      <c r="H21" s="11">
        <f>ARIMA2차!H21/10000000</f>
        <v>4.3512516505593666E-4</v>
      </c>
      <c r="I21" s="11">
        <f>ARIMA2차!I21/10000000</f>
        <v>4.4050990924777745E-4</v>
      </c>
      <c r="J21" s="11">
        <f>ARIMA2차!J21/10000000</f>
        <v>3.9576387088009323E-4</v>
      </c>
      <c r="K21" s="11">
        <f>ARIMA2차!K21/10000000</f>
        <v>4.0580052624804807E-4</v>
      </c>
      <c r="L21" s="11">
        <f>ARIMA2차!L21/10000000</f>
        <v>3.9883328020805101E-4</v>
      </c>
      <c r="M21" s="11">
        <f>ARIMA2차!M21/10000000</f>
        <v>3.6862673327804922E-4</v>
      </c>
      <c r="N21" s="11">
        <f>ARIMA2차!N21/10000000</f>
        <v>3.4767015302906697E-4</v>
      </c>
      <c r="O21" s="11">
        <f>ARIMA2차!O21/10000000</f>
        <v>3.1295660584230539E-4</v>
      </c>
      <c r="P21" s="11">
        <f>ARIMA2차!P21/10000000</f>
        <v>3.1935100667521187E-4</v>
      </c>
      <c r="Q21" s="11">
        <f>ARIMA2차!Q21/10000000</f>
        <v>2.7066186847540455E-4</v>
      </c>
      <c r="R21" s="11">
        <f>ARIMA2차!R21/10000000</f>
        <v>2.9209567559304692E-4</v>
      </c>
      <c r="S21" s="11">
        <f>ARIMA2차!S21/10000000</f>
        <v>2.4844289744577511E-4</v>
      </c>
      <c r="T21" s="11">
        <f>ARIMA2차!T21/10000000</f>
        <v>2.6135594793955536E-4</v>
      </c>
      <c r="U21" s="11">
        <f>ARIMA2차!U21/10000000</f>
        <v>2.6634488693588201E-4</v>
      </c>
      <c r="V21" s="11">
        <f>ARIMA2차!V21/10000000</f>
        <v>2.7800058163103655E-4</v>
      </c>
      <c r="W21" s="12">
        <f>ARIMA2차!W21/10000000</f>
        <v>2.3001102390564002E-4</v>
      </c>
      <c r="X21" s="12">
        <f>ARIMA2차!X21/10000000</f>
        <v>2.1703700438171499E-4</v>
      </c>
      <c r="Y21" s="12">
        <f>ARIMA2차!Y21/10000000</f>
        <v>2.040500070568E-4</v>
      </c>
      <c r="Z21" s="12">
        <f>ARIMA2차!Z21/10000000</f>
        <v>1.9105003193090099E-4</v>
      </c>
      <c r="AA21" s="12">
        <f>ARIMA2차!AA21/10000000</f>
        <v>1.78037079004024E-4</v>
      </c>
      <c r="AB21" s="12">
        <f>ARIMA2차!AB21/10000000</f>
        <v>1.65011148276151E-4</v>
      </c>
      <c r="AC21" s="12">
        <f>ARIMA2차!AC21/10000000</f>
        <v>1.519722397473E-4</v>
      </c>
      <c r="AD21" s="12">
        <f>ARIMA2차!AD21/10000000</f>
        <v>1.3892035341745901E-4</v>
      </c>
      <c r="AE21" s="12">
        <f>ARIMA2차!AE21/10000000</f>
        <v>1.25855489286629E-4</v>
      </c>
      <c r="AG21" s="3">
        <f>(W21-실제값!W21)^2</f>
        <v>8923628.8915565908</v>
      </c>
      <c r="AH21" s="3">
        <f>(X21-실제값!X21)^2</f>
        <v>7066265.1726023899</v>
      </c>
      <c r="AI21" s="3">
        <f>(Y21-실제값!Y21)^2</f>
        <v>8112358.4688071469</v>
      </c>
      <c r="AJ21" s="3">
        <f>(Z21-실제값!Z21)^2</f>
        <v>6744620.875529604</v>
      </c>
      <c r="AK21" s="3">
        <f>(AA21-실제값!AA21)^2</f>
        <v>7906517.3467988204</v>
      </c>
      <c r="AL21" s="3">
        <f>(AB21-실제값!AB21)^2</f>
        <v>10959914.544293826</v>
      </c>
      <c r="AM21" s="3">
        <f>(AC21-실제값!AC21)^2</f>
        <v>11471839.453730935</v>
      </c>
      <c r="AN21" s="3">
        <f>(AD21-실제값!AD21)^2</f>
        <v>10296845.858116565</v>
      </c>
    </row>
    <row r="22" spans="1:40">
      <c r="A22" s="1">
        <v>18</v>
      </c>
      <c r="B22" s="11">
        <f>ARIMA2차!B22/10000000</f>
        <v>5.1741748293397444E-4</v>
      </c>
      <c r="C22" s="11">
        <f>ARIMA2차!C22/10000000</f>
        <v>4.6486227322900514E-4</v>
      </c>
      <c r="D22" s="11">
        <f>ARIMA2차!D22/10000000</f>
        <v>5.0472768404120026E-4</v>
      </c>
      <c r="E22" s="11">
        <f>ARIMA2차!E22/10000000</f>
        <v>4.7776841948310867E-4</v>
      </c>
      <c r="F22" s="11">
        <f>ARIMA2차!F22/10000000</f>
        <v>4.6647330937558111E-4</v>
      </c>
      <c r="G22" s="11">
        <f>ARIMA2차!G22/10000000</f>
        <v>4.7234707197377158E-4</v>
      </c>
      <c r="H22" s="11">
        <f>ARIMA2차!H22/10000000</f>
        <v>4.1959057824789278E-4</v>
      </c>
      <c r="I22" s="11">
        <f>ARIMA2차!I22/10000000</f>
        <v>4.6364369954999022E-4</v>
      </c>
      <c r="J22" s="11">
        <f>ARIMA2차!J22/10000000</f>
        <v>4.9105642027771988E-4</v>
      </c>
      <c r="K22" s="11">
        <f>ARIMA2차!K22/10000000</f>
        <v>4.7425265050756853E-4</v>
      </c>
      <c r="L22" s="11">
        <f>ARIMA2차!L22/10000000</f>
        <v>4.4228856306861023E-4</v>
      </c>
      <c r="M22" s="11">
        <f>ARIMA2차!M22/10000000</f>
        <v>4.3921807750348763E-4</v>
      </c>
      <c r="N22" s="11">
        <f>ARIMA2차!N22/10000000</f>
        <v>4.3991127527865694E-4</v>
      </c>
      <c r="O22" s="11">
        <f>ARIMA2차!O22/10000000</f>
        <v>3.8620592320795651E-4</v>
      </c>
      <c r="P22" s="11">
        <f>ARIMA2차!P22/10000000</f>
        <v>3.7264974868828239E-4</v>
      </c>
      <c r="Q22" s="11">
        <f>ARIMA2차!Q22/10000000</f>
        <v>3.2594047987795962E-4</v>
      </c>
      <c r="R22" s="11">
        <f>ARIMA2차!R22/10000000</f>
        <v>3.2124070211436527E-4</v>
      </c>
      <c r="S22" s="11">
        <f>ARIMA2차!S22/10000000</f>
        <v>3.2942783043228384E-4</v>
      </c>
      <c r="T22" s="11">
        <f>ARIMA2차!T22/10000000</f>
        <v>3.1114983206354983E-4</v>
      </c>
      <c r="U22" s="11">
        <f>ARIMA2차!U22/10000000</f>
        <v>3.1035436857627366E-4</v>
      </c>
      <c r="V22" s="11">
        <f>ARIMA2차!V22/10000000</f>
        <v>3.6071895537670288E-4</v>
      </c>
      <c r="W22" s="12">
        <f>ARIMA2차!W22/10000000</f>
        <v>3.0807700349480099E-4</v>
      </c>
      <c r="X22" s="12">
        <f>ARIMA2차!X22/10000000</f>
        <v>2.9794849845912497E-4</v>
      </c>
      <c r="Y22" s="12">
        <f>ARIMA2차!Y22/10000000</f>
        <v>2.8780979875709999E-4</v>
      </c>
      <c r="Z22" s="12">
        <f>ARIMA2차!Z22/10000000</f>
        <v>2.7766090438873198E-4</v>
      </c>
      <c r="AA22" s="12">
        <f>ARIMA2차!AA22/10000000</f>
        <v>2.67501815354015E-4</v>
      </c>
      <c r="AB22" s="12">
        <f>ARIMA2차!AB22/10000000</f>
        <v>2.5733253165295499E-4</v>
      </c>
      <c r="AC22" s="12">
        <f>ARIMA2차!AC22/10000000</f>
        <v>2.4715305328554802E-4</v>
      </c>
      <c r="AD22" s="12">
        <f>ARIMA2차!AD22/10000000</f>
        <v>2.3696338025179598E-4</v>
      </c>
      <c r="AE22" s="12">
        <f>ARIMA2차!AE22/10000000</f>
        <v>2.2676351255169997E-4</v>
      </c>
      <c r="AG22" s="3">
        <f>(W22-실제값!W22)^2</f>
        <v>14180827.994209658</v>
      </c>
      <c r="AH22" s="3">
        <f>(X22-실제값!X22)^2</f>
        <v>12973232.246416571</v>
      </c>
      <c r="AI22" s="3">
        <f>(Y22-실제값!Y22)^2</f>
        <v>12217228.386763696</v>
      </c>
      <c r="AJ22" s="3">
        <f>(Z22-실제값!Z22)^2</f>
        <v>13150709.124816753</v>
      </c>
      <c r="AK22" s="3">
        <f>(AA22-실제값!AA22)^2</f>
        <v>15313127.576078365</v>
      </c>
      <c r="AL22" s="3">
        <f>(AB22-실제값!AB22)^2</f>
        <v>18853217.374102198</v>
      </c>
      <c r="AM22" s="3">
        <f>(AC22-실제값!AC22)^2</f>
        <v>14919966.715684766</v>
      </c>
      <c r="AN22" s="3">
        <f>(AD22-실제값!AD22)^2</f>
        <v>15090173.738263914</v>
      </c>
    </row>
    <row r="23" spans="1:40">
      <c r="A23" s="1">
        <v>19</v>
      </c>
      <c r="B23" s="11">
        <f>ARIMA2차!B23/10000000</f>
        <v>4.8349695813921714E-4</v>
      </c>
      <c r="C23" s="11">
        <f>ARIMA2차!C23/10000000</f>
        <v>4.755448616151353E-4</v>
      </c>
      <c r="D23" s="11">
        <f>ARIMA2차!D23/10000000</f>
        <v>4.6809505547251094E-4</v>
      </c>
      <c r="E23" s="11">
        <f>ARIMA2차!E23/10000000</f>
        <v>4.3955652427454431E-4</v>
      </c>
      <c r="F23" s="11">
        <f>ARIMA2차!F23/10000000</f>
        <v>4.6213311218814944E-4</v>
      </c>
      <c r="G23" s="11">
        <f>ARIMA2차!G23/10000000</f>
        <v>4.4697193430387071E-4</v>
      </c>
      <c r="H23" s="11">
        <f>ARIMA2차!H23/10000000</f>
        <v>4.3309386686101381E-4</v>
      </c>
      <c r="I23" s="11">
        <f>ARIMA2차!I23/10000000</f>
        <v>4.5061475293409583E-4</v>
      </c>
      <c r="J23" s="11">
        <f>ARIMA2차!J23/10000000</f>
        <v>4.5893369192600241E-4</v>
      </c>
      <c r="K23" s="11">
        <f>ARIMA2차!K23/10000000</f>
        <v>4.7871546688691287E-4</v>
      </c>
      <c r="L23" s="11">
        <f>ARIMA2차!L23/10000000</f>
        <v>4.5583028383808688E-4</v>
      </c>
      <c r="M23" s="11">
        <f>ARIMA2차!M23/10000000</f>
        <v>4.6714481090608069E-4</v>
      </c>
      <c r="N23" s="11">
        <f>ARIMA2차!N23/10000000</f>
        <v>4.4191869820527752E-4</v>
      </c>
      <c r="O23" s="11">
        <f>ARIMA2차!O23/10000000</f>
        <v>4.1406818048233591E-4</v>
      </c>
      <c r="P23" s="11">
        <f>ARIMA2차!P23/10000000</f>
        <v>3.8864420856123073E-4</v>
      </c>
      <c r="Q23" s="11">
        <f>ARIMA2차!Q23/10000000</f>
        <v>3.7921582167796413E-4</v>
      </c>
      <c r="R23" s="11">
        <f>ARIMA2차!R23/10000000</f>
        <v>3.6347578888771328E-4</v>
      </c>
      <c r="S23" s="11">
        <f>ARIMA2차!S23/10000000</f>
        <v>3.4043514449427488E-4</v>
      </c>
      <c r="T23" s="11">
        <f>ARIMA2차!T23/10000000</f>
        <v>3.5407674255824242E-4</v>
      </c>
      <c r="U23" s="11">
        <f>ARIMA2차!U23/10000000</f>
        <v>3.5923300863837754E-4</v>
      </c>
      <c r="V23" s="11">
        <f>ARIMA2차!V23/10000000</f>
        <v>3.9873221326064764E-4</v>
      </c>
      <c r="W23" s="12">
        <f>ARIMA2차!W23/10000000</f>
        <v>3.5829168396650599E-4</v>
      </c>
      <c r="X23" s="12">
        <f>ARIMA2차!X23/10000000</f>
        <v>3.5202709343067502E-4</v>
      </c>
      <c r="Y23" s="12">
        <f>ARIMA2차!Y23/10000000</f>
        <v>3.45756114878402E-4</v>
      </c>
      <c r="Z23" s="12">
        <f>ARIMA2차!Z23/10000000</f>
        <v>3.3947874830967897E-4</v>
      </c>
      <c r="AA23" s="12">
        <f>ARIMA2차!AA23/10000000</f>
        <v>3.3319499372451103E-4</v>
      </c>
      <c r="AB23" s="12">
        <f>ARIMA2차!AB23/10000000</f>
        <v>3.26904851122898E-4</v>
      </c>
      <c r="AC23" s="12">
        <f>ARIMA2차!AC23/10000000</f>
        <v>3.2060832050483898E-4</v>
      </c>
      <c r="AD23" s="12">
        <f>ARIMA2차!AD23/10000000</f>
        <v>3.1430540187033499E-4</v>
      </c>
      <c r="AE23" s="12">
        <f>ARIMA2차!AE23/10000000</f>
        <v>3.0799609521938402E-4</v>
      </c>
      <c r="AG23" s="3">
        <f>(W23-실제값!W23)^2</f>
        <v>15028810.797325134</v>
      </c>
      <c r="AH23" s="3">
        <f>(X23-실제값!X23)^2</f>
        <v>15097626.504578523</v>
      </c>
      <c r="AI23" s="3">
        <f>(Y23-실제값!Y23)^2</f>
        <v>15089232.057918549</v>
      </c>
      <c r="AJ23" s="3">
        <f>(Z23-실제값!Z23)^2</f>
        <v>13675216.18997317</v>
      </c>
      <c r="AK23" s="3">
        <f>(AA23-실제값!AA23)^2</f>
        <v>19139471.864412978</v>
      </c>
      <c r="AL23" s="3">
        <f>(AB23-실제값!AB23)^2</f>
        <v>18701288.04997357</v>
      </c>
      <c r="AM23" s="3">
        <f>(AC23-실제값!AC23)^2</f>
        <v>19958176.036510695</v>
      </c>
      <c r="AN23" s="3">
        <f>(AD23-실제값!AD23)^2</f>
        <v>17665507.107464854</v>
      </c>
    </row>
    <row r="24" spans="1:40">
      <c r="A24" s="1">
        <v>20</v>
      </c>
      <c r="B24" s="11">
        <f>ARIMA2차!B24/10000000</f>
        <v>4.9567318271814148E-4</v>
      </c>
      <c r="C24" s="11">
        <f>ARIMA2차!C24/10000000</f>
        <v>4.5847074982462263E-4</v>
      </c>
      <c r="D24" s="11">
        <f>ARIMA2차!D24/10000000</f>
        <v>4.6731478952502666E-4</v>
      </c>
      <c r="E24" s="11">
        <f>ARIMA2차!E24/10000000</f>
        <v>4.3704296597092034E-4</v>
      </c>
      <c r="F24" s="11">
        <f>ARIMA2차!F24/10000000</f>
        <v>4.6940292304592377E-4</v>
      </c>
      <c r="G24" s="11">
        <f>ARIMA2차!G24/10000000</f>
        <v>4.6484216622398697E-4</v>
      </c>
      <c r="H24" s="11">
        <f>ARIMA2차!H24/10000000</f>
        <v>4.4556368521414243E-4</v>
      </c>
      <c r="I24" s="11">
        <f>ARIMA2차!I24/10000000</f>
        <v>4.4809667131768172E-4</v>
      </c>
      <c r="J24" s="11">
        <f>ARIMA2차!J24/10000000</f>
        <v>4.7803589225275689E-4</v>
      </c>
      <c r="K24" s="11">
        <f>ARIMA2차!K24/10000000</f>
        <v>4.5793909519772452E-4</v>
      </c>
      <c r="L24" s="11">
        <f>ARIMA2차!L24/10000000</f>
        <v>4.5777310235762468E-4</v>
      </c>
      <c r="M24" s="11">
        <f>ARIMA2차!M24/10000000</f>
        <v>4.4628022249058088E-4</v>
      </c>
      <c r="N24" s="11">
        <f>ARIMA2차!N24/10000000</f>
        <v>4.3775507456374999E-4</v>
      </c>
      <c r="O24" s="11">
        <f>ARIMA2차!O24/10000000</f>
        <v>4.3435810631614396E-4</v>
      </c>
      <c r="P24" s="11">
        <f>ARIMA2차!P24/10000000</f>
        <v>3.9845776578960334E-4</v>
      </c>
      <c r="Q24" s="11">
        <f>ARIMA2차!Q24/10000000</f>
        <v>3.9970591818189508E-4</v>
      </c>
      <c r="R24" s="11">
        <f>ARIMA2차!R24/10000000</f>
        <v>3.7356453507880511E-4</v>
      </c>
      <c r="S24" s="11">
        <f>ARIMA2차!S24/10000000</f>
        <v>3.8371275701569403E-4</v>
      </c>
      <c r="T24" s="11">
        <f>ARIMA2차!T24/10000000</f>
        <v>3.9335072168368194E-4</v>
      </c>
      <c r="U24" s="11">
        <f>ARIMA2차!U24/10000000</f>
        <v>3.8125364532819053E-4</v>
      </c>
      <c r="V24" s="11">
        <f>ARIMA2차!V24/10000000</f>
        <v>4.0623436318667361E-4</v>
      </c>
      <c r="W24" s="12">
        <f>ARIMA2차!W24/10000000</f>
        <v>3.80795824172102E-4</v>
      </c>
      <c r="X24" s="12">
        <f>ARIMA2차!X24/10000000</f>
        <v>3.7582972283057203E-4</v>
      </c>
      <c r="Y24" s="12">
        <f>ARIMA2차!Y24/10000000</f>
        <v>3.70858509948972E-4</v>
      </c>
      <c r="Z24" s="12">
        <f>ARIMA2차!Z24/10000000</f>
        <v>3.6588218552730499E-4</v>
      </c>
      <c r="AA24" s="12">
        <f>ARIMA2차!AA24/10000000</f>
        <v>3.60900749565569E-4</v>
      </c>
      <c r="AB24" s="12">
        <f>ARIMA2차!AB24/10000000</f>
        <v>3.5591420206376501E-4</v>
      </c>
      <c r="AC24" s="12">
        <f>ARIMA2차!AC24/10000000</f>
        <v>3.50922543021891E-4</v>
      </c>
      <c r="AD24" s="12">
        <f>ARIMA2차!AD24/10000000</f>
        <v>3.4592577243995002E-4</v>
      </c>
      <c r="AE24" s="12">
        <f>ARIMA2차!AE24/10000000</f>
        <v>3.4092389031794001E-4</v>
      </c>
      <c r="AG24" s="3">
        <f>(W24-실제값!W24)^2</f>
        <v>18363085.743593138</v>
      </c>
      <c r="AH24" s="3">
        <f>(X24-실제값!X24)^2</f>
        <v>18811849.831737019</v>
      </c>
      <c r="AI24" s="3">
        <f>(Y24-실제값!Y24)^2</f>
        <v>18222147.098569065</v>
      </c>
      <c r="AJ24" s="3">
        <f>(Z24-실제값!Z24)^2</f>
        <v>17034331.683105581</v>
      </c>
      <c r="AK24" s="3">
        <f>(AA24-실제값!AA24)^2</f>
        <v>20494110.169610433</v>
      </c>
      <c r="AL24" s="3">
        <f>(AB24-실제값!AB24)^2</f>
        <v>26962482.060780805</v>
      </c>
      <c r="AM24" s="3">
        <f>(AC24-실제값!AC24)^2</f>
        <v>24213969.594106488</v>
      </c>
      <c r="AN24" s="3">
        <f>(AD24-실제값!AD24)^2</f>
        <v>18501925.251490682</v>
      </c>
    </row>
    <row r="25" spans="1:40">
      <c r="A25" s="1">
        <v>21</v>
      </c>
      <c r="B25" s="11">
        <f>ARIMA2차!B25/10000000</f>
        <v>4.6952163879085065E-4</v>
      </c>
      <c r="C25" s="11">
        <f>ARIMA2차!C25/10000000</f>
        <v>4.7822201517622008E-4</v>
      </c>
      <c r="D25" s="11">
        <f>ARIMA2차!D25/10000000</f>
        <v>4.4681212105049183E-4</v>
      </c>
      <c r="E25" s="11">
        <f>ARIMA2차!E25/10000000</f>
        <v>4.6031989965357049E-4</v>
      </c>
      <c r="F25" s="11">
        <f>ARIMA2차!F25/10000000</f>
        <v>4.7091329434891411E-4</v>
      </c>
      <c r="G25" s="11">
        <f>ARIMA2차!G25/10000000</f>
        <v>4.9430180296937019E-4</v>
      </c>
      <c r="H25" s="11">
        <f>ARIMA2차!H25/10000000</f>
        <v>4.8753964019934199E-4</v>
      </c>
      <c r="I25" s="11">
        <f>ARIMA2차!I25/10000000</f>
        <v>4.9921757674372129E-4</v>
      </c>
      <c r="J25" s="11">
        <f>ARIMA2차!J25/10000000</f>
        <v>4.8538156220936869E-4</v>
      </c>
      <c r="K25" s="11">
        <f>ARIMA2차!K25/10000000</f>
        <v>4.783459241151031E-4</v>
      </c>
      <c r="L25" s="11">
        <f>ARIMA2차!L25/10000000</f>
        <v>4.7284707960203951E-4</v>
      </c>
      <c r="M25" s="11">
        <f>ARIMA2차!M25/10000000</f>
        <v>5.1930195253444618E-4</v>
      </c>
      <c r="N25" s="11">
        <f>ARIMA2차!N25/10000000</f>
        <v>4.850436774333941E-4</v>
      </c>
      <c r="O25" s="11">
        <f>ARIMA2차!O25/10000000</f>
        <v>4.5324935899405635E-4</v>
      </c>
      <c r="P25" s="11">
        <f>ARIMA2차!P25/10000000</f>
        <v>4.4576199125630054E-4</v>
      </c>
      <c r="Q25" s="11">
        <f>ARIMA2차!Q25/10000000</f>
        <v>4.3874275679807104E-4</v>
      </c>
      <c r="R25" s="11">
        <f>ARIMA2차!R25/10000000</f>
        <v>4.489270807872758E-4</v>
      </c>
      <c r="S25" s="11">
        <f>ARIMA2차!S25/10000000</f>
        <v>4.1558928925512507E-4</v>
      </c>
      <c r="T25" s="11">
        <f>ARIMA2차!T25/10000000</f>
        <v>3.9831093388641294E-4</v>
      </c>
      <c r="U25" s="11">
        <f>ARIMA2차!U25/10000000</f>
        <v>4.4363459601337097E-4</v>
      </c>
      <c r="V25" s="11">
        <f>ARIMA2차!V25/10000000</f>
        <v>4.5809025850565078E-4</v>
      </c>
      <c r="W25" s="12">
        <f>ARIMA2차!W25/10000000</f>
        <v>4.3839147778851502E-4</v>
      </c>
      <c r="X25" s="12">
        <f>ARIMA2차!X25/10000000</f>
        <v>4.3601742436880206E-4</v>
      </c>
      <c r="Y25" s="12">
        <f>ARIMA2차!Y25/10000000</f>
        <v>4.3364080128174999E-4</v>
      </c>
      <c r="Z25" s="12">
        <f>ARIMA2차!Z25/10000000</f>
        <v>4.31261608527363E-4</v>
      </c>
      <c r="AA25" s="12">
        <f>ARIMA2차!AA25/10000000</f>
        <v>4.2887984610563701E-4</v>
      </c>
      <c r="AB25" s="12">
        <f>ARIMA2차!AB25/10000000</f>
        <v>4.26495514016573E-4</v>
      </c>
      <c r="AC25" s="12">
        <f>ARIMA2차!AC25/10000000</f>
        <v>4.2410861226017195E-4</v>
      </c>
      <c r="AD25" s="12">
        <f>ARIMA2차!AD25/10000000</f>
        <v>4.2171914083643396E-4</v>
      </c>
      <c r="AE25" s="12">
        <f>ARIMA2차!AE25/10000000</f>
        <v>4.1932709974535802E-4</v>
      </c>
      <c r="AG25" s="3">
        <f>(W25-실제값!W25)^2</f>
        <v>23128099.734009665</v>
      </c>
      <c r="AH25" s="3">
        <f>(X25-실제값!X25)^2</f>
        <v>23611266.376076698</v>
      </c>
      <c r="AI25" s="3">
        <f>(Y25-실제값!Y25)^2</f>
        <v>20341620.543352161</v>
      </c>
      <c r="AJ25" s="3">
        <f>(Z25-실제값!Z25)^2</f>
        <v>20541786.691859908</v>
      </c>
      <c r="AK25" s="3">
        <f>(AA25-실제값!AA25)^2</f>
        <v>29570622.521086991</v>
      </c>
      <c r="AL25" s="3">
        <f>(AB25-실제값!AB25)^2</f>
        <v>31056544.899358191</v>
      </c>
      <c r="AM25" s="3">
        <f>(AC25-실제값!AC25)^2</f>
        <v>27261898.728098489</v>
      </c>
      <c r="AN25" s="3">
        <f>(AD25-실제값!AD25)^2</f>
        <v>22479737.913103849</v>
      </c>
    </row>
    <row r="26" spans="1:40">
      <c r="A26" s="1">
        <v>22</v>
      </c>
      <c r="B26" s="11">
        <f>ARIMA2차!B26/10000000</f>
        <v>4.858910899425551E-4</v>
      </c>
      <c r="C26" s="11">
        <f>ARIMA2차!C26/10000000</f>
        <v>4.6272812622004075E-4</v>
      </c>
      <c r="D26" s="11">
        <f>ARIMA2차!D26/10000000</f>
        <v>5.3813570588516935E-4</v>
      </c>
      <c r="E26" s="11">
        <f>ARIMA2차!E26/10000000</f>
        <v>4.5275203578259391E-4</v>
      </c>
      <c r="F26" s="11">
        <f>ARIMA2차!F26/10000000</f>
        <v>4.7159095978273655E-4</v>
      </c>
      <c r="G26" s="11">
        <f>ARIMA2차!G26/10000000</f>
        <v>4.7287089010548234E-4</v>
      </c>
      <c r="H26" s="11">
        <f>ARIMA2차!H26/10000000</f>
        <v>4.4691737614609492E-4</v>
      </c>
      <c r="I26" s="11">
        <f>ARIMA2차!I26/10000000</f>
        <v>4.7666291547848684E-4</v>
      </c>
      <c r="J26" s="11">
        <f>ARIMA2차!J26/10000000</f>
        <v>5.0658682304199703E-4</v>
      </c>
      <c r="K26" s="11">
        <f>ARIMA2차!K26/10000000</f>
        <v>4.6913028787837132E-4</v>
      </c>
      <c r="L26" s="11">
        <f>ARIMA2차!L26/10000000</f>
        <v>4.8862554894460572E-4</v>
      </c>
      <c r="M26" s="11">
        <f>ARIMA2차!M26/10000000</f>
        <v>4.8039071513770516E-4</v>
      </c>
      <c r="N26" s="11">
        <f>ARIMA2차!N26/10000000</f>
        <v>4.7909897316841333E-4</v>
      </c>
      <c r="O26" s="11">
        <f>ARIMA2차!O26/10000000</f>
        <v>4.6179833830596161E-4</v>
      </c>
      <c r="P26" s="11">
        <f>ARIMA2차!P26/10000000</f>
        <v>4.433544525963601E-4</v>
      </c>
      <c r="Q26" s="11">
        <f>ARIMA2차!Q26/10000000</f>
        <v>4.5150358294872284E-4</v>
      </c>
      <c r="R26" s="11">
        <f>ARIMA2차!R26/10000000</f>
        <v>4.5068776712787215E-4</v>
      </c>
      <c r="S26" s="11">
        <f>ARIMA2차!S26/10000000</f>
        <v>4.5586702427934198E-4</v>
      </c>
      <c r="T26" s="11">
        <f>ARIMA2차!T26/10000000</f>
        <v>4.295702948510084E-4</v>
      </c>
      <c r="U26" s="11">
        <f>ARIMA2차!U26/10000000</f>
        <v>4.5930665553281795E-4</v>
      </c>
      <c r="V26" s="11">
        <f>ARIMA2차!V26/10000000</f>
        <v>4.6114995495684298E-4</v>
      </c>
      <c r="W26" s="12">
        <f>ARIMA2차!W26/10000000</f>
        <v>4.47839794173275E-4</v>
      </c>
      <c r="X26" s="12">
        <f>ARIMA2차!X26/10000000</f>
        <v>4.4591880875754396E-4</v>
      </c>
      <c r="Y26" s="12">
        <f>ARIMA2차!Y26/10000000</f>
        <v>4.4399569827669605E-4</v>
      </c>
      <c r="Z26" s="12">
        <f>ARIMA2차!Z26/10000000</f>
        <v>4.4207046273073104E-4</v>
      </c>
      <c r="AA26" s="12">
        <f>ARIMA2차!AA26/10000000</f>
        <v>4.4014310211964801E-4</v>
      </c>
      <c r="AB26" s="12">
        <f>ARIMA2차!AB26/10000000</f>
        <v>4.3821361644344795E-4</v>
      </c>
      <c r="AC26" s="12">
        <f>ARIMA2차!AC26/10000000</f>
        <v>4.3628200570213101E-4</v>
      </c>
      <c r="AD26" s="12">
        <f>ARIMA2차!AD26/10000000</f>
        <v>4.34348269895696E-4</v>
      </c>
      <c r="AE26" s="12">
        <f>ARIMA2차!AE26/10000000</f>
        <v>4.3241240902414503E-4</v>
      </c>
      <c r="AG26" s="3">
        <f>(W26-실제값!W26)^2</f>
        <v>25743395.137780886</v>
      </c>
      <c r="AH26" s="3">
        <f>(X26-실제값!X26)^2</f>
        <v>25306734.313426979</v>
      </c>
      <c r="AI26" s="3">
        <f>(Y26-실제값!Y26)^2</f>
        <v>22566843.365511529</v>
      </c>
      <c r="AJ26" s="3">
        <f>(Z26-실제값!Z26)^2</f>
        <v>21393006.617986936</v>
      </c>
      <c r="AK26" s="3">
        <f>(AA26-실제값!AA26)^2</f>
        <v>29553757.137451302</v>
      </c>
      <c r="AL26" s="3">
        <f>(AB26-실제값!AB26)^2</f>
        <v>34713927.394917652</v>
      </c>
      <c r="AM26" s="3">
        <f>(AC26-실제값!AC26)^2</f>
        <v>29350678.845654983</v>
      </c>
      <c r="AN26" s="3">
        <f>(AD26-실제값!AD26)^2</f>
        <v>27425059.994759846</v>
      </c>
    </row>
    <row r="27" spans="1:40">
      <c r="A27" s="1">
        <v>23</v>
      </c>
      <c r="B27" s="11">
        <f>ARIMA2차!B27/10000000</f>
        <v>4.937071345484205E-4</v>
      </c>
      <c r="C27" s="11">
        <f>ARIMA2차!C27/10000000</f>
        <v>4.6454459144088921E-4</v>
      </c>
      <c r="D27" s="11">
        <f>ARIMA2차!D27/10000000</f>
        <v>4.8126060530096772E-4</v>
      </c>
      <c r="E27" s="11">
        <f>ARIMA2차!E27/10000000</f>
        <v>4.7382232322363708E-4</v>
      </c>
      <c r="F27" s="11">
        <f>ARIMA2차!F27/10000000</f>
        <v>4.7224138649970456E-4</v>
      </c>
      <c r="G27" s="11">
        <f>ARIMA2차!G27/10000000</f>
        <v>4.760593918069889E-4</v>
      </c>
      <c r="H27" s="11">
        <f>ARIMA2차!H27/10000000</f>
        <v>4.9808430596242389E-4</v>
      </c>
      <c r="I27" s="11">
        <f>ARIMA2차!I27/10000000</f>
        <v>4.6096729074621753E-4</v>
      </c>
      <c r="J27" s="11">
        <f>ARIMA2차!J27/10000000</f>
        <v>5.090171494151292E-4</v>
      </c>
      <c r="K27" s="11">
        <f>ARIMA2차!K27/10000000</f>
        <v>4.6050935999627764E-4</v>
      </c>
      <c r="L27" s="11">
        <f>ARIMA2차!L27/10000000</f>
        <v>4.8640941605909173E-4</v>
      </c>
      <c r="M27" s="11">
        <f>ARIMA2차!M27/10000000</f>
        <v>4.707633841411531E-4</v>
      </c>
      <c r="N27" s="11">
        <f>ARIMA2차!N27/10000000</f>
        <v>4.9427022114651212E-4</v>
      </c>
      <c r="O27" s="11">
        <f>ARIMA2차!O27/10000000</f>
        <v>4.7125311470445848E-4</v>
      </c>
      <c r="P27" s="11">
        <f>ARIMA2차!P27/10000000</f>
        <v>4.9219096278372155E-4</v>
      </c>
      <c r="Q27" s="11">
        <f>ARIMA2차!Q27/10000000</f>
        <v>4.5376475829326645E-4</v>
      </c>
      <c r="R27" s="11">
        <f>ARIMA2차!R27/10000000</f>
        <v>4.8367230660156964E-4</v>
      </c>
      <c r="S27" s="11">
        <f>ARIMA2차!S27/10000000</f>
        <v>4.7022526089302491E-4</v>
      </c>
      <c r="T27" s="11">
        <f>ARIMA2차!T27/10000000</f>
        <v>4.7867597106693012E-4</v>
      </c>
      <c r="U27" s="11">
        <f>ARIMA2차!U27/10000000</f>
        <v>4.4352280784054501E-4</v>
      </c>
      <c r="V27" s="11">
        <f>ARIMA2차!V27/10000000</f>
        <v>4.7686470074125275E-4</v>
      </c>
      <c r="W27" s="12">
        <f>ARIMA2차!W27/10000000</f>
        <v>4.7015725481953203E-4</v>
      </c>
      <c r="X27" s="12">
        <f>ARIMA2차!X27/10000000</f>
        <v>4.6955120118130097E-4</v>
      </c>
      <c r="Y27" s="12">
        <f>ARIMA2차!Y27/10000000</f>
        <v>4.6894431535014698E-4</v>
      </c>
      <c r="Z27" s="12">
        <f>ARIMA2차!Z27/10000000</f>
        <v>4.6833659732607101E-4</v>
      </c>
      <c r="AA27" s="12">
        <f>ARIMA2차!AA27/10000000</f>
        <v>4.6772804710907201E-4</v>
      </c>
      <c r="AB27" s="12">
        <f>ARIMA2차!AB27/10000000</f>
        <v>4.6711866469915101E-4</v>
      </c>
      <c r="AC27" s="12">
        <f>ARIMA2차!AC27/10000000</f>
        <v>4.6650845009630704E-4</v>
      </c>
      <c r="AD27" s="12">
        <f>ARIMA2차!AD27/10000000</f>
        <v>4.6589740330054102E-4</v>
      </c>
      <c r="AE27" s="12">
        <f>ARIMA2차!AE27/10000000</f>
        <v>4.6528552431185301E-4</v>
      </c>
      <c r="AG27" s="3">
        <f>(W27-실제값!W27)^2</f>
        <v>28669846.423005898</v>
      </c>
      <c r="AH27" s="3">
        <f>(X27-실제값!X27)^2</f>
        <v>29996717.598156832</v>
      </c>
      <c r="AI27" s="3">
        <f>(Y27-실제값!Y27)^2</f>
        <v>26004273.243889652</v>
      </c>
      <c r="AJ27" s="3">
        <f>(Z27-실제값!Z27)^2</f>
        <v>29689811.38112174</v>
      </c>
      <c r="AK27" s="3">
        <f>(AA27-실제값!AA27)^2</f>
        <v>38399920.987647496</v>
      </c>
      <c r="AL27" s="3">
        <f>(AB27-실제값!AB27)^2</f>
        <v>40047169.640074603</v>
      </c>
      <c r="AM27" s="3">
        <f>(AC27-실제값!AC27)^2</f>
        <v>38194188.556518883</v>
      </c>
      <c r="AN27" s="3">
        <f>(AD27-실제값!AD27)^2</f>
        <v>28891222.049204677</v>
      </c>
    </row>
    <row r="28" spans="1:40">
      <c r="A28" s="1">
        <v>24</v>
      </c>
      <c r="B28" s="11">
        <f>ARIMA2차!B28/10000000</f>
        <v>5.0288603772757185E-4</v>
      </c>
      <c r="C28" s="11">
        <f>ARIMA2차!C28/10000000</f>
        <v>4.7312342851905058E-4</v>
      </c>
      <c r="D28" s="11">
        <f>ARIMA2차!D28/10000000</f>
        <v>4.7586412645638383E-4</v>
      </c>
      <c r="E28" s="11">
        <f>ARIMA2차!E28/10000000</f>
        <v>4.6045351402722301E-4</v>
      </c>
      <c r="F28" s="11">
        <f>ARIMA2차!F28/10000000</f>
        <v>4.744776240332185E-4</v>
      </c>
      <c r="G28" s="11">
        <f>ARIMA2차!G28/10000000</f>
        <v>4.6009884244484244E-4</v>
      </c>
      <c r="H28" s="11">
        <f>ARIMA2차!H28/10000000</f>
        <v>4.9012883206475352E-4</v>
      </c>
      <c r="I28" s="11">
        <f>ARIMA2차!I28/10000000</f>
        <v>4.9501846942667359E-4</v>
      </c>
      <c r="J28" s="11">
        <f>ARIMA2차!J28/10000000</f>
        <v>5.2633836852632057E-4</v>
      </c>
      <c r="K28" s="11">
        <f>ARIMA2차!K28/10000000</f>
        <v>5.0391744602349482E-4</v>
      </c>
      <c r="L28" s="11">
        <f>ARIMA2차!L28/10000000</f>
        <v>4.991658898627386E-4</v>
      </c>
      <c r="M28" s="11">
        <f>ARIMA2차!M28/10000000</f>
        <v>5.2473888677294323E-4</v>
      </c>
      <c r="N28" s="11">
        <f>ARIMA2차!N28/10000000</f>
        <v>5.0515379238117873E-4</v>
      </c>
      <c r="O28" s="11">
        <f>ARIMA2차!O28/10000000</f>
        <v>4.7108311695851423E-4</v>
      </c>
      <c r="P28" s="11">
        <f>ARIMA2차!P28/10000000</f>
        <v>5.1029428549855807E-4</v>
      </c>
      <c r="Q28" s="11">
        <f>ARIMA2차!Q28/10000000</f>
        <v>5.0527854560466665E-4</v>
      </c>
      <c r="R28" s="11">
        <f>ARIMA2차!R28/10000000</f>
        <v>4.673072605126892E-4</v>
      </c>
      <c r="S28" s="11">
        <f>ARIMA2차!S28/10000000</f>
        <v>5.0511651930683571E-4</v>
      </c>
      <c r="T28" s="11">
        <f>ARIMA2차!T28/10000000</f>
        <v>5.102198038793598E-4</v>
      </c>
      <c r="U28" s="11">
        <f>ARIMA2차!U28/10000000</f>
        <v>4.7554501395055665E-4</v>
      </c>
      <c r="V28" s="11">
        <f>ARIMA2차!V28/10000000</f>
        <v>5.1290708943695974E-4</v>
      </c>
      <c r="W28" s="12">
        <f>ARIMA2차!W28/10000000</f>
        <v>5.0540004231417292E-4</v>
      </c>
      <c r="X28" s="12">
        <f>ARIMA2차!X28/10000000</f>
        <v>5.0655096953776001E-4</v>
      </c>
      <c r="Y28" s="12">
        <f>ARIMA2차!Y28/10000000</f>
        <v>5.0770278940662098E-4</v>
      </c>
      <c r="Z28" s="12">
        <f>ARIMA2차!Z28/10000000</f>
        <v>5.0885550192075496E-4</v>
      </c>
      <c r="AA28" s="12">
        <f>ARIMA2차!AA28/10000000</f>
        <v>5.1000910708016197E-4</v>
      </c>
      <c r="AB28" s="12">
        <f>ARIMA2차!AB28/10000000</f>
        <v>5.1116360488484298E-4</v>
      </c>
      <c r="AC28" s="12">
        <f>ARIMA2차!AC28/10000000</f>
        <v>5.12318995334797E-4</v>
      </c>
      <c r="AD28" s="12">
        <f>ARIMA2차!AD28/10000000</f>
        <v>5.1347527843002404E-4</v>
      </c>
      <c r="AE28" s="12">
        <f>ARIMA2차!AE28/10000000</f>
        <v>5.1463245417052508E-4</v>
      </c>
      <c r="AG28" s="3">
        <f>(W28-실제값!W28)^2</f>
        <v>28479033.121131469</v>
      </c>
      <c r="AH28" s="3">
        <f>(X28-실제값!X28)^2</f>
        <v>31391872.04813911</v>
      </c>
      <c r="AI28" s="3">
        <f>(Y28-실제값!Y28)^2</f>
        <v>28877449.829945244</v>
      </c>
      <c r="AJ28" s="3">
        <f>(Z28-실제값!Z28)^2</f>
        <v>28873645.400655884</v>
      </c>
      <c r="AK28" s="3">
        <f>(AA28-실제값!AA28)^2</f>
        <v>38359352.6925347</v>
      </c>
      <c r="AL28" s="3">
        <f>(AB28-실제값!AB28)^2</f>
        <v>45682464.570990972</v>
      </c>
      <c r="AM28" s="3">
        <f>(AC28-실제값!AC28)^2</f>
        <v>37679216.184739113</v>
      </c>
      <c r="AN28" s="3">
        <f>(AD28-실제값!AD28)^2</f>
        <v>37862932.54431174</v>
      </c>
    </row>
    <row r="29" spans="1:40">
      <c r="A29" s="1">
        <v>25</v>
      </c>
      <c r="B29" s="11">
        <f>ARIMA2차!B29/10000000</f>
        <v>5.4538142996750924E-4</v>
      </c>
      <c r="C29" s="11">
        <f>ARIMA2차!C29/10000000</f>
        <v>5.4030730662695101E-4</v>
      </c>
      <c r="D29" s="11">
        <f>ARIMA2차!D29/10000000</f>
        <v>4.8369134343243105E-4</v>
      </c>
      <c r="E29" s="11">
        <f>ARIMA2차!E29/10000000</f>
        <v>4.8449107061478706E-4</v>
      </c>
      <c r="F29" s="11">
        <f>ARIMA2차!F29/10000000</f>
        <v>4.8887183537882275E-4</v>
      </c>
      <c r="G29" s="11">
        <f>ARIMA2차!G29/10000000</f>
        <v>4.9134292294615253E-4</v>
      </c>
      <c r="H29" s="11">
        <f>ARIMA2차!H29/10000000</f>
        <v>5.1294323204362474E-4</v>
      </c>
      <c r="I29" s="11">
        <f>ARIMA2차!I29/10000000</f>
        <v>5.0238746804109457E-4</v>
      </c>
      <c r="J29" s="11">
        <f>ARIMA2차!J29/10000000</f>
        <v>5.0147733374138117E-4</v>
      </c>
      <c r="K29" s="11">
        <f>ARIMA2차!K29/10000000</f>
        <v>4.895183902165046E-4</v>
      </c>
      <c r="L29" s="11">
        <f>ARIMA2차!L29/10000000</f>
        <v>5.1953732971049148E-4</v>
      </c>
      <c r="M29" s="11">
        <f>ARIMA2차!M29/10000000</f>
        <v>5.1971842733614701E-4</v>
      </c>
      <c r="N29" s="11">
        <f>ARIMA2차!N29/10000000</f>
        <v>5.0113898397462469E-4</v>
      </c>
      <c r="O29" s="11">
        <f>ARIMA2차!O29/10000000</f>
        <v>5.2012647192109648E-4</v>
      </c>
      <c r="P29" s="11">
        <f>ARIMA2차!P29/10000000</f>
        <v>5.0611503745466037E-4</v>
      </c>
      <c r="Q29" s="11">
        <f>ARIMA2차!Q29/10000000</f>
        <v>5.0996896668248511E-4</v>
      </c>
      <c r="R29" s="11">
        <f>ARIMA2차!R29/10000000</f>
        <v>5.2627726218145929E-4</v>
      </c>
      <c r="S29" s="11">
        <f>ARIMA2차!S29/10000000</f>
        <v>5.0797925410515216E-4</v>
      </c>
      <c r="T29" s="11">
        <f>ARIMA2차!T29/10000000</f>
        <v>4.9469726071055872E-4</v>
      </c>
      <c r="U29" s="11">
        <f>ARIMA2차!U29/10000000</f>
        <v>5.2424764238668609E-4</v>
      </c>
      <c r="V29" s="11">
        <f>ARIMA2차!V29/10000000</f>
        <v>5.6766590234120606E-4</v>
      </c>
      <c r="W29" s="12">
        <f>ARIMA2차!W29/10000000</f>
        <v>5.2146042663352697E-4</v>
      </c>
      <c r="X29" s="12">
        <f>ARIMA2차!X29/10000000</f>
        <v>5.2238665243782394E-4</v>
      </c>
      <c r="Y29" s="12">
        <f>ARIMA2차!Y29/10000000</f>
        <v>5.23313540180523E-4</v>
      </c>
      <c r="Z29" s="12">
        <f>ARIMA2차!Z29/10000000</f>
        <v>5.2424108986162503E-4</v>
      </c>
      <c r="AA29" s="12">
        <f>ARIMA2차!AA29/10000000</f>
        <v>5.2516930148112796E-4</v>
      </c>
      <c r="AB29" s="12">
        <f>ARIMA2차!AB29/10000000</f>
        <v>5.2609817503903298E-4</v>
      </c>
      <c r="AC29" s="12">
        <f>ARIMA2차!AC29/10000000</f>
        <v>5.2702771053533999E-4</v>
      </c>
      <c r="AD29" s="12">
        <f>ARIMA2차!AD29/10000000</f>
        <v>5.2795790797004899E-4</v>
      </c>
      <c r="AE29" s="12">
        <f>ARIMA2차!AE29/10000000</f>
        <v>5.2888876734315997E-4</v>
      </c>
      <c r="AG29" s="3">
        <f>(W29-실제값!W29)^2</f>
        <v>35234335.367534831</v>
      </c>
      <c r="AH29" s="3">
        <f>(X29-실제값!X29)^2</f>
        <v>37383322.238693155</v>
      </c>
      <c r="AI29" s="3">
        <f>(Y29-실제값!Y29)^2</f>
        <v>32846725.949123621</v>
      </c>
      <c r="AJ29" s="3">
        <f>(Z29-실제값!Z29)^2</f>
        <v>32649384.316103578</v>
      </c>
      <c r="AK29" s="3">
        <f>(AA29-실제값!AA29)^2</f>
        <v>48529810.14273797</v>
      </c>
      <c r="AL29" s="3">
        <f>(AB29-실제값!AB29)^2</f>
        <v>49212442.449104048</v>
      </c>
      <c r="AM29" s="3">
        <f>(AC29-실제값!AC29)^2</f>
        <v>49462141.369768932</v>
      </c>
      <c r="AN29" s="3">
        <f>(AD29-실제값!AD29)^2</f>
        <v>35664143.061398357</v>
      </c>
    </row>
    <row r="30" spans="1:40">
      <c r="A30" s="1">
        <v>26</v>
      </c>
      <c r="B30" s="11">
        <f>ARIMA2차!B30/10000000</f>
        <v>5.8479118192728875E-4</v>
      </c>
      <c r="C30" s="11">
        <f>ARIMA2차!C30/10000000</f>
        <v>5.4797569474015887E-4</v>
      </c>
      <c r="D30" s="11">
        <f>ARIMA2차!D30/10000000</f>
        <v>5.2246220648930386E-4</v>
      </c>
      <c r="E30" s="11">
        <f>ARIMA2차!E30/10000000</f>
        <v>4.989848853879709E-4</v>
      </c>
      <c r="F30" s="11">
        <f>ARIMA2차!F30/10000000</f>
        <v>4.8801517246950955E-4</v>
      </c>
      <c r="G30" s="11">
        <f>ARIMA2차!G30/10000000</f>
        <v>4.9897714254405539E-4</v>
      </c>
      <c r="H30" s="11">
        <f>ARIMA2차!H30/10000000</f>
        <v>5.1378706831225454E-4</v>
      </c>
      <c r="I30" s="11">
        <f>ARIMA2차!I30/10000000</f>
        <v>5.1322063682375226E-4</v>
      </c>
      <c r="J30" s="11">
        <f>ARIMA2차!J30/10000000</f>
        <v>5.5494361199856003E-4</v>
      </c>
      <c r="K30" s="11">
        <f>ARIMA2차!K30/10000000</f>
        <v>5.5214892279748808E-4</v>
      </c>
      <c r="L30" s="11">
        <f>ARIMA2차!L30/10000000</f>
        <v>5.3120651866373446E-4</v>
      </c>
      <c r="M30" s="11">
        <f>ARIMA2차!M30/10000000</f>
        <v>5.5060054102958576E-4</v>
      </c>
      <c r="N30" s="11">
        <f>ARIMA2차!N30/10000000</f>
        <v>5.5682528266614141E-4</v>
      </c>
      <c r="O30" s="11">
        <f>ARIMA2차!O30/10000000</f>
        <v>5.2151419157587414E-4</v>
      </c>
      <c r="P30" s="11">
        <f>ARIMA2차!P30/10000000</f>
        <v>5.6558851695976331E-4</v>
      </c>
      <c r="Q30" s="11">
        <f>ARIMA2차!Q30/10000000</f>
        <v>5.2509107719832845E-4</v>
      </c>
      <c r="R30" s="11">
        <f>ARIMA2차!R30/10000000</f>
        <v>5.5183036246197461E-4</v>
      </c>
      <c r="S30" s="11">
        <f>ARIMA2차!S30/10000000</f>
        <v>5.394289769615157E-4</v>
      </c>
      <c r="T30" s="11">
        <f>ARIMA2차!T30/10000000</f>
        <v>5.5348982396678206E-4</v>
      </c>
      <c r="U30" s="11">
        <f>ARIMA2차!U30/10000000</f>
        <v>5.7987427336266006E-4</v>
      </c>
      <c r="V30" s="11">
        <f>ARIMA2차!V30/10000000</f>
        <v>5.7295547328850603E-4</v>
      </c>
      <c r="W30" s="12">
        <f>ARIMA2차!W30/10000000</f>
        <v>5.6002401576618708E-4</v>
      </c>
      <c r="X30" s="12">
        <f>ARIMA2차!X30/10000000</f>
        <v>5.6192725766969899E-4</v>
      </c>
      <c r="Y30" s="12">
        <f>ARIMA2차!Y30/10000000</f>
        <v>5.6383211132552899E-4</v>
      </c>
      <c r="Z30" s="12">
        <f>ARIMA2차!Z30/10000000</f>
        <v>5.6573857673367697E-4</v>
      </c>
      <c r="AA30" s="12">
        <f>ARIMA2차!AA30/10000000</f>
        <v>5.6764665389414303E-4</v>
      </c>
      <c r="AB30" s="12">
        <f>ARIMA2차!AB30/10000000</f>
        <v>5.6955634280692806E-4</v>
      </c>
      <c r="AC30" s="12">
        <f>ARIMA2차!AC30/10000000</f>
        <v>5.7146764347203193E-4</v>
      </c>
      <c r="AD30" s="12">
        <f>ARIMA2차!AD30/10000000</f>
        <v>5.73380555889454E-4</v>
      </c>
      <c r="AE30" s="12">
        <f>ARIMA2차!AE30/10000000</f>
        <v>5.7529508005919395E-4</v>
      </c>
      <c r="AG30" s="3">
        <f>(W30-실제값!W30)^2</f>
        <v>41904278.330708921</v>
      </c>
      <c r="AH30" s="3">
        <f>(X30-실제값!X30)^2</f>
        <v>36355693.341495447</v>
      </c>
      <c r="AI30" s="3">
        <f>(Y30-실제값!Y30)^2</f>
        <v>39319093.594815366</v>
      </c>
      <c r="AJ30" s="3">
        <f>(Z30-실제값!Z30)^2</f>
        <v>37290793.402870663</v>
      </c>
      <c r="AK30" s="3">
        <f>(AA30-실제값!AA30)^2</f>
        <v>49623195.032200381</v>
      </c>
      <c r="AL30" s="3">
        <f>(AB30-실제값!AB30)^2</f>
        <v>58146750.396002211</v>
      </c>
      <c r="AM30" s="3">
        <f>(AC30-실제값!AC30)^2</f>
        <v>50149696.685980164</v>
      </c>
      <c r="AN30" s="3">
        <f>(AD30-실제값!AD30)^2</f>
        <v>42070290.554485947</v>
      </c>
    </row>
    <row r="31" spans="1:40">
      <c r="A31" s="1">
        <v>27</v>
      </c>
      <c r="B31" s="11">
        <f>ARIMA2차!B31/10000000</f>
        <v>6.2406232836574268E-4</v>
      </c>
      <c r="C31" s="11">
        <f>ARIMA2차!C31/10000000</f>
        <v>5.9532452094926815E-4</v>
      </c>
      <c r="D31" s="11">
        <f>ARIMA2차!D31/10000000</f>
        <v>5.900341443584755E-4</v>
      </c>
      <c r="E31" s="11">
        <f>ARIMA2차!E31/10000000</f>
        <v>5.3530836373555943E-4</v>
      </c>
      <c r="F31" s="11">
        <f>ARIMA2차!F31/10000000</f>
        <v>5.1609041479298129E-4</v>
      </c>
      <c r="G31" s="11">
        <f>ARIMA2차!G31/10000000</f>
        <v>5.2603027218932135E-4</v>
      </c>
      <c r="H31" s="11">
        <f>ARIMA2차!H31/10000000</f>
        <v>5.5106503368040829E-4</v>
      </c>
      <c r="I31" s="11">
        <f>ARIMA2차!I31/10000000</f>
        <v>5.1411421637833677E-4</v>
      </c>
      <c r="J31" s="11">
        <f>ARIMA2차!J31/10000000</f>
        <v>5.6844427481009892E-4</v>
      </c>
      <c r="K31" s="11">
        <f>ARIMA2차!K31/10000000</f>
        <v>5.6305037037460452E-4</v>
      </c>
      <c r="L31" s="11">
        <f>ARIMA2차!L31/10000000</f>
        <v>5.3581876198536627E-4</v>
      </c>
      <c r="M31" s="11">
        <f>ARIMA2차!M31/10000000</f>
        <v>6.1007976699764121E-4</v>
      </c>
      <c r="N31" s="11">
        <f>ARIMA2차!N31/10000000</f>
        <v>5.5703114018428447E-4</v>
      </c>
      <c r="O31" s="11">
        <f>ARIMA2차!O31/10000000</f>
        <v>5.3952266208587643E-4</v>
      </c>
      <c r="P31" s="11">
        <f>ARIMA2차!P31/10000000</f>
        <v>5.550728527719173E-4</v>
      </c>
      <c r="Q31" s="11">
        <f>ARIMA2차!Q31/10000000</f>
        <v>5.2371689325607146E-4</v>
      </c>
      <c r="R31" s="11">
        <f>ARIMA2차!R31/10000000</f>
        <v>5.3326475021208439E-4</v>
      </c>
      <c r="S31" s="11">
        <f>ARIMA2차!S31/10000000</f>
        <v>5.5373703485423614E-4</v>
      </c>
      <c r="T31" s="11">
        <f>ARIMA2차!T31/10000000</f>
        <v>5.7791587968962542E-4</v>
      </c>
      <c r="U31" s="11">
        <f>ARIMA2차!U31/10000000</f>
        <v>5.6269690252557089E-4</v>
      </c>
      <c r="V31" s="11">
        <f>ARIMA2차!V31/10000000</f>
        <v>6.1619152214673176E-4</v>
      </c>
      <c r="W31" s="12">
        <f>ARIMA2차!W31/10000000</f>
        <v>5.5763189921906992E-4</v>
      </c>
      <c r="X31" s="12">
        <f>ARIMA2차!X31/10000000</f>
        <v>5.5746271277966699E-4</v>
      </c>
      <c r="Y31" s="12">
        <f>ARIMA2차!Y31/10000000</f>
        <v>5.5729308430797504E-4</v>
      </c>
      <c r="Z31" s="12">
        <f>ARIMA2차!Z31/10000000</f>
        <v>5.5712301380399405E-4</v>
      </c>
      <c r="AA31" s="12">
        <f>ARIMA2차!AA31/10000000</f>
        <v>5.5695250126772296E-4</v>
      </c>
      <c r="AB31" s="12">
        <f>ARIMA2차!AB31/10000000</f>
        <v>5.5678154669916208E-4</v>
      </c>
      <c r="AC31" s="12">
        <f>ARIMA2차!AC31/10000000</f>
        <v>5.5661015009831195E-4</v>
      </c>
      <c r="AD31" s="12">
        <f>ARIMA2차!AD31/10000000</f>
        <v>5.5643831146517193E-4</v>
      </c>
      <c r="AE31" s="12">
        <f>ARIMA2차!AE31/10000000</f>
        <v>5.5626603079974299E-4</v>
      </c>
      <c r="AG31" s="3">
        <f>(W31-실제값!W31)^2</f>
        <v>48102364.402790546</v>
      </c>
      <c r="AH31" s="3">
        <f>(X31-실제값!X31)^2</f>
        <v>52536205.593575425</v>
      </c>
      <c r="AI31" s="3">
        <f>(Y31-실제값!Y31)^2</f>
        <v>45031587.445647098</v>
      </c>
      <c r="AJ31" s="3">
        <f>(Z31-실제값!Z31)^2</f>
        <v>42151940.83423385</v>
      </c>
      <c r="AK31" s="3">
        <f>(AA31-실제값!AA31)^2</f>
        <v>60050032.853772409</v>
      </c>
      <c r="AL31" s="3">
        <f>(AB31-실제값!AB31)^2</f>
        <v>65264888.443108268</v>
      </c>
      <c r="AM31" s="3">
        <f>(AC31-실제값!AC31)^2</f>
        <v>59144503.004033856</v>
      </c>
      <c r="AN31" s="3">
        <f>(AD31-실제값!AD31)^2</f>
        <v>45063121.463133462</v>
      </c>
    </row>
    <row r="32" spans="1:40">
      <c r="A32" s="1">
        <v>28</v>
      </c>
      <c r="B32" s="11">
        <f>ARIMA2차!B32/10000000</f>
        <v>6.9098025105969972E-4</v>
      </c>
      <c r="C32" s="11">
        <f>ARIMA2차!C32/10000000</f>
        <v>6.5476233223070359E-4</v>
      </c>
      <c r="D32" s="11">
        <f>ARIMA2차!D32/10000000</f>
        <v>5.9837078207882876E-4</v>
      </c>
      <c r="E32" s="11">
        <f>ARIMA2차!E32/10000000</f>
        <v>5.3835162315700902E-4</v>
      </c>
      <c r="F32" s="11">
        <f>ARIMA2차!F32/10000000</f>
        <v>5.4815701438329443E-4</v>
      </c>
      <c r="G32" s="11">
        <f>ARIMA2차!G32/10000000</f>
        <v>5.3066720163140013E-4</v>
      </c>
      <c r="H32" s="11">
        <f>ARIMA2차!H32/10000000</f>
        <v>5.7450443812630942E-4</v>
      </c>
      <c r="I32" s="11">
        <f>ARIMA2차!I32/10000000</f>
        <v>5.704147133693961E-4</v>
      </c>
      <c r="J32" s="11">
        <f>ARIMA2차!J32/10000000</f>
        <v>5.5836853890145509E-4</v>
      </c>
      <c r="K32" s="11">
        <f>ARIMA2차!K32/10000000</f>
        <v>5.5849672390661782E-4</v>
      </c>
      <c r="L32" s="11">
        <f>ARIMA2차!L32/10000000</f>
        <v>6.0108170019632882E-4</v>
      </c>
      <c r="M32" s="11">
        <f>ARIMA2차!M32/10000000</f>
        <v>5.7838445524457948E-4</v>
      </c>
      <c r="N32" s="11">
        <f>ARIMA2차!N32/10000000</f>
        <v>6.0634576332791281E-4</v>
      </c>
      <c r="O32" s="11">
        <f>ARIMA2차!O32/10000000</f>
        <v>5.9721564234447037E-4</v>
      </c>
      <c r="P32" s="11">
        <f>ARIMA2차!P32/10000000</f>
        <v>6.1176079784068787E-4</v>
      </c>
      <c r="Q32" s="11">
        <f>ARIMA2차!Q32/10000000</f>
        <v>5.9529202015965886E-4</v>
      </c>
      <c r="R32" s="11">
        <f>ARIMA2차!R32/10000000</f>
        <v>5.5447347160721421E-4</v>
      </c>
      <c r="S32" s="11">
        <f>ARIMA2차!S32/10000000</f>
        <v>6.1559009724323056E-4</v>
      </c>
      <c r="T32" s="11">
        <f>ARIMA2차!T32/10000000</f>
        <v>6.0264611552437064E-4</v>
      </c>
      <c r="U32" s="11">
        <f>ARIMA2차!U32/10000000</f>
        <v>6.1237437062266217E-4</v>
      </c>
      <c r="V32" s="11">
        <f>ARIMA2차!V32/10000000</f>
        <v>6.4679804517247174E-4</v>
      </c>
      <c r="W32" s="12">
        <f>ARIMA2차!W32/10000000</f>
        <v>5.9929283457635504E-4</v>
      </c>
      <c r="X32" s="12">
        <f>ARIMA2차!X32/10000000</f>
        <v>5.9990177345736501E-4</v>
      </c>
      <c r="Y32" s="12">
        <f>ARIMA2차!Y32/10000000</f>
        <v>6.0051102138211296E-4</v>
      </c>
      <c r="Z32" s="12">
        <f>ARIMA2차!Z32/10000000</f>
        <v>6.0112057835059909E-4</v>
      </c>
      <c r="AA32" s="12">
        <f>ARIMA2차!AA32/10000000</f>
        <v>6.0173044436282396E-4</v>
      </c>
      <c r="AB32" s="12">
        <f>ARIMA2차!AB32/10000000</f>
        <v>6.0234061941878594E-4</v>
      </c>
      <c r="AC32" s="12">
        <f>ARIMA2차!AC32/10000000</f>
        <v>6.0295110351848698E-4</v>
      </c>
      <c r="AD32" s="12">
        <f>ARIMA2차!AD32/10000000</f>
        <v>6.0356189666192501E-4</v>
      </c>
      <c r="AE32" s="12">
        <f>ARIMA2차!AE32/10000000</f>
        <v>6.04172998849102E-4</v>
      </c>
      <c r="AG32" s="3">
        <f>(W32-실제값!W32)^2</f>
        <v>51873357.312930077</v>
      </c>
      <c r="AH32" s="3">
        <f>(X32-실제값!X32)^2</f>
        <v>61218684.544856049</v>
      </c>
      <c r="AI32" s="3">
        <f>(Y32-실제값!Y32)^2</f>
        <v>53325693.785352126</v>
      </c>
      <c r="AJ32" s="3">
        <f>(Z32-실제값!Z32)^2</f>
        <v>47339215.980638854</v>
      </c>
      <c r="AK32" s="3">
        <f>(AA32-실제값!AA32)^2</f>
        <v>65406349.318678983</v>
      </c>
      <c r="AL32" s="3">
        <f>(AB32-실제값!AB32)^2</f>
        <v>71922734.424302131</v>
      </c>
      <c r="AM32" s="3">
        <f>(AC32-실제값!AC32)^2</f>
        <v>65788829.675974868</v>
      </c>
      <c r="AN32" s="3">
        <f>(AD32-실제값!AD32)^2</f>
        <v>53809768.723169811</v>
      </c>
    </row>
    <row r="33" spans="1:40">
      <c r="A33" s="1">
        <v>29</v>
      </c>
      <c r="B33" s="11">
        <f>ARIMA2차!B33/10000000</f>
        <v>6.7223285694744067E-4</v>
      </c>
      <c r="C33" s="11">
        <f>ARIMA2차!C33/10000000</f>
        <v>6.7033718447208248E-4</v>
      </c>
      <c r="D33" s="11">
        <f>ARIMA2차!D33/10000000</f>
        <v>5.9835795163440061E-4</v>
      </c>
      <c r="E33" s="11">
        <f>ARIMA2차!E33/10000000</f>
        <v>6.0837286574091877E-4</v>
      </c>
      <c r="F33" s="11">
        <f>ARIMA2차!F33/10000000</f>
        <v>5.9484117473440352E-4</v>
      </c>
      <c r="G33" s="11">
        <f>ARIMA2차!G33/10000000</f>
        <v>5.7886094001187883E-4</v>
      </c>
      <c r="H33" s="11">
        <f>ARIMA2차!H33/10000000</f>
        <v>6.0372888578625098E-4</v>
      </c>
      <c r="I33" s="11">
        <f>ARIMA2차!I33/10000000</f>
        <v>5.9585505555253008E-4</v>
      </c>
      <c r="J33" s="11">
        <f>ARIMA2차!J33/10000000</f>
        <v>6.2354476160996722E-4</v>
      </c>
      <c r="K33" s="11">
        <f>ARIMA2차!K33/10000000</f>
        <v>6.174346350916257E-4</v>
      </c>
      <c r="L33" s="11">
        <f>ARIMA2차!L33/10000000</f>
        <v>5.9343957630213922E-4</v>
      </c>
      <c r="M33" s="11">
        <f>ARIMA2차!M33/10000000</f>
        <v>6.4880488909757486E-4</v>
      </c>
      <c r="N33" s="11">
        <f>ARIMA2차!N33/10000000</f>
        <v>6.6632427960131534E-4</v>
      </c>
      <c r="O33" s="11">
        <f>ARIMA2차!O33/10000000</f>
        <v>6.3318513164932152E-4</v>
      </c>
      <c r="P33" s="11">
        <f>ARIMA2차!P33/10000000</f>
        <v>6.5996878189041866E-4</v>
      </c>
      <c r="Q33" s="11">
        <f>ARIMA2차!Q33/10000000</f>
        <v>6.3171302766993416E-4</v>
      </c>
      <c r="R33" s="11">
        <f>ARIMA2차!R33/10000000</f>
        <v>6.3098474552550148E-4</v>
      </c>
      <c r="S33" s="11">
        <f>ARIMA2차!S33/10000000</f>
        <v>6.4505211155847992E-4</v>
      </c>
      <c r="T33" s="11">
        <f>ARIMA2차!T33/10000000</f>
        <v>6.1592696112902677E-4</v>
      </c>
      <c r="U33" s="11">
        <f>ARIMA2차!U33/10000000</f>
        <v>6.6190018161262987E-4</v>
      </c>
      <c r="V33" s="11">
        <f>ARIMA2차!V33/10000000</f>
        <v>6.7775533520591494E-4</v>
      </c>
      <c r="W33" s="12">
        <f>ARIMA2차!W33/10000000</f>
        <v>6.4879473435451899E-4</v>
      </c>
      <c r="X33" s="12">
        <f>ARIMA2차!X33/10000000</f>
        <v>6.5051999359292203E-4</v>
      </c>
      <c r="Y33" s="12">
        <f>ARIMA2차!Y33/10000000</f>
        <v>6.5224664443911198E-4</v>
      </c>
      <c r="Z33" s="12">
        <f>ARIMA2차!Z33/10000000</f>
        <v>6.5397468689309003E-4</v>
      </c>
      <c r="AA33" s="12">
        <f>ARIMA2차!AA33/10000000</f>
        <v>6.55704120954854E-4</v>
      </c>
      <c r="AB33" s="12">
        <f>ARIMA2차!AB33/10000000</f>
        <v>6.5743494662440596E-4</v>
      </c>
      <c r="AC33" s="12">
        <f>ARIMA2차!AC33/10000000</f>
        <v>6.5916716390174602E-4</v>
      </c>
      <c r="AD33" s="12">
        <f>ARIMA2차!AD33/10000000</f>
        <v>6.60900772786872E-4</v>
      </c>
      <c r="AE33" s="12">
        <f>ARIMA2차!AE33/10000000</f>
        <v>6.6263577327978598E-4</v>
      </c>
      <c r="AG33" s="3">
        <f>(W33-실제값!W33)^2</f>
        <v>54026185.755692095</v>
      </c>
      <c r="AH33" s="3">
        <f>(X33-실제값!X33)^2</f>
        <v>57341227.050963297</v>
      </c>
      <c r="AI33" s="3">
        <f>(Y33-실제값!Y33)^2</f>
        <v>64977283.796738826</v>
      </c>
      <c r="AJ33" s="3">
        <f>(Z33-실제값!Z33)^2</f>
        <v>55015089.849351481</v>
      </c>
      <c r="AK33" s="3">
        <f>(AA33-실제값!AA33)^2</f>
        <v>80896657.947086766</v>
      </c>
      <c r="AL33" s="3">
        <f>(AB33-실제값!AB33)^2</f>
        <v>84546859.675744355</v>
      </c>
      <c r="AM33" s="3">
        <f>(AC33-실제값!AC33)^2</f>
        <v>82355551.899583191</v>
      </c>
      <c r="AN33" s="3">
        <f>(AD33-실제값!AD33)^2</f>
        <v>66136157.293303423</v>
      </c>
    </row>
    <row r="34" spans="1:40">
      <c r="A34" s="1">
        <v>30</v>
      </c>
      <c r="B34" s="11">
        <f>ARIMA2차!B34/10000000</f>
        <v>7.4217205571089871E-4</v>
      </c>
      <c r="C34" s="11">
        <f>ARIMA2차!C34/10000000</f>
        <v>6.7116662866172744E-4</v>
      </c>
      <c r="D34" s="11">
        <f>ARIMA2차!D34/10000000</f>
        <v>6.4005898847181773E-4</v>
      </c>
      <c r="E34" s="11">
        <f>ARIMA2차!E34/10000000</f>
        <v>6.3022928443102805E-4</v>
      </c>
      <c r="F34" s="11">
        <f>ARIMA2차!F34/10000000</f>
        <v>6.3470404451968605E-4</v>
      </c>
      <c r="G34" s="11">
        <f>ARIMA2차!G34/10000000</f>
        <v>6.0162627312499632E-4</v>
      </c>
      <c r="H34" s="11">
        <f>ARIMA2차!H34/10000000</f>
        <v>6.5090108487875285E-4</v>
      </c>
      <c r="I34" s="11">
        <f>ARIMA2차!I34/10000000</f>
        <v>6.2487163308639455E-4</v>
      </c>
      <c r="J34" s="11">
        <f>ARIMA2차!J34/10000000</f>
        <v>6.1557266181890783E-4</v>
      </c>
      <c r="K34" s="11">
        <f>ARIMA2차!K34/10000000</f>
        <v>5.9769932160030393E-4</v>
      </c>
      <c r="L34" s="11">
        <f>ARIMA2차!L34/10000000</f>
        <v>6.5077930403658539E-4</v>
      </c>
      <c r="M34" s="11">
        <f>ARIMA2차!M34/10000000</f>
        <v>6.2507921474263151E-4</v>
      </c>
      <c r="N34" s="11">
        <f>ARIMA2차!N34/10000000</f>
        <v>6.4417100992056721E-4</v>
      </c>
      <c r="O34" s="11">
        <f>ARIMA2차!O34/10000000</f>
        <v>6.4505967711025428E-4</v>
      </c>
      <c r="P34" s="11">
        <f>ARIMA2차!P34/10000000</f>
        <v>6.8736414317167459E-4</v>
      </c>
      <c r="Q34" s="11">
        <f>ARIMA2차!Q34/10000000</f>
        <v>6.772341879313457E-4</v>
      </c>
      <c r="R34" s="11">
        <f>ARIMA2차!R34/10000000</f>
        <v>6.6719391401395898E-4</v>
      </c>
      <c r="S34" s="11">
        <f>ARIMA2차!S34/10000000</f>
        <v>7.0571298861205902E-4</v>
      </c>
      <c r="T34" s="11">
        <f>ARIMA2차!T34/10000000</f>
        <v>6.5728591588109109E-4</v>
      </c>
      <c r="U34" s="11">
        <f>ARIMA2차!U34/10000000</f>
        <v>6.426595433176712E-4</v>
      </c>
      <c r="V34" s="11">
        <f>ARIMA2차!V34/10000000</f>
        <v>7.4637684717728946E-4</v>
      </c>
      <c r="W34" s="12">
        <f>ARIMA2차!W34/10000000</f>
        <v>6.7411529383216908E-4</v>
      </c>
      <c r="X34" s="12">
        <f>ARIMA2차!X34/10000000</f>
        <v>6.75851084792914E-4</v>
      </c>
      <c r="Y34" s="12">
        <f>ARIMA2차!Y34/10000000</f>
        <v>6.7758826535046102E-4</v>
      </c>
      <c r="Z34" s="12">
        <f>ARIMA2차!Z34/10000000</f>
        <v>6.7932683550480895E-4</v>
      </c>
      <c r="AA34" s="12">
        <f>ARIMA2차!AA34/10000000</f>
        <v>6.8106679525595899E-4</v>
      </c>
      <c r="AB34" s="12">
        <f>ARIMA2차!AB34/10000000</f>
        <v>6.8280814460391101E-4</v>
      </c>
      <c r="AC34" s="12">
        <f>ARIMA2차!AC34/10000000</f>
        <v>6.8455088354866503E-4</v>
      </c>
      <c r="AD34" s="12">
        <f>ARIMA2차!AD34/10000000</f>
        <v>6.8629501209021995E-4</v>
      </c>
      <c r="AE34" s="12">
        <f>ARIMA2차!AE34/10000000</f>
        <v>6.8804053022857698E-4</v>
      </c>
      <c r="AG34" s="3">
        <f>(W34-실제값!W34)^2</f>
        <v>62811769.795613788</v>
      </c>
      <c r="AH34" s="3">
        <f>(X34-실제값!X34)^2</f>
        <v>67776114.007578</v>
      </c>
      <c r="AI34" s="3">
        <f>(Y34-실제값!Y34)^2</f>
        <v>75022066.895230711</v>
      </c>
      <c r="AJ34" s="3">
        <f>(Z34-실제값!Z34)^2</f>
        <v>70010374.316311806</v>
      </c>
      <c r="AK34" s="3">
        <f>(AA34-실제값!AA34)^2</f>
        <v>94847804.48074007</v>
      </c>
      <c r="AL34" s="3">
        <f>(AB34-실제값!AB34)^2</f>
        <v>97829276.9033131</v>
      </c>
      <c r="AM34" s="3">
        <f>(AC34-실제값!AC34)^2</f>
        <v>89513167.476066902</v>
      </c>
      <c r="AN34" s="3">
        <f>(AD34-실제값!AD34)^2</f>
        <v>77524993.634495243</v>
      </c>
    </row>
    <row r="35" spans="1:40">
      <c r="A35" s="1">
        <v>31</v>
      </c>
      <c r="B35" s="11">
        <f>ARIMA2차!B35/10000000</f>
        <v>8.4586530854164428E-4</v>
      </c>
      <c r="C35" s="11">
        <f>ARIMA2차!C35/10000000</f>
        <v>7.6188722197861707E-4</v>
      </c>
      <c r="D35" s="11">
        <f>ARIMA2차!D35/10000000</f>
        <v>7.2216791378253143E-4</v>
      </c>
      <c r="E35" s="11">
        <f>ARIMA2차!E35/10000000</f>
        <v>7.2428586273521483E-4</v>
      </c>
      <c r="F35" s="11">
        <f>ARIMA2차!F35/10000000</f>
        <v>6.8929154630198929E-4</v>
      </c>
      <c r="G35" s="11">
        <f>ARIMA2차!G35/10000000</f>
        <v>6.8950605358242853E-4</v>
      </c>
      <c r="H35" s="11">
        <f>ARIMA2차!H35/10000000</f>
        <v>6.6334720471300241E-4</v>
      </c>
      <c r="I35" s="11">
        <f>ARIMA2차!I35/10000000</f>
        <v>6.6872973965350041E-4</v>
      </c>
      <c r="J35" s="11">
        <f>ARIMA2차!J35/10000000</f>
        <v>6.6130550442351809E-4</v>
      </c>
      <c r="K35" s="11">
        <f>ARIMA2차!K35/10000000</f>
        <v>6.4311850483032612E-4</v>
      </c>
      <c r="L35" s="11">
        <f>ARIMA2차!L35/10000000</f>
        <v>6.8213405794760032E-4</v>
      </c>
      <c r="M35" s="11">
        <f>ARIMA2차!M35/10000000</f>
        <v>7.0951675745368667E-4</v>
      </c>
      <c r="N35" s="11">
        <f>ARIMA2차!N35/10000000</f>
        <v>6.8164517700572598E-4</v>
      </c>
      <c r="O35" s="11">
        <f>ARIMA2차!O35/10000000</f>
        <v>7.0118014018641568E-4</v>
      </c>
      <c r="P35" s="11">
        <f>ARIMA2차!P35/10000000</f>
        <v>6.686620164382442E-4</v>
      </c>
      <c r="Q35" s="11">
        <f>ARIMA2차!Q35/10000000</f>
        <v>6.83994185725886E-4</v>
      </c>
      <c r="R35" s="11">
        <f>ARIMA2차!R35/10000000</f>
        <v>7.4100587563973887E-4</v>
      </c>
      <c r="S35" s="11">
        <f>ARIMA2차!S35/10000000</f>
        <v>6.9675658323213097E-4</v>
      </c>
      <c r="T35" s="11">
        <f>ARIMA2차!T35/10000000</f>
        <v>7.0505962047407258E-4</v>
      </c>
      <c r="U35" s="11">
        <f>ARIMA2차!U35/10000000</f>
        <v>7.0836900941179278E-4</v>
      </c>
      <c r="V35" s="11">
        <f>ARIMA2차!V35/10000000</f>
        <v>7.6762077358860756E-4</v>
      </c>
      <c r="W35" s="12">
        <f>ARIMA2차!W35/10000000</f>
        <v>6.9009387323599005E-4</v>
      </c>
      <c r="X35" s="12">
        <f>ARIMA2차!X35/10000000</f>
        <v>6.8868021410341794E-4</v>
      </c>
      <c r="Y35" s="12">
        <f>ARIMA2차!Y35/10000000</f>
        <v>6.8726481380317105E-4</v>
      </c>
      <c r="Z35" s="12">
        <f>ARIMA2차!Z35/10000000</f>
        <v>6.8584767233524602E-4</v>
      </c>
      <c r="AA35" s="12">
        <f>ARIMA2차!AA35/10000000</f>
        <v>6.8442878969964601E-4</v>
      </c>
      <c r="AB35" s="12">
        <f>ARIMA2차!AB35/10000000</f>
        <v>6.8300816589637002E-4</v>
      </c>
      <c r="AC35" s="12">
        <f>ARIMA2차!AC35/10000000</f>
        <v>6.8158580092541699E-4</v>
      </c>
      <c r="AD35" s="12">
        <f>ARIMA2차!AD35/10000000</f>
        <v>6.8016169478678798E-4</v>
      </c>
      <c r="AE35" s="12">
        <f>ARIMA2차!AE35/10000000</f>
        <v>6.7873584748048301E-4</v>
      </c>
      <c r="AG35" s="3">
        <f>(W35-실제값!W35)^2</f>
        <v>77989336.844648317</v>
      </c>
      <c r="AH35" s="3">
        <f>(X35-실제값!X35)^2</f>
        <v>76530999.225807518</v>
      </c>
      <c r="AI35" s="3">
        <f>(Y35-실제값!Y35)^2</f>
        <v>73432984.520673484</v>
      </c>
      <c r="AJ35" s="3">
        <f>(Z35-실제값!Z35)^2</f>
        <v>77742311.118640929</v>
      </c>
      <c r="AK35" s="3">
        <f>(AA35-실제값!AA35)^2</f>
        <v>96117576.159681052</v>
      </c>
      <c r="AL35" s="3">
        <f>(AB35-실제값!AB35)^2</f>
        <v>113490332.05912293</v>
      </c>
      <c r="AM35" s="3">
        <f>(AC35-실제값!AC35)^2</f>
        <v>103771039.94363034</v>
      </c>
      <c r="AN35" s="3">
        <f>(AD35-실제값!AD35)^2</f>
        <v>88023682.405672088</v>
      </c>
    </row>
    <row r="36" spans="1:40">
      <c r="A36" s="1">
        <v>32</v>
      </c>
      <c r="B36" s="11">
        <f>ARIMA2차!B36/10000000</f>
        <v>8.5251669405824783E-4</v>
      </c>
      <c r="C36" s="11">
        <f>ARIMA2차!C36/10000000</f>
        <v>8.5323479975439771E-4</v>
      </c>
      <c r="D36" s="11">
        <f>ARIMA2차!D36/10000000</f>
        <v>7.5413273889776483E-4</v>
      </c>
      <c r="E36" s="11">
        <f>ARIMA2차!E36/10000000</f>
        <v>7.1776429020421501E-4</v>
      </c>
      <c r="F36" s="11">
        <f>ARIMA2차!F36/10000000</f>
        <v>7.292519918803529E-4</v>
      </c>
      <c r="G36" s="11">
        <f>ARIMA2차!G36/10000000</f>
        <v>7.3100249386626008E-4</v>
      </c>
      <c r="H36" s="11">
        <f>ARIMA2차!H36/10000000</f>
        <v>7.7615776605245701E-4</v>
      </c>
      <c r="I36" s="11">
        <f>ARIMA2차!I36/10000000</f>
        <v>7.5052609430332335E-4</v>
      </c>
      <c r="J36" s="11">
        <f>ARIMA2차!J36/10000000</f>
        <v>6.8586648416396503E-4</v>
      </c>
      <c r="K36" s="11">
        <f>ARIMA2차!K36/10000000</f>
        <v>7.1977249937180024E-4</v>
      </c>
      <c r="L36" s="11">
        <f>ARIMA2차!L36/10000000</f>
        <v>7.5712660063444951E-4</v>
      </c>
      <c r="M36" s="11">
        <f>ARIMA2차!M36/10000000</f>
        <v>7.2501366596557538E-4</v>
      </c>
      <c r="N36" s="11">
        <f>ARIMA2차!N36/10000000</f>
        <v>7.3577132537599814E-4</v>
      </c>
      <c r="O36" s="11">
        <f>ARIMA2차!O36/10000000</f>
        <v>7.1043614866377622E-4</v>
      </c>
      <c r="P36" s="11">
        <f>ARIMA2차!P36/10000000</f>
        <v>7.4382844052740989E-4</v>
      </c>
      <c r="Q36" s="11">
        <f>ARIMA2차!Q36/10000000</f>
        <v>7.4591526729539523E-4</v>
      </c>
      <c r="R36" s="11">
        <f>ARIMA2차!R36/10000000</f>
        <v>7.7601906345129334E-4</v>
      </c>
      <c r="S36" s="11">
        <f>ARIMA2차!S36/10000000</f>
        <v>7.2293400731723769E-4</v>
      </c>
      <c r="T36" s="11">
        <f>ARIMA2차!T36/10000000</f>
        <v>7.5451007504496591E-4</v>
      </c>
      <c r="U36" s="11">
        <f>ARIMA2차!U36/10000000</f>
        <v>7.7296097076644645E-4</v>
      </c>
      <c r="V36" s="11">
        <f>ARIMA2차!V36/10000000</f>
        <v>8.5698031919313159E-4</v>
      </c>
      <c r="W36" s="12">
        <f>ARIMA2차!W36/10000000</f>
        <v>7.4981123682082301E-4</v>
      </c>
      <c r="X36" s="12">
        <f>ARIMA2차!X36/10000000</f>
        <v>7.49260151185646E-4</v>
      </c>
      <c r="Y36" s="12">
        <f>ARIMA2차!Y36/10000000</f>
        <v>7.4870815031416493E-4</v>
      </c>
      <c r="Z36" s="12">
        <f>ARIMA2차!Z36/10000000</f>
        <v>7.4815523420638098E-4</v>
      </c>
      <c r="AA36" s="12">
        <f>ARIMA2차!AA36/10000000</f>
        <v>7.4760140286229395E-4</v>
      </c>
      <c r="AB36" s="12">
        <f>ARIMA2차!AB36/10000000</f>
        <v>7.4704665628190199E-4</v>
      </c>
      <c r="AC36" s="12">
        <f>ARIMA2차!AC36/10000000</f>
        <v>7.4649099446520803E-4</v>
      </c>
      <c r="AD36" s="12">
        <f>ARIMA2차!AD36/10000000</f>
        <v>7.4593441741220904E-4</v>
      </c>
      <c r="AE36" s="12">
        <f>ARIMA2차!AE36/10000000</f>
        <v>7.4537692512290695E-4</v>
      </c>
      <c r="AG36" s="3">
        <f>(W36-실제값!W36)^2</f>
        <v>84901016.843657017</v>
      </c>
      <c r="AH36" s="3">
        <f>(X36-실제값!X36)^2</f>
        <v>87388774.813368842</v>
      </c>
      <c r="AI36" s="3">
        <f>(Y36-실제값!Y36)^2</f>
        <v>88429213.649733305</v>
      </c>
      <c r="AJ36" s="3">
        <f>(Z36-실제값!Z36)^2</f>
        <v>83060754.75503467</v>
      </c>
      <c r="AK36" s="3">
        <f>(AA36-실제값!AA36)^2</f>
        <v>120105467.23252672</v>
      </c>
      <c r="AL36" s="3">
        <f>(AB36-실제값!AB36)^2</f>
        <v>133843719.34907605</v>
      </c>
      <c r="AM36" s="3">
        <f>(AC36-실제값!AC36)^2</f>
        <v>117965565.66970991</v>
      </c>
      <c r="AN36" s="3">
        <f>(AD36-실제값!AD36)^2</f>
        <v>104135749.74982256</v>
      </c>
    </row>
    <row r="37" spans="1:40">
      <c r="A37" s="1">
        <v>33</v>
      </c>
      <c r="B37" s="11">
        <f>ARIMA2차!B37/10000000</f>
        <v>9.1637626699029131E-4</v>
      </c>
      <c r="C37" s="11">
        <f>ARIMA2차!C37/10000000</f>
        <v>9.0587225791006077E-4</v>
      </c>
      <c r="D37" s="11">
        <f>ARIMA2차!D37/10000000</f>
        <v>8.3817395684344465E-4</v>
      </c>
      <c r="E37" s="11">
        <f>ARIMA2차!E37/10000000</f>
        <v>8.1153353505504706E-4</v>
      </c>
      <c r="F37" s="11">
        <f>ARIMA2차!F37/10000000</f>
        <v>7.8369024325992151E-4</v>
      </c>
      <c r="G37" s="11">
        <f>ARIMA2차!G37/10000000</f>
        <v>8.0275475894325083E-4</v>
      </c>
      <c r="H37" s="11">
        <f>ARIMA2차!H37/10000000</f>
        <v>8.1900982605429885E-4</v>
      </c>
      <c r="I37" s="11">
        <f>ARIMA2차!I37/10000000</f>
        <v>8.0792037037227945E-4</v>
      </c>
      <c r="J37" s="11">
        <f>ARIMA2차!J37/10000000</f>
        <v>8.2450223498504549E-4</v>
      </c>
      <c r="K37" s="11">
        <f>ARIMA2차!K37/10000000</f>
        <v>7.5173926371152036E-4</v>
      </c>
      <c r="L37" s="11">
        <f>ARIMA2차!L37/10000000</f>
        <v>7.639537560751626E-4</v>
      </c>
      <c r="M37" s="11">
        <f>ARIMA2차!M37/10000000</f>
        <v>7.6017665940826659E-4</v>
      </c>
      <c r="N37" s="11">
        <f>ARIMA2차!N37/10000000</f>
        <v>7.3948097033086941E-4</v>
      </c>
      <c r="O37" s="11">
        <f>ARIMA2차!O37/10000000</f>
        <v>7.1502539072569105E-4</v>
      </c>
      <c r="P37" s="11">
        <f>ARIMA2차!P37/10000000</f>
        <v>8.0309857927555951E-4</v>
      </c>
      <c r="Q37" s="11">
        <f>ARIMA2차!Q37/10000000</f>
        <v>7.4633571799485377E-4</v>
      </c>
      <c r="R37" s="11">
        <f>ARIMA2차!R37/10000000</f>
        <v>7.9134047423904134E-4</v>
      </c>
      <c r="S37" s="11">
        <f>ARIMA2차!S37/10000000</f>
        <v>8.1467302425406688E-4</v>
      </c>
      <c r="T37" s="11">
        <f>ARIMA2차!T37/10000000</f>
        <v>7.9403209665691323E-4</v>
      </c>
      <c r="U37" s="11">
        <f>ARIMA2차!U37/10000000</f>
        <v>8.2834090463639097E-4</v>
      </c>
      <c r="V37" s="11">
        <f>ARIMA2차!V37/10000000</f>
        <v>8.9794597989101385E-4</v>
      </c>
      <c r="W37" s="12">
        <f>ARIMA2차!W37/10000000</f>
        <v>7.77698585206673E-4</v>
      </c>
      <c r="X37" s="12">
        <f>ARIMA2차!X37/10000000</f>
        <v>7.7514682176569108E-4</v>
      </c>
      <c r="Y37" s="12">
        <f>ARIMA2차!Y37/10000000</f>
        <v>7.7259214555661006E-4</v>
      </c>
      <c r="Z37" s="12">
        <f>ARIMA2차!Z37/10000000</f>
        <v>7.7003455657942801E-4</v>
      </c>
      <c r="AA37" s="12">
        <f>ARIMA2차!AA37/10000000</f>
        <v>7.6747405483414794E-4</v>
      </c>
      <c r="AB37" s="12">
        <f>ARIMA2차!AB37/10000000</f>
        <v>7.6491064032076998E-4</v>
      </c>
      <c r="AC37" s="12">
        <f>ARIMA2차!AC37/10000000</f>
        <v>7.6234431303929195E-4</v>
      </c>
      <c r="AD37" s="12">
        <f>ARIMA2차!AD37/10000000</f>
        <v>7.5977507298971309E-4</v>
      </c>
      <c r="AE37" s="12">
        <f>ARIMA2차!AE37/10000000</f>
        <v>7.5720292017203601E-4</v>
      </c>
      <c r="AG37" s="3">
        <f>(W37-실제값!W37)^2</f>
        <v>87576603.424608096</v>
      </c>
      <c r="AH37" s="3">
        <f>(X37-실제값!X37)^2</f>
        <v>101101612.88328068</v>
      </c>
      <c r="AI37" s="3">
        <f>(Y37-실제값!Y37)^2</f>
        <v>96634088.403686374</v>
      </c>
      <c r="AJ37" s="3">
        <f>(Z37-실제값!Z37)^2</f>
        <v>106720309.02380764</v>
      </c>
      <c r="AK37" s="3">
        <f>(AA37-실제값!AA37)^2</f>
        <v>133337961.70305195</v>
      </c>
      <c r="AL37" s="3">
        <f>(AB37-실제값!AB37)^2</f>
        <v>155274198.02267602</v>
      </c>
      <c r="AM37" s="3">
        <f>(AC37-실제값!AC37)^2</f>
        <v>141191879.20665696</v>
      </c>
      <c r="AN37" s="3">
        <f>(AD37-실제값!AD37)^2</f>
        <v>123457509.03189582</v>
      </c>
    </row>
    <row r="38" spans="1:40">
      <c r="A38" s="1">
        <v>34</v>
      </c>
      <c r="B38" s="11">
        <f>ARIMA2차!B38/10000000</f>
        <v>1.006411241961481E-3</v>
      </c>
      <c r="C38" s="11">
        <f>ARIMA2차!C38/10000000</f>
        <v>9.4453155160394489E-4</v>
      </c>
      <c r="D38" s="11">
        <f>ARIMA2차!D38/10000000</f>
        <v>8.7700855722174843E-4</v>
      </c>
      <c r="E38" s="11">
        <f>ARIMA2차!E38/10000000</f>
        <v>9.0253440233622421E-4</v>
      </c>
      <c r="F38" s="11">
        <f>ARIMA2차!F38/10000000</f>
        <v>8.3998956648250172E-4</v>
      </c>
      <c r="G38" s="11">
        <f>ARIMA2차!G38/10000000</f>
        <v>8.4281284102876071E-4</v>
      </c>
      <c r="H38" s="11">
        <f>ARIMA2차!H38/10000000</f>
        <v>8.7365941973940842E-4</v>
      </c>
      <c r="I38" s="11">
        <f>ARIMA2차!I38/10000000</f>
        <v>8.6340836412194036E-4</v>
      </c>
      <c r="J38" s="11">
        <f>ARIMA2차!J38/10000000</f>
        <v>8.701832057691443E-4</v>
      </c>
      <c r="K38" s="11">
        <f>ARIMA2차!K38/10000000</f>
        <v>8.7087580401703666E-4</v>
      </c>
      <c r="L38" s="11">
        <f>ARIMA2차!L38/10000000</f>
        <v>8.1218232555474131E-4</v>
      </c>
      <c r="M38" s="11">
        <f>ARIMA2차!M38/10000000</f>
        <v>7.9788715965701108E-4</v>
      </c>
      <c r="N38" s="11">
        <f>ARIMA2차!N38/10000000</f>
        <v>8.2365200937024841E-4</v>
      </c>
      <c r="O38" s="11">
        <f>ARIMA2차!O38/10000000</f>
        <v>8.027758113722149E-4</v>
      </c>
      <c r="P38" s="11">
        <f>ARIMA2차!P38/10000000</f>
        <v>8.3740115292370353E-4</v>
      </c>
      <c r="Q38" s="11">
        <f>ARIMA2차!Q38/10000000</f>
        <v>8.0053387931020589E-4</v>
      </c>
      <c r="R38" s="11">
        <f>ARIMA2차!R38/10000000</f>
        <v>8.7727200472999993E-4</v>
      </c>
      <c r="S38" s="11">
        <f>ARIMA2차!S38/10000000</f>
        <v>8.2614484324041891E-4</v>
      </c>
      <c r="T38" s="11">
        <f>ARIMA2차!T38/10000000</f>
        <v>8.8513094959331916E-4</v>
      </c>
      <c r="U38" s="11">
        <f>ARIMA2차!U38/10000000</f>
        <v>8.819767265327809E-4</v>
      </c>
      <c r="V38" s="11">
        <f>ARIMA2차!V38/10000000</f>
        <v>9.2605518551982895E-4</v>
      </c>
      <c r="W38" s="12">
        <f>ARIMA2차!W38/10000000</f>
        <v>8.3182208218303692E-4</v>
      </c>
      <c r="X38" s="12">
        <f>ARIMA2차!X38/10000000</f>
        <v>8.2879089495382907E-4</v>
      </c>
      <c r="Y38" s="12">
        <f>ARIMA2차!Y38/10000000</f>
        <v>8.2575629295279394E-4</v>
      </c>
      <c r="Z38" s="12">
        <f>ARIMA2차!Z38/10000000</f>
        <v>8.2271827617993098E-4</v>
      </c>
      <c r="AA38" s="12">
        <f>ARIMA2차!AA38/10000000</f>
        <v>8.1967684463523803E-4</v>
      </c>
      <c r="AB38" s="12">
        <f>ARIMA2차!AB38/10000000</f>
        <v>8.1663199831871801E-4</v>
      </c>
      <c r="AC38" s="12">
        <f>ARIMA2차!AC38/10000000</f>
        <v>8.1358373723036605E-4</v>
      </c>
      <c r="AD38" s="12">
        <f>ARIMA2차!AD38/10000000</f>
        <v>8.1053206137018995E-4</v>
      </c>
      <c r="AE38" s="12">
        <f>ARIMA2차!AE38/10000000</f>
        <v>8.0747697073818298E-4</v>
      </c>
      <c r="AG38" s="3">
        <f>(W38-실제값!W38)^2</f>
        <v>102508039.345228</v>
      </c>
      <c r="AH38" s="3">
        <f>(X38-실제값!X38)^2</f>
        <v>110101915.68549864</v>
      </c>
      <c r="AI38" s="3">
        <f>(Y38-실제값!Y38)^2</f>
        <v>100990906.06224288</v>
      </c>
      <c r="AJ38" s="3">
        <f>(Z38-실제값!Z38)^2</f>
        <v>102038898.36938454</v>
      </c>
      <c r="AK38" s="3">
        <f>(AA38-실제값!AA38)^2</f>
        <v>134490763.89039865</v>
      </c>
      <c r="AL38" s="3">
        <f>(AB38-실제값!AB38)^2</f>
        <v>164875845.2874881</v>
      </c>
      <c r="AM38" s="3">
        <f>(AC38-실제값!AC38)^2</f>
        <v>154132894.3553887</v>
      </c>
      <c r="AN38" s="3">
        <f>(AD38-실제값!AD38)^2</f>
        <v>140616773.00971183</v>
      </c>
    </row>
    <row r="39" spans="1:40">
      <c r="A39" s="1">
        <v>35</v>
      </c>
      <c r="B39" s="11">
        <f>ARIMA2차!B39/10000000</f>
        <v>1.0839841274066762E-3</v>
      </c>
      <c r="C39" s="11">
        <f>ARIMA2차!C39/10000000</f>
        <v>1.0362104955696947E-3</v>
      </c>
      <c r="D39" s="11">
        <f>ARIMA2차!D39/10000000</f>
        <v>9.4894617480700122E-4</v>
      </c>
      <c r="E39" s="11">
        <f>ARIMA2차!E39/10000000</f>
        <v>9.5401041456682557E-4</v>
      </c>
      <c r="F39" s="11">
        <f>ARIMA2차!F39/10000000</f>
        <v>9.156884324793606E-4</v>
      </c>
      <c r="G39" s="11">
        <f>ARIMA2차!G39/10000000</f>
        <v>9.0249395598008327E-4</v>
      </c>
      <c r="H39" s="11">
        <f>ARIMA2차!H39/10000000</f>
        <v>9.3577138121225876E-4</v>
      </c>
      <c r="I39" s="11">
        <f>ARIMA2차!I39/10000000</f>
        <v>9.5115702749896404E-4</v>
      </c>
      <c r="J39" s="11">
        <f>ARIMA2차!J39/10000000</f>
        <v>9.7647818378688482E-4</v>
      </c>
      <c r="K39" s="11">
        <f>ARIMA2차!K39/10000000</f>
        <v>9.2112592954107753E-4</v>
      </c>
      <c r="L39" s="11">
        <f>ARIMA2차!L39/10000000</f>
        <v>9.0880535408819903E-4</v>
      </c>
      <c r="M39" s="11">
        <f>ARIMA2차!M39/10000000</f>
        <v>9.0387780843780659E-4</v>
      </c>
      <c r="N39" s="11">
        <f>ARIMA2차!N39/10000000</f>
        <v>9.0127878043739368E-4</v>
      </c>
      <c r="O39" s="11">
        <f>ARIMA2차!O39/10000000</f>
        <v>8.9715290509185283E-4</v>
      </c>
      <c r="P39" s="11">
        <f>ARIMA2차!P39/10000000</f>
        <v>8.6209392222261162E-4</v>
      </c>
      <c r="Q39" s="11">
        <f>ARIMA2차!Q39/10000000</f>
        <v>8.7368853645934446E-4</v>
      </c>
      <c r="R39" s="11">
        <f>ARIMA2차!R39/10000000</f>
        <v>8.7099162605248058E-4</v>
      </c>
      <c r="S39" s="11">
        <f>ARIMA2차!S39/10000000</f>
        <v>9.1428957027349302E-4</v>
      </c>
      <c r="T39" s="11">
        <f>ARIMA2차!T39/10000000</f>
        <v>9.5352679422047184E-4</v>
      </c>
      <c r="U39" s="11">
        <f>ARIMA2차!U39/10000000</f>
        <v>1.0044281860812064E-3</v>
      </c>
      <c r="V39" s="11">
        <f>ARIMA2차!V39/10000000</f>
        <v>9.7831840587580946E-4</v>
      </c>
      <c r="W39" s="12">
        <f>ARIMA2차!W39/10000000</f>
        <v>9.00410737428219E-4</v>
      </c>
      <c r="X39" s="12">
        <f>ARIMA2차!X39/10000000</f>
        <v>8.9698002352590997E-4</v>
      </c>
      <c r="Y39" s="12">
        <f>ARIMA2차!Y39/10000000</f>
        <v>8.9354546495705304E-4</v>
      </c>
      <c r="Z39" s="12">
        <f>ARIMA2차!Z39/10000000</f>
        <v>8.9010706172165102E-4</v>
      </c>
      <c r="AA39" s="12">
        <f>ARIMA2차!AA39/10000000</f>
        <v>8.8666481381970098E-4</v>
      </c>
      <c r="AB39" s="12">
        <f>ARIMA2차!AB39/10000000</f>
        <v>8.8321872125120303E-4</v>
      </c>
      <c r="AC39" s="12">
        <f>ARIMA2차!AC39/10000000</f>
        <v>8.7976878401616E-4</v>
      </c>
      <c r="AD39" s="12">
        <f>ARIMA2차!AD39/10000000</f>
        <v>8.76315002114567E-4</v>
      </c>
      <c r="AE39" s="12">
        <f>ARIMA2차!AE39/10000000</f>
        <v>8.7285737554642999E-4</v>
      </c>
      <c r="AG39" s="3">
        <f>(W39-실제값!W39)^2</f>
        <v>114865486.32055472</v>
      </c>
      <c r="AH39" s="3">
        <f>(X39-실제값!X39)^2</f>
        <v>121320985.78669333</v>
      </c>
      <c r="AI39" s="3">
        <f>(Y39-실제값!Y39)^2</f>
        <v>120629606.73976685</v>
      </c>
      <c r="AJ39" s="3">
        <f>(Z39-실제값!Z39)^2</f>
        <v>115915175.84073497</v>
      </c>
      <c r="AK39" s="3">
        <f>(AA39-실제값!AA39)^2</f>
        <v>156305029.54919484</v>
      </c>
      <c r="AL39" s="3">
        <f>(AB39-실제값!AB39)^2</f>
        <v>181986349.32789394</v>
      </c>
      <c r="AM39" s="3">
        <f>(AC39-실제값!AC39)^2</f>
        <v>155613824.57635206</v>
      </c>
      <c r="AN39" s="3">
        <f>(AD39-실제값!AD39)^2</f>
        <v>154860202.38525</v>
      </c>
    </row>
    <row r="40" spans="1:40">
      <c r="A40" s="1">
        <v>36</v>
      </c>
      <c r="B40" s="11">
        <f>ARIMA2차!B40/10000000</f>
        <v>1.1593647873628461E-3</v>
      </c>
      <c r="C40" s="11">
        <f>ARIMA2차!C40/10000000</f>
        <v>1.1165664109588336E-3</v>
      </c>
      <c r="D40" s="11">
        <f>ARIMA2차!D40/10000000</f>
        <v>1.0633828996532298E-3</v>
      </c>
      <c r="E40" s="11">
        <f>ARIMA2차!E40/10000000</f>
        <v>1.037058096213901E-3</v>
      </c>
      <c r="F40" s="11">
        <f>ARIMA2차!F40/10000000</f>
        <v>1.0355017561515618E-3</v>
      </c>
      <c r="G40" s="11">
        <f>ARIMA2차!G40/10000000</f>
        <v>1.0054203203319113E-3</v>
      </c>
      <c r="H40" s="11">
        <f>ARIMA2차!H40/10000000</f>
        <v>1.0402550674785344E-3</v>
      </c>
      <c r="I40" s="11">
        <f>ARIMA2차!I40/10000000</f>
        <v>1.0124290328271896E-3</v>
      </c>
      <c r="J40" s="11">
        <f>ARIMA2차!J40/10000000</f>
        <v>1.0290718007754471E-3</v>
      </c>
      <c r="K40" s="11">
        <f>ARIMA2차!K40/10000000</f>
        <v>9.6573593205461525E-4</v>
      </c>
      <c r="L40" s="11">
        <f>ARIMA2차!L40/10000000</f>
        <v>1.0113014482093174E-3</v>
      </c>
      <c r="M40" s="11">
        <f>ARIMA2차!M40/10000000</f>
        <v>9.9645652363717827E-4</v>
      </c>
      <c r="N40" s="11">
        <f>ARIMA2차!N40/10000000</f>
        <v>9.4738666408232552E-4</v>
      </c>
      <c r="O40" s="11">
        <f>ARIMA2차!O40/10000000</f>
        <v>8.9698417632204743E-4</v>
      </c>
      <c r="P40" s="11">
        <f>ARIMA2차!P40/10000000</f>
        <v>9.3175204087722673E-4</v>
      </c>
      <c r="Q40" s="11">
        <f>ARIMA2차!Q40/10000000</f>
        <v>9.621790422531198E-4</v>
      </c>
      <c r="R40" s="11">
        <f>ARIMA2차!R40/10000000</f>
        <v>9.7569838609371331E-4</v>
      </c>
      <c r="S40" s="11">
        <f>ARIMA2차!S40/10000000</f>
        <v>9.3860494556320976E-4</v>
      </c>
      <c r="T40" s="11">
        <f>ARIMA2차!T40/10000000</f>
        <v>9.6780781963613349E-4</v>
      </c>
      <c r="U40" s="11">
        <f>ARIMA2차!U40/10000000</f>
        <v>9.9124318170159317E-4</v>
      </c>
      <c r="V40" s="11">
        <f>ARIMA2차!V40/10000000</f>
        <v>1.1076671056641312E-3</v>
      </c>
      <c r="W40" s="12">
        <f>ARIMA2차!W40/10000000</f>
        <v>9.4353698266313004E-4</v>
      </c>
      <c r="X40" s="12">
        <f>ARIMA2차!X40/10000000</f>
        <v>9.3752414789461508E-4</v>
      </c>
      <c r="Y40" s="12">
        <f>ARIMA2차!Y40/10000000</f>
        <v>9.3150488689003796E-4</v>
      </c>
      <c r="Z40" s="12">
        <f>ARIMA2차!Z40/10000000</f>
        <v>9.2547919964940497E-4</v>
      </c>
      <c r="AA40" s="12">
        <f>ARIMA2차!AA40/10000000</f>
        <v>9.19447086172711E-4</v>
      </c>
      <c r="AB40" s="12">
        <f>ARIMA2차!AB40/10000000</f>
        <v>9.1340854645995692E-4</v>
      </c>
      <c r="AC40" s="12">
        <f>ARIMA2차!AC40/10000000</f>
        <v>9.0736358051114697E-4</v>
      </c>
      <c r="AD40" s="12">
        <f>ARIMA2차!AD40/10000000</f>
        <v>9.0131218832627605E-4</v>
      </c>
      <c r="AE40" s="12">
        <f>ARIMA2차!AE40/10000000</f>
        <v>8.9525436990534708E-4</v>
      </c>
      <c r="AG40" s="3">
        <f>(W40-실제값!W40)^2</f>
        <v>135514467.48340669</v>
      </c>
      <c r="AH40" s="3">
        <f>(X40-실제값!X40)^2</f>
        <v>128994566.8978451</v>
      </c>
      <c r="AI40" s="3">
        <f>(Y40-실제값!Y40)^2</f>
        <v>133834741.59632771</v>
      </c>
      <c r="AJ40" s="3">
        <f>(Z40-실제값!Z40)^2</f>
        <v>128234750.9262443</v>
      </c>
      <c r="AK40" s="3">
        <f>(AA40-실제값!AA40)^2</f>
        <v>169643870.5025</v>
      </c>
      <c r="AL40" s="3">
        <f>(AB40-실제값!AB40)^2</f>
        <v>202935325.69526801</v>
      </c>
      <c r="AM40" s="3">
        <f>(AC40-실제값!AC40)^2</f>
        <v>184969925.69929558</v>
      </c>
      <c r="AN40" s="3">
        <f>(AD40-실제값!AD40)^2</f>
        <v>147692943.28619406</v>
      </c>
    </row>
    <row r="41" spans="1:40">
      <c r="A41" s="1">
        <v>37</v>
      </c>
      <c r="B41" s="11">
        <f>ARIMA2차!B41/10000000</f>
        <v>1.2633978142694549E-3</v>
      </c>
      <c r="C41" s="11">
        <f>ARIMA2차!C41/10000000</f>
        <v>1.1921561996679441E-3</v>
      </c>
      <c r="D41" s="11">
        <f>ARIMA2차!D41/10000000</f>
        <v>1.1541893191467706E-3</v>
      </c>
      <c r="E41" s="11">
        <f>ARIMA2차!E41/10000000</f>
        <v>1.1706170487240472E-3</v>
      </c>
      <c r="F41" s="11">
        <f>ARIMA2차!F41/10000000</f>
        <v>1.1273131351674417E-3</v>
      </c>
      <c r="G41" s="11">
        <f>ARIMA2차!G41/10000000</f>
        <v>1.1419137364569896E-3</v>
      </c>
      <c r="H41" s="11">
        <f>ARIMA2차!H41/10000000</f>
        <v>1.1482383652207957E-3</v>
      </c>
      <c r="I41" s="11">
        <f>ARIMA2차!I41/10000000</f>
        <v>1.1131001207572934E-3</v>
      </c>
      <c r="J41" s="11">
        <f>ARIMA2차!J41/10000000</f>
        <v>1.1097214810035561E-3</v>
      </c>
      <c r="K41" s="11">
        <f>ARIMA2차!K41/10000000</f>
        <v>1.0926672273718417E-3</v>
      </c>
      <c r="L41" s="11">
        <f>ARIMA2차!L41/10000000</f>
        <v>1.0628244753026232E-3</v>
      </c>
      <c r="M41" s="11">
        <f>ARIMA2차!M41/10000000</f>
        <v>1.0628493127813315E-3</v>
      </c>
      <c r="N41" s="11">
        <f>ARIMA2차!N41/10000000</f>
        <v>1.0297354092071887E-3</v>
      </c>
      <c r="O41" s="11">
        <f>ARIMA2차!O41/10000000</f>
        <v>1.0182974576375152E-3</v>
      </c>
      <c r="P41" s="11">
        <f>ARIMA2차!P41/10000000</f>
        <v>1.0238379628849442E-3</v>
      </c>
      <c r="Q41" s="11">
        <f>ARIMA2차!Q41/10000000</f>
        <v>9.9848243702844661E-4</v>
      </c>
      <c r="R41" s="11">
        <f>ARIMA2차!R41/10000000</f>
        <v>9.9528967406379708E-4</v>
      </c>
      <c r="S41" s="11">
        <f>ARIMA2차!S41/10000000</f>
        <v>9.8444655991599436E-4</v>
      </c>
      <c r="T41" s="11">
        <f>ARIMA2차!T41/10000000</f>
        <v>1.0261079265888489E-3</v>
      </c>
      <c r="U41" s="11">
        <f>ARIMA2차!U41/10000000</f>
        <v>1.1177026774819776E-3</v>
      </c>
      <c r="V41" s="11">
        <f>ARIMA2차!V41/10000000</f>
        <v>1.1026712281478144E-3</v>
      </c>
      <c r="W41" s="12">
        <f>ARIMA2차!W41/10000000</f>
        <v>9.9068784129965415E-4</v>
      </c>
      <c r="X41" s="12">
        <f>ARIMA2차!X41/10000000</f>
        <v>9.8138782502809815E-4</v>
      </c>
      <c r="Y41" s="12">
        <f>ARIMA2차!Y41/10000000</f>
        <v>9.7207809985333006E-4</v>
      </c>
      <c r="Z41" s="12">
        <f>ARIMA2차!Z41/10000000</f>
        <v>9.6275866577534509E-4</v>
      </c>
      <c r="AA41" s="12">
        <f>ARIMA2차!AA41/10000000</f>
        <v>9.5342952279414499E-4</v>
      </c>
      <c r="AB41" s="12">
        <f>ARIMA2차!AB41/10000000</f>
        <v>9.4409067090973496E-4</v>
      </c>
      <c r="AC41" s="12">
        <f>ARIMA2차!AC41/10000000</f>
        <v>9.3474211012210904E-4</v>
      </c>
      <c r="AD41" s="12">
        <f>ARIMA2차!AD41/10000000</f>
        <v>9.2538384043127004E-4</v>
      </c>
      <c r="AE41" s="12">
        <f>ARIMA2차!AE41/10000000</f>
        <v>9.1601586183721699E-4</v>
      </c>
      <c r="AG41" s="3">
        <f>(W41-실제값!W41)^2</f>
        <v>144409668.50897065</v>
      </c>
      <c r="AH41" s="3">
        <f>(X41-실제값!X41)^2</f>
        <v>157346316.98494378</v>
      </c>
      <c r="AI41" s="3">
        <f>(Y41-실제값!Y41)^2</f>
        <v>141630432.88599336</v>
      </c>
      <c r="AJ41" s="3">
        <f>(Z41-실제값!Z41)^2</f>
        <v>146712123.1147891</v>
      </c>
      <c r="AK41" s="3">
        <f>(AA41-실제값!AA41)^2</f>
        <v>203919840.44705313</v>
      </c>
      <c r="AL41" s="3">
        <f>(AB41-실제값!AB41)^2</f>
        <v>218322324.6543977</v>
      </c>
      <c r="AM41" s="3">
        <f>(AC41-실제값!AC41)^2</f>
        <v>206767574.80571982</v>
      </c>
      <c r="AN41" s="3">
        <f>(AD41-실제값!AD41)^2</f>
        <v>188269735.01304621</v>
      </c>
    </row>
    <row r="42" spans="1:40">
      <c r="A42" s="1">
        <v>38</v>
      </c>
      <c r="B42" s="11">
        <f>ARIMA2차!B42/10000000</f>
        <v>1.4152180173656423E-3</v>
      </c>
      <c r="C42" s="11">
        <f>ARIMA2차!C42/10000000</f>
        <v>1.3542444895817383E-3</v>
      </c>
      <c r="D42" s="11">
        <f>ARIMA2차!D42/10000000</f>
        <v>1.2400559961976165E-3</v>
      </c>
      <c r="E42" s="11">
        <f>ARIMA2차!E42/10000000</f>
        <v>1.2508340735327666E-3</v>
      </c>
      <c r="F42" s="11">
        <f>ARIMA2차!F42/10000000</f>
        <v>1.285116646291753E-3</v>
      </c>
      <c r="G42" s="11">
        <f>ARIMA2차!G42/10000000</f>
        <v>1.2298692165456559E-3</v>
      </c>
      <c r="H42" s="11">
        <f>ARIMA2차!H42/10000000</f>
        <v>1.3043075548452314E-3</v>
      </c>
      <c r="I42" s="11">
        <f>ARIMA2차!I42/10000000</f>
        <v>1.226726623667445E-3</v>
      </c>
      <c r="J42" s="11">
        <f>ARIMA2차!J42/10000000</f>
        <v>1.2026887631916027E-3</v>
      </c>
      <c r="K42" s="11">
        <f>ARIMA2차!K42/10000000</f>
        <v>1.1507304764671058E-3</v>
      </c>
      <c r="L42" s="11">
        <f>ARIMA2차!L42/10000000</f>
        <v>1.1612248653910173E-3</v>
      </c>
      <c r="M42" s="11">
        <f>ARIMA2차!M42/10000000</f>
        <v>1.1713153316441462E-3</v>
      </c>
      <c r="N42" s="11">
        <f>ARIMA2차!N42/10000000</f>
        <v>1.1771451250725941E-3</v>
      </c>
      <c r="O42" s="11">
        <f>ARIMA2차!O42/10000000</f>
        <v>1.1005765535694204E-3</v>
      </c>
      <c r="P42" s="11">
        <f>ARIMA2차!P42/10000000</f>
        <v>1.1178668892970066E-3</v>
      </c>
      <c r="Q42" s="11">
        <f>ARIMA2차!Q42/10000000</f>
        <v>1.0684238124951877E-3</v>
      </c>
      <c r="R42" s="11">
        <f>ARIMA2차!R42/10000000</f>
        <v>1.0928907770117551E-3</v>
      </c>
      <c r="S42" s="11">
        <f>ARIMA2차!S42/10000000</f>
        <v>1.0772509232954038E-3</v>
      </c>
      <c r="T42" s="11">
        <f>ARIMA2차!T42/10000000</f>
        <v>1.105245217108601E-3</v>
      </c>
      <c r="U42" s="11">
        <f>ARIMA2차!U42/10000000</f>
        <v>1.1445487959582409E-3</v>
      </c>
      <c r="V42" s="11">
        <f>ARIMA2차!V42/10000000</f>
        <v>1.21535186523453E-3</v>
      </c>
      <c r="W42" s="12">
        <f>ARIMA2차!W42/10000000</f>
        <v>1.0616980471319102E-3</v>
      </c>
      <c r="X42" s="12">
        <f>ARIMA2차!X42/10000000</f>
        <v>1.0494975416811901E-3</v>
      </c>
      <c r="Y42" s="12">
        <f>ARIMA2차!Y42/10000000</f>
        <v>1.03728441635799E-3</v>
      </c>
      <c r="Z42" s="12">
        <f>ARIMA2차!Z42/10000000</f>
        <v>1.0250586711623301E-3</v>
      </c>
      <c r="AA42" s="12">
        <f>ARIMA2차!AA42/10000000</f>
        <v>1.0128203060941999E-3</v>
      </c>
      <c r="AB42" s="12">
        <f>ARIMA2차!AB42/10000000</f>
        <v>1.0005693211536E-3</v>
      </c>
      <c r="AC42" s="12">
        <f>ARIMA2차!AC42/10000000</f>
        <v>9.883057163405139E-4</v>
      </c>
      <c r="AD42" s="12">
        <f>ARIMA2차!AD42/10000000</f>
        <v>9.7602949165496707E-4</v>
      </c>
      <c r="AE42" s="12">
        <f>ARIMA2차!AE42/10000000</f>
        <v>9.6374064709695191E-4</v>
      </c>
      <c r="AG42" s="3">
        <f>(W42-실제값!W42)^2</f>
        <v>168847016.55721769</v>
      </c>
      <c r="AH42" s="3">
        <f>(X42-실제값!X42)^2</f>
        <v>153109906.69632399</v>
      </c>
      <c r="AI42" s="3">
        <f>(Y42-실제값!Y42)^2</f>
        <v>163199871.03955519</v>
      </c>
      <c r="AJ42" s="3">
        <f>(Z42-실제값!Z42)^2</f>
        <v>177666559.4963249</v>
      </c>
      <c r="AK42" s="3">
        <f>(AA42-실제값!AA42)^2</f>
        <v>209554071.43723154</v>
      </c>
      <c r="AL42" s="3">
        <f>(AB42-실제값!AB42)^2</f>
        <v>246070385.76360872</v>
      </c>
      <c r="AM42" s="3">
        <f>(AC42-실제값!AC42)^2</f>
        <v>233517066.46139258</v>
      </c>
      <c r="AN42" s="3">
        <f>(AD42-실제값!AD42)^2</f>
        <v>217261756.79538986</v>
      </c>
    </row>
    <row r="43" spans="1:40">
      <c r="A43" s="1">
        <v>39</v>
      </c>
      <c r="B43" s="11">
        <f>ARIMA2차!B43/10000000</f>
        <v>1.4117701238417608E-3</v>
      </c>
      <c r="C43" s="11">
        <f>ARIMA2차!C43/10000000</f>
        <v>1.3347465240453351E-3</v>
      </c>
      <c r="D43" s="11">
        <f>ARIMA2차!D43/10000000</f>
        <v>1.31473278220315E-3</v>
      </c>
      <c r="E43" s="11">
        <f>ARIMA2차!E43/10000000</f>
        <v>1.3328270256441682E-3</v>
      </c>
      <c r="F43" s="11">
        <f>ARIMA2차!F43/10000000</f>
        <v>1.3487416306854007E-3</v>
      </c>
      <c r="G43" s="11">
        <f>ARIMA2차!G43/10000000</f>
        <v>1.3579166635829434E-3</v>
      </c>
      <c r="H43" s="11">
        <f>ARIMA2차!H43/10000000</f>
        <v>1.4047253347835215E-3</v>
      </c>
      <c r="I43" s="11">
        <f>ARIMA2차!I43/10000000</f>
        <v>1.4359122754236005E-3</v>
      </c>
      <c r="J43" s="11">
        <f>ARIMA2차!J43/10000000</f>
        <v>1.3594984474976607E-3</v>
      </c>
      <c r="K43" s="11">
        <f>ARIMA2차!K43/10000000</f>
        <v>1.2717175182075102E-3</v>
      </c>
      <c r="L43" s="11">
        <f>ARIMA2차!L43/10000000</f>
        <v>1.3132219998861399E-3</v>
      </c>
      <c r="M43" s="11">
        <f>ARIMA2차!M43/10000000</f>
        <v>1.3164470935655358E-3</v>
      </c>
      <c r="N43" s="11">
        <f>ARIMA2차!N43/10000000</f>
        <v>1.2553034712969083E-3</v>
      </c>
      <c r="O43" s="11">
        <f>ARIMA2차!O43/10000000</f>
        <v>1.2211961324384002E-3</v>
      </c>
      <c r="P43" s="11">
        <f>ARIMA2차!P43/10000000</f>
        <v>1.2151958835302512E-3</v>
      </c>
      <c r="Q43" s="11">
        <f>ARIMA2차!Q43/10000000</f>
        <v>1.1780913392535743E-3</v>
      </c>
      <c r="R43" s="11">
        <f>ARIMA2차!R43/10000000</f>
        <v>1.1334805648484528E-3</v>
      </c>
      <c r="S43" s="11">
        <f>ARIMA2차!S43/10000000</f>
        <v>1.1769758526628384E-3</v>
      </c>
      <c r="T43" s="11">
        <f>ARIMA2차!T43/10000000</f>
        <v>1.1879790137277291E-3</v>
      </c>
      <c r="U43" s="11">
        <f>ARIMA2차!U43/10000000</f>
        <v>1.2171971710728481E-3</v>
      </c>
      <c r="V43" s="11">
        <f>ARIMA2차!V43/10000000</f>
        <v>1.1845370122296004E-3</v>
      </c>
      <c r="W43" s="12">
        <f>ARIMA2차!W43/10000000</f>
        <v>1.1524944195616699E-3</v>
      </c>
      <c r="X43" s="12">
        <f>ARIMA2차!X43/10000000</f>
        <v>1.1404075699380201E-3</v>
      </c>
      <c r="Y43" s="12">
        <f>ARIMA2차!Y43/10000000</f>
        <v>1.1283081684815102E-3</v>
      </c>
      <c r="Z43" s="12">
        <f>ARIMA2차!Z43/10000000</f>
        <v>1.11619621519215E-3</v>
      </c>
      <c r="AA43" s="12">
        <f>ARIMA2차!AA43/10000000</f>
        <v>1.1040717100699099E-3</v>
      </c>
      <c r="AB43" s="12">
        <f>ARIMA2차!AB43/10000000</f>
        <v>1.09193465311482E-3</v>
      </c>
      <c r="AC43" s="12">
        <f>ARIMA2차!AC43/10000000</f>
        <v>1.0797850443268501E-3</v>
      </c>
      <c r="AD43" s="12">
        <f>ARIMA2차!AD43/10000000</f>
        <v>1.0676228837060201E-3</v>
      </c>
      <c r="AE43" s="12">
        <f>ARIMA2차!AE43/10000000</f>
        <v>1.0554481712523401E-3</v>
      </c>
      <c r="AG43" s="3">
        <f>(W43-실제값!W43)^2</f>
        <v>180012237.89149031</v>
      </c>
      <c r="AH43" s="3">
        <f>(X43-실제값!X43)^2</f>
        <v>190041702.04709432</v>
      </c>
      <c r="AI43" s="3">
        <f>(Y43-실제값!Y43)^2</f>
        <v>201872766.86951929</v>
      </c>
      <c r="AJ43" s="3">
        <f>(Z43-실제값!Z43)^2</f>
        <v>209666243.86959758</v>
      </c>
      <c r="AK43" s="3">
        <f>(AA43-실제값!AA43)^2</f>
        <v>235139833.6011633</v>
      </c>
      <c r="AL43" s="3">
        <f>(AB43-실제값!AB43)^2</f>
        <v>276085582.23495734</v>
      </c>
      <c r="AM43" s="3">
        <f>(AC43-실제값!AC43)^2</f>
        <v>266755921.92935365</v>
      </c>
      <c r="AN43" s="3">
        <f>(AD43-실제값!AD43)^2</f>
        <v>221776234.37344971</v>
      </c>
    </row>
    <row r="44" spans="1:40">
      <c r="A44" s="1">
        <v>40</v>
      </c>
      <c r="B44" s="11">
        <f>ARIMA2차!B44/10000000</f>
        <v>1.4960804054479407E-3</v>
      </c>
      <c r="C44" s="11">
        <f>ARIMA2차!C44/10000000</f>
        <v>1.5006532272731808E-3</v>
      </c>
      <c r="D44" s="11">
        <f>ARIMA2차!D44/10000000</f>
        <v>1.4663783210560138E-3</v>
      </c>
      <c r="E44" s="11">
        <f>ARIMA2차!E44/10000000</f>
        <v>1.3974595783709032E-3</v>
      </c>
      <c r="F44" s="11">
        <f>ARIMA2차!F44/10000000</f>
        <v>1.3941712220774992E-3</v>
      </c>
      <c r="G44" s="11">
        <f>ARIMA2차!G44/10000000</f>
        <v>1.4493447226907887E-3</v>
      </c>
      <c r="H44" s="11">
        <f>ARIMA2차!H44/10000000</f>
        <v>1.5141826817826832E-3</v>
      </c>
      <c r="I44" s="11">
        <f>ARIMA2차!I44/10000000</f>
        <v>1.495346084307605E-3</v>
      </c>
      <c r="J44" s="11">
        <f>ARIMA2차!J44/10000000</f>
        <v>1.5199001055684279E-3</v>
      </c>
      <c r="K44" s="11">
        <f>ARIMA2차!K44/10000000</f>
        <v>1.4746296952994611E-3</v>
      </c>
      <c r="L44" s="11">
        <f>ARIMA2차!L44/10000000</f>
        <v>1.3946005705676415E-3</v>
      </c>
      <c r="M44" s="11">
        <f>ARIMA2차!M44/10000000</f>
        <v>1.3583655749466314E-3</v>
      </c>
      <c r="N44" s="11">
        <f>ARIMA2차!N44/10000000</f>
        <v>1.3961668552261656E-3</v>
      </c>
      <c r="O44" s="11">
        <f>ARIMA2차!O44/10000000</f>
        <v>1.3668926743091766E-3</v>
      </c>
      <c r="P44" s="11">
        <f>ARIMA2차!P44/10000000</f>
        <v>1.3852085175444803E-3</v>
      </c>
      <c r="Q44" s="11">
        <f>ARIMA2차!Q44/10000000</f>
        <v>1.2670653263433522E-3</v>
      </c>
      <c r="R44" s="11">
        <f>ARIMA2차!R44/10000000</f>
        <v>1.2892753447632489E-3</v>
      </c>
      <c r="S44" s="11">
        <f>ARIMA2차!S44/10000000</f>
        <v>1.2539754105726497E-3</v>
      </c>
      <c r="T44" s="11">
        <f>ARIMA2차!T44/10000000</f>
        <v>1.2891094049668336E-3</v>
      </c>
      <c r="U44" s="11">
        <f>ARIMA2차!U44/10000000</f>
        <v>1.2957455977310906E-3</v>
      </c>
      <c r="V44" s="11">
        <f>ARIMA2차!V44/10000000</f>
        <v>1.3253850488014638E-3</v>
      </c>
      <c r="W44" s="12">
        <f>ARIMA2차!W44/10000000</f>
        <v>1.27066868809473E-3</v>
      </c>
      <c r="X44" s="12">
        <f>ARIMA2차!X44/10000000</f>
        <v>1.2591220221131599E-3</v>
      </c>
      <c r="Y44" s="12">
        <f>ARIMA2차!Y44/10000000</f>
        <v>1.24756328180538E-3</v>
      </c>
      <c r="Z44" s="12">
        <f>ARIMA2차!Z44/10000000</f>
        <v>1.2359924671713799E-3</v>
      </c>
      <c r="AA44" s="12">
        <f>ARIMA2차!AA44/10000000</f>
        <v>1.22440957821116E-3</v>
      </c>
      <c r="AB44" s="12">
        <f>ARIMA2차!AB44/10000000</f>
        <v>1.2128146149247301E-3</v>
      </c>
      <c r="AC44" s="12">
        <f>ARIMA2차!AC44/10000000</f>
        <v>1.20120757731207E-3</v>
      </c>
      <c r="AD44" s="12">
        <f>ARIMA2차!AD44/10000000</f>
        <v>1.1895884653732101E-3</v>
      </c>
      <c r="AE44" s="12">
        <f>ARIMA2차!AE44/10000000</f>
        <v>1.17795727910812E-3</v>
      </c>
      <c r="AG44" s="3">
        <f>(W44-실제값!W44)^2</f>
        <v>194060998.69004932</v>
      </c>
      <c r="AH44" s="3">
        <f>(X44-실제값!X44)^2</f>
        <v>216403749.97765854</v>
      </c>
      <c r="AI44" s="3">
        <f>(Y44-실제값!Y44)^2</f>
        <v>203251510.48637548</v>
      </c>
      <c r="AJ44" s="3">
        <f>(Z44-실제값!Z44)^2</f>
        <v>218205349.99607515</v>
      </c>
      <c r="AK44" s="3">
        <f>(AA44-실제값!AA44)^2</f>
        <v>271164172.47775859</v>
      </c>
      <c r="AL44" s="3">
        <f>(AB44-실제값!AB44)^2</f>
        <v>306203198.24026078</v>
      </c>
      <c r="AM44" s="3">
        <f>(AC44-실제값!AC44)^2</f>
        <v>302614894.63999063</v>
      </c>
      <c r="AN44" s="3">
        <f>(AD44-실제값!AD44)^2</f>
        <v>285853447.73085225</v>
      </c>
    </row>
    <row r="45" spans="1:40">
      <c r="A45" s="1">
        <v>41</v>
      </c>
      <c r="B45" s="11">
        <f>ARIMA2차!B45/10000000</f>
        <v>1.6866920602288781E-3</v>
      </c>
      <c r="C45" s="11">
        <f>ARIMA2차!C45/10000000</f>
        <v>1.6478536795777796E-3</v>
      </c>
      <c r="D45" s="11">
        <f>ARIMA2차!D45/10000000</f>
        <v>1.6085912377364318E-3</v>
      </c>
      <c r="E45" s="11">
        <f>ARIMA2차!E45/10000000</f>
        <v>1.5782385717908111E-3</v>
      </c>
      <c r="F45" s="11">
        <f>ARIMA2차!F45/10000000</f>
        <v>1.5751170196250119E-3</v>
      </c>
      <c r="G45" s="11">
        <f>ARIMA2차!G45/10000000</f>
        <v>1.6277977724494367E-3</v>
      </c>
      <c r="H45" s="11">
        <f>ARIMA2차!H45/10000000</f>
        <v>1.6098742094186184E-3</v>
      </c>
      <c r="I45" s="11">
        <f>ARIMA2차!I45/10000000</f>
        <v>1.6432419598586998E-3</v>
      </c>
      <c r="J45" s="11">
        <f>ARIMA2차!J45/10000000</f>
        <v>1.6303141325052257E-3</v>
      </c>
      <c r="K45" s="11">
        <f>ARIMA2차!K45/10000000</f>
        <v>1.5593807880630406E-3</v>
      </c>
      <c r="L45" s="11">
        <f>ARIMA2차!L45/10000000</f>
        <v>1.5701031467711527E-3</v>
      </c>
      <c r="M45" s="11">
        <f>ARIMA2차!M45/10000000</f>
        <v>1.5106474893201705E-3</v>
      </c>
      <c r="N45" s="11">
        <f>ARIMA2차!N45/10000000</f>
        <v>1.4433687315285393E-3</v>
      </c>
      <c r="O45" s="11">
        <f>ARIMA2차!O45/10000000</f>
        <v>1.4882752265590897E-3</v>
      </c>
      <c r="P45" s="11">
        <f>ARIMA2차!P45/10000000</f>
        <v>1.4822712201573126E-3</v>
      </c>
      <c r="Q45" s="11">
        <f>ARIMA2차!Q45/10000000</f>
        <v>1.405636641124803E-3</v>
      </c>
      <c r="R45" s="11">
        <f>ARIMA2차!R45/10000000</f>
        <v>1.3800953331395468E-3</v>
      </c>
      <c r="S45" s="11">
        <f>ARIMA2차!S45/10000000</f>
        <v>1.3878952390090221E-3</v>
      </c>
      <c r="T45" s="11">
        <f>ARIMA2차!T45/10000000</f>
        <v>1.3647619197651004E-3</v>
      </c>
      <c r="U45" s="11">
        <f>ARIMA2차!U45/10000000</f>
        <v>1.455994763279581E-3</v>
      </c>
      <c r="V45" s="11">
        <f>ARIMA2차!V45/10000000</f>
        <v>1.4513126722039507E-3</v>
      </c>
      <c r="W45" s="12">
        <f>ARIMA2차!W45/10000000</f>
        <v>1.3705352942200099E-3</v>
      </c>
      <c r="X45" s="12">
        <f>ARIMA2차!X45/10000000</f>
        <v>1.35602055105692E-3</v>
      </c>
      <c r="Y45" s="12">
        <f>ARIMA2차!Y45/10000000</f>
        <v>1.3414907413869699E-3</v>
      </c>
      <c r="Z45" s="12">
        <f>ARIMA2차!Z45/10000000</f>
        <v>1.32694586521016E-3</v>
      </c>
      <c r="AA45" s="12">
        <f>ARIMA2차!AA45/10000000</f>
        <v>1.3123859225264599E-3</v>
      </c>
      <c r="AB45" s="12">
        <f>ARIMA2차!AB45/10000000</f>
        <v>1.2978109133359099E-3</v>
      </c>
      <c r="AC45" s="12">
        <f>ARIMA2차!AC45/10000000</f>
        <v>1.2832208376384801E-3</v>
      </c>
      <c r="AD45" s="12">
        <f>ARIMA2차!AD45/10000000</f>
        <v>1.2686156954341801E-3</v>
      </c>
      <c r="AE45" s="12">
        <f>ARIMA2차!AE45/10000000</f>
        <v>1.2539954867230101E-3</v>
      </c>
      <c r="AG45" s="3">
        <f>(W45-실제값!W45)^2</f>
        <v>211892166.25112504</v>
      </c>
      <c r="AH45" s="3">
        <f>(X45-실제값!X45)^2</f>
        <v>225298871.29550153</v>
      </c>
      <c r="AI45" s="3">
        <f>(Y45-실제값!Y45)^2</f>
        <v>229422762.39489427</v>
      </c>
      <c r="AJ45" s="3">
        <f>(Z45-실제값!Z45)^2</f>
        <v>233111209.96125624</v>
      </c>
      <c r="AK45" s="3">
        <f>(AA45-실제값!AA45)^2</f>
        <v>324278756.50286669</v>
      </c>
      <c r="AL45" s="3">
        <f>(AB45-실제값!AB45)^2</f>
        <v>346311234.01036966</v>
      </c>
      <c r="AM45" s="3">
        <f>(AC45-실제값!AC45)^2</f>
        <v>330443064.68167323</v>
      </c>
      <c r="AN45" s="3">
        <f>(AD45-실제값!AD45)^2</f>
        <v>305777176.02116561</v>
      </c>
    </row>
    <row r="46" spans="1:40">
      <c r="A46" s="1">
        <v>42</v>
      </c>
      <c r="B46" s="11">
        <f>ARIMA2차!B46/10000000</f>
        <v>1.7895560936989855E-3</v>
      </c>
      <c r="C46" s="11">
        <f>ARIMA2차!C46/10000000</f>
        <v>1.7347312110399594E-3</v>
      </c>
      <c r="D46" s="11">
        <f>ARIMA2차!D46/10000000</f>
        <v>1.6571391407969121E-3</v>
      </c>
      <c r="E46" s="11">
        <f>ARIMA2차!E46/10000000</f>
        <v>1.6847619294158864E-3</v>
      </c>
      <c r="F46" s="11">
        <f>ARIMA2차!F46/10000000</f>
        <v>1.7179058064793543E-3</v>
      </c>
      <c r="G46" s="11">
        <f>ARIMA2차!G46/10000000</f>
        <v>1.6976087237399495E-3</v>
      </c>
      <c r="H46" s="11">
        <f>ARIMA2차!H46/10000000</f>
        <v>1.7431138662728212E-3</v>
      </c>
      <c r="I46" s="11">
        <f>ARIMA2차!I46/10000000</f>
        <v>1.7900792926057139E-3</v>
      </c>
      <c r="J46" s="11">
        <f>ARIMA2차!J46/10000000</f>
        <v>1.7757290074796553E-3</v>
      </c>
      <c r="K46" s="11">
        <f>ARIMA2차!K46/10000000</f>
        <v>1.7479361758750093E-3</v>
      </c>
      <c r="L46" s="11">
        <f>ARIMA2차!L46/10000000</f>
        <v>1.7613499261848868E-3</v>
      </c>
      <c r="M46" s="11">
        <f>ARIMA2차!M46/10000000</f>
        <v>1.7256532544698507E-3</v>
      </c>
      <c r="N46" s="11">
        <f>ARIMA2차!N46/10000000</f>
        <v>1.5569788296773068E-3</v>
      </c>
      <c r="O46" s="11">
        <f>ARIMA2차!O46/10000000</f>
        <v>1.5744573661616535E-3</v>
      </c>
      <c r="P46" s="11">
        <f>ARIMA2차!P46/10000000</f>
        <v>1.5861432426448447E-3</v>
      </c>
      <c r="Q46" s="11">
        <f>ARIMA2차!Q46/10000000</f>
        <v>1.5129688322577284E-3</v>
      </c>
      <c r="R46" s="11">
        <f>ARIMA2차!R46/10000000</f>
        <v>1.6071479835019203E-3</v>
      </c>
      <c r="S46" s="11">
        <f>ARIMA2차!S46/10000000</f>
        <v>1.53708848702056E-3</v>
      </c>
      <c r="T46" s="11">
        <f>ARIMA2차!T46/10000000</f>
        <v>1.5242646520756389E-3</v>
      </c>
      <c r="U46" s="11">
        <f>ARIMA2차!U46/10000000</f>
        <v>1.5592972422423424E-3</v>
      </c>
      <c r="V46" s="11">
        <f>ARIMA2차!V46/10000000</f>
        <v>1.5779311661197034E-3</v>
      </c>
      <c r="W46" s="12">
        <f>ARIMA2차!W46/10000000</f>
        <v>1.5292618729565301E-3</v>
      </c>
      <c r="X46" s="12">
        <f>ARIMA2차!X46/10000000</f>
        <v>1.5172716832764698E-3</v>
      </c>
      <c r="Y46" s="12">
        <f>ARIMA2차!Y46/10000000</f>
        <v>1.5052688522953601E-3</v>
      </c>
      <c r="Z46" s="12">
        <f>ARIMA2차!Z46/10000000</f>
        <v>1.4932533800131899E-3</v>
      </c>
      <c r="AA46" s="12">
        <f>ARIMA2차!AA46/10000000</f>
        <v>1.48122526642996E-3</v>
      </c>
      <c r="AB46" s="12">
        <f>ARIMA2차!AB46/10000000</f>
        <v>1.4691845115456798E-3</v>
      </c>
      <c r="AC46" s="12">
        <f>ARIMA2차!AC46/10000000</f>
        <v>1.45713111536033E-3</v>
      </c>
      <c r="AD46" s="12">
        <f>ARIMA2차!AD46/10000000</f>
        <v>1.4450650778739301E-3</v>
      </c>
      <c r="AE46" s="12">
        <f>ARIMA2차!AE46/10000000</f>
        <v>1.4329863990864701E-3</v>
      </c>
      <c r="AG46" s="3">
        <f>(W46-실제값!W46)^2</f>
        <v>257484023.41597599</v>
      </c>
      <c r="AH46" s="3">
        <f>(X46-실제값!X46)^2</f>
        <v>276910713.02012587</v>
      </c>
      <c r="AI46" s="3">
        <f>(Y46-실제값!Y46)^2</f>
        <v>247239822.68831295</v>
      </c>
      <c r="AJ46" s="3">
        <f>(Z46-실제값!Z46)^2</f>
        <v>252675225.48721531</v>
      </c>
      <c r="AK46" s="3">
        <f>(AA46-실제값!AA46)^2</f>
        <v>315456884.04408443</v>
      </c>
      <c r="AL46" s="3">
        <f>(AB46-실제값!AB46)^2</f>
        <v>415235572.61189127</v>
      </c>
      <c r="AM46" s="3">
        <f>(AC46-실제값!AC46)^2</f>
        <v>379112273.1621843</v>
      </c>
      <c r="AN46" s="3">
        <f>(AD46-실제값!AD46)^2</f>
        <v>344878962.58157045</v>
      </c>
    </row>
    <row r="47" spans="1:40">
      <c r="A47" s="1">
        <v>43</v>
      </c>
      <c r="B47" s="11">
        <f>ARIMA2차!B47/10000000</f>
        <v>1.9522151263885363E-3</v>
      </c>
      <c r="C47" s="11">
        <f>ARIMA2차!C47/10000000</f>
        <v>1.901433924691517E-3</v>
      </c>
      <c r="D47" s="11">
        <f>ARIMA2차!D47/10000000</f>
        <v>1.8857407231978453E-3</v>
      </c>
      <c r="E47" s="11">
        <f>ARIMA2차!E47/10000000</f>
        <v>1.8797521606554925E-3</v>
      </c>
      <c r="F47" s="11">
        <f>ARIMA2차!F47/10000000</f>
        <v>1.8587287810838573E-3</v>
      </c>
      <c r="G47" s="11">
        <f>ARIMA2차!G47/10000000</f>
        <v>1.9313369976499948E-3</v>
      </c>
      <c r="H47" s="11">
        <f>ARIMA2차!H47/10000000</f>
        <v>1.9426891559954939E-3</v>
      </c>
      <c r="I47" s="11">
        <f>ARIMA2차!I47/10000000</f>
        <v>2.0074456406856947E-3</v>
      </c>
      <c r="J47" s="11">
        <f>ARIMA2차!J47/10000000</f>
        <v>1.9136737661734559E-3</v>
      </c>
      <c r="K47" s="11">
        <f>ARIMA2차!K47/10000000</f>
        <v>1.915997529618035E-3</v>
      </c>
      <c r="L47" s="11">
        <f>ARIMA2차!L47/10000000</f>
        <v>1.9373604364583323E-3</v>
      </c>
      <c r="M47" s="11">
        <f>ARIMA2차!M47/10000000</f>
        <v>1.9134533105120515E-3</v>
      </c>
      <c r="N47" s="11">
        <f>ARIMA2차!N47/10000000</f>
        <v>1.8089080596275474E-3</v>
      </c>
      <c r="O47" s="11">
        <f>ARIMA2차!O47/10000000</f>
        <v>1.746253455471589E-3</v>
      </c>
      <c r="P47" s="11">
        <f>ARIMA2차!P47/10000000</f>
        <v>1.7221087057127662E-3</v>
      </c>
      <c r="Q47" s="11">
        <f>ARIMA2차!Q47/10000000</f>
        <v>1.6713459370443478E-3</v>
      </c>
      <c r="R47" s="11">
        <f>ARIMA2차!R47/10000000</f>
        <v>1.7175466458870801E-3</v>
      </c>
      <c r="S47" s="11">
        <f>ARIMA2차!S47/10000000</f>
        <v>1.6957100115929131E-3</v>
      </c>
      <c r="T47" s="11">
        <f>ARIMA2차!T47/10000000</f>
        <v>1.6883172841832912E-3</v>
      </c>
      <c r="U47" s="11">
        <f>ARIMA2차!U47/10000000</f>
        <v>1.6747312681514416E-3</v>
      </c>
      <c r="V47" s="11">
        <f>ARIMA2차!V47/10000000</f>
        <v>1.6458247496038286E-3</v>
      </c>
      <c r="W47" s="12">
        <f>ARIMA2차!W47/10000000</f>
        <v>1.6568191090181401E-3</v>
      </c>
      <c r="X47" s="12">
        <f>ARIMA2차!X47/10000000</f>
        <v>1.6410332087518501E-3</v>
      </c>
      <c r="Y47" s="12">
        <f>ARIMA2차!Y47/10000000</f>
        <v>1.6252308407263799E-3</v>
      </c>
      <c r="Z47" s="12">
        <f>ARIMA2차!Z47/10000000</f>
        <v>1.6094120049417301E-3</v>
      </c>
      <c r="AA47" s="12">
        <f>ARIMA2차!AA47/10000000</f>
        <v>1.5935767013978801E-3</v>
      </c>
      <c r="AB47" s="12">
        <f>ARIMA2차!AB47/10000000</f>
        <v>1.5777249300948401E-3</v>
      </c>
      <c r="AC47" s="12">
        <f>ARIMA2차!AC47/10000000</f>
        <v>1.56185669103261E-3</v>
      </c>
      <c r="AD47" s="12">
        <f>ARIMA2차!AD47/10000000</f>
        <v>1.5459719842111999E-3</v>
      </c>
      <c r="AE47" s="12">
        <f>ARIMA2차!AE47/10000000</f>
        <v>1.5300708096305999E-3</v>
      </c>
      <c r="AG47" s="3">
        <f>(W47-실제값!W47)^2</f>
        <v>299443707.11143094</v>
      </c>
      <c r="AH47" s="3">
        <f>(X47-실제값!X47)^2</f>
        <v>308401484.20938551</v>
      </c>
      <c r="AI47" s="3">
        <f>(Y47-실제값!Y47)^2</f>
        <v>300358125.15570182</v>
      </c>
      <c r="AJ47" s="3">
        <f>(Z47-실제값!Z47)^2</f>
        <v>293080866.67190588</v>
      </c>
      <c r="AK47" s="3">
        <f>(AA47-실제값!AA47)^2</f>
        <v>375428916.74334341</v>
      </c>
      <c r="AL47" s="3">
        <f>(AB47-실제값!AB47)^2</f>
        <v>424941852.94156778</v>
      </c>
      <c r="AM47" s="3">
        <f>(AC47-실제값!AC47)^2</f>
        <v>421067479.75090623</v>
      </c>
      <c r="AN47" s="3">
        <f>(AD47-실제값!AD47)^2</f>
        <v>388193108.10885364</v>
      </c>
    </row>
    <row r="48" spans="1:40">
      <c r="A48" s="1">
        <v>44</v>
      </c>
      <c r="B48" s="11">
        <f>ARIMA2차!B48/10000000</f>
        <v>2.0270310123635111E-3</v>
      </c>
      <c r="C48" s="11">
        <f>ARIMA2차!C48/10000000</f>
        <v>1.9525340761093757E-3</v>
      </c>
      <c r="D48" s="11">
        <f>ARIMA2차!D48/10000000</f>
        <v>1.9558471506293616E-3</v>
      </c>
      <c r="E48" s="11">
        <f>ARIMA2차!E48/10000000</f>
        <v>2.006774737210676E-3</v>
      </c>
      <c r="F48" s="11">
        <f>ARIMA2차!F48/10000000</f>
        <v>2.0522318150184198E-3</v>
      </c>
      <c r="G48" s="11">
        <f>ARIMA2차!G48/10000000</f>
        <v>2.0173080141689817E-3</v>
      </c>
      <c r="H48" s="11">
        <f>ARIMA2차!H48/10000000</f>
        <v>2.1096041080135449E-3</v>
      </c>
      <c r="I48" s="11">
        <f>ARIMA2차!I48/10000000</f>
        <v>2.116122408784814E-3</v>
      </c>
      <c r="J48" s="11">
        <f>ARIMA2차!J48/10000000</f>
        <v>2.1325373444442399E-3</v>
      </c>
      <c r="K48" s="11">
        <f>ARIMA2차!K48/10000000</f>
        <v>2.0497204946624929E-3</v>
      </c>
      <c r="L48" s="11">
        <f>ARIMA2차!L48/10000000</f>
        <v>2.0441819554744994E-3</v>
      </c>
      <c r="M48" s="11">
        <f>ARIMA2차!M48/10000000</f>
        <v>2.0736459488971907E-3</v>
      </c>
      <c r="N48" s="11">
        <f>ARIMA2차!N48/10000000</f>
        <v>2.0226258244751601E-3</v>
      </c>
      <c r="O48" s="11">
        <f>ARIMA2차!O48/10000000</f>
        <v>2.0182581831981305E-3</v>
      </c>
      <c r="P48" s="11">
        <f>ARIMA2차!P48/10000000</f>
        <v>1.9460725574489603E-3</v>
      </c>
      <c r="Q48" s="11">
        <f>ARIMA2차!Q48/10000000</f>
        <v>1.8317396980374028E-3</v>
      </c>
      <c r="R48" s="11">
        <f>ARIMA2차!R48/10000000</f>
        <v>1.878817191405605E-3</v>
      </c>
      <c r="S48" s="11">
        <f>ARIMA2차!S48/10000000</f>
        <v>1.8172049081682479E-3</v>
      </c>
      <c r="T48" s="11">
        <f>ARIMA2차!T48/10000000</f>
        <v>1.8265922179008147E-3</v>
      </c>
      <c r="U48" s="11">
        <f>ARIMA2차!U48/10000000</f>
        <v>1.8875316855018801E-3</v>
      </c>
      <c r="V48" s="11">
        <f>ARIMA2차!V48/10000000</f>
        <v>1.8663486224690358E-3</v>
      </c>
      <c r="W48" s="12">
        <f>ARIMA2차!W48/10000000</f>
        <v>1.8722962686306E-3</v>
      </c>
      <c r="X48" s="12">
        <f>ARIMA2차!X48/10000000</f>
        <v>1.86219284649343E-3</v>
      </c>
      <c r="Y48" s="12">
        <f>ARIMA2차!Y48/10000000</f>
        <v>1.85207848519857E-3</v>
      </c>
      <c r="Z48" s="12">
        <f>ARIMA2차!Z48/10000000</f>
        <v>1.84195318474604E-3</v>
      </c>
      <c r="AA48" s="12">
        <f>ARIMA2차!AA48/10000000</f>
        <v>1.8318169451358099E-3</v>
      </c>
      <c r="AB48" s="12">
        <f>ARIMA2차!AB48/10000000</f>
        <v>1.8216697663678998E-3</v>
      </c>
      <c r="AC48" s="12">
        <f>ARIMA2차!AC48/10000000</f>
        <v>1.8115116484423099E-3</v>
      </c>
      <c r="AD48" s="12">
        <f>ARIMA2차!AD48/10000000</f>
        <v>1.8013425913590399E-3</v>
      </c>
      <c r="AE48" s="12">
        <f>ARIMA2차!AE48/10000000</f>
        <v>1.7911625951180798E-3</v>
      </c>
      <c r="AG48" s="3">
        <f>(W48-실제값!W48)^2</f>
        <v>334777884.11599064</v>
      </c>
      <c r="AH48" s="3">
        <f>(X48-실제값!X48)^2</f>
        <v>325296084.43385792</v>
      </c>
      <c r="AI48" s="3">
        <f>(Y48-실제값!Y48)^2</f>
        <v>327867705.39776862</v>
      </c>
      <c r="AJ48" s="3">
        <f>(Z48-실제값!Z48)^2</f>
        <v>328784177.45975268</v>
      </c>
      <c r="AK48" s="3">
        <f>(AA48-실제값!AA48)^2</f>
        <v>406224617.00224286</v>
      </c>
      <c r="AL48" s="3">
        <f>(AB48-실제값!AB48)^2</f>
        <v>481072654.14542836</v>
      </c>
      <c r="AM48" s="3">
        <f>(AC48-실제값!AC48)^2</f>
        <v>440411743.14970058</v>
      </c>
      <c r="AN48" s="3">
        <f>(AD48-실제값!AD48)^2</f>
        <v>458988355.17415929</v>
      </c>
    </row>
    <row r="49" spans="1:40">
      <c r="A49" s="1">
        <v>45</v>
      </c>
      <c r="B49" s="11">
        <f>ARIMA2차!B49/10000000</f>
        <v>2.1154891520634247E-3</v>
      </c>
      <c r="C49" s="11">
        <f>ARIMA2차!C49/10000000</f>
        <v>2.1912207660916491E-3</v>
      </c>
      <c r="D49" s="11">
        <f>ARIMA2차!D49/10000000</f>
        <v>2.0466701153872354E-3</v>
      </c>
      <c r="E49" s="11">
        <f>ARIMA2차!E49/10000000</f>
        <v>2.0778792862111194E-3</v>
      </c>
      <c r="F49" s="11">
        <f>ARIMA2차!F49/10000000</f>
        <v>2.1632584745476043E-3</v>
      </c>
      <c r="G49" s="11">
        <f>ARIMA2차!G49/10000000</f>
        <v>2.18716393495771E-3</v>
      </c>
      <c r="H49" s="11">
        <f>ARIMA2차!H49/10000000</f>
        <v>2.2623161779972583E-3</v>
      </c>
      <c r="I49" s="11">
        <f>ARIMA2차!I49/10000000</f>
        <v>2.3380897053477587E-3</v>
      </c>
      <c r="J49" s="11">
        <f>ARIMA2차!J49/10000000</f>
        <v>2.28848727058442E-3</v>
      </c>
      <c r="K49" s="11">
        <f>ARIMA2차!K49/10000000</f>
        <v>2.2601634403038458E-3</v>
      </c>
      <c r="L49" s="11">
        <f>ARIMA2차!L49/10000000</f>
        <v>2.2335654795933345E-3</v>
      </c>
      <c r="M49" s="11">
        <f>ARIMA2차!M49/10000000</f>
        <v>2.2441913842575979E-3</v>
      </c>
      <c r="N49" s="11">
        <f>ARIMA2차!N49/10000000</f>
        <v>2.1412288384173401E-3</v>
      </c>
      <c r="O49" s="11">
        <f>ARIMA2차!O49/10000000</f>
        <v>2.1833034433126099E-3</v>
      </c>
      <c r="P49" s="11">
        <f>ARIMA2차!P49/10000000</f>
        <v>2.1614319412646427E-3</v>
      </c>
      <c r="Q49" s="11">
        <f>ARIMA2차!Q49/10000000</f>
        <v>1.9733012929077473E-3</v>
      </c>
      <c r="R49" s="11">
        <f>ARIMA2차!R49/10000000</f>
        <v>1.993898278124598E-3</v>
      </c>
      <c r="S49" s="11">
        <f>ARIMA2차!S49/10000000</f>
        <v>2.0049278904574063E-3</v>
      </c>
      <c r="T49" s="11">
        <f>ARIMA2차!T49/10000000</f>
        <v>2.0081750008104741E-3</v>
      </c>
      <c r="U49" s="11">
        <f>ARIMA2차!U49/10000000</f>
        <v>2.0210841268404989E-3</v>
      </c>
      <c r="V49" s="11">
        <f>ARIMA2차!V49/10000000</f>
        <v>2.0484102064623824E-3</v>
      </c>
      <c r="W49" s="12">
        <f>ARIMA2차!W49/10000000</f>
        <v>2.0497265047141099E-3</v>
      </c>
      <c r="X49" s="12">
        <f>ARIMA2차!X49/10000000</f>
        <v>2.0414305560891698E-3</v>
      </c>
      <c r="Y49" s="12">
        <f>ARIMA2차!Y49/10000000</f>
        <v>2.0331253732767699E-3</v>
      </c>
      <c r="Z49" s="12">
        <f>ARIMA2차!Z49/10000000</f>
        <v>2.0248109562769298E-3</v>
      </c>
      <c r="AA49" s="12">
        <f>ARIMA2차!AA49/10000000</f>
        <v>2.0164873050896402E-3</v>
      </c>
      <c r="AB49" s="12">
        <f>ARIMA2차!AB49/10000000</f>
        <v>2.0081544197148998E-3</v>
      </c>
      <c r="AC49" s="12">
        <f>ARIMA2차!AC49/10000000</f>
        <v>1.9998123001527201E-3</v>
      </c>
      <c r="AD49" s="12">
        <f>ARIMA2차!AD49/10000000</f>
        <v>1.9914609464030801E-3</v>
      </c>
      <c r="AE49" s="12">
        <f>ARIMA2차!AE49/10000000</f>
        <v>1.9831003584660002E-3</v>
      </c>
      <c r="AG49" s="3">
        <f>(W49-실제값!W49)^2</f>
        <v>432628693.33146584</v>
      </c>
      <c r="AH49" s="3">
        <f>(X49-실제값!X49)^2</f>
        <v>383153310.66470909</v>
      </c>
      <c r="AI49" s="3">
        <f>(Y49-실제값!Y49)^2</f>
        <v>400760823.03329003</v>
      </c>
      <c r="AJ49" s="3">
        <f>(Z49-실제값!Z49)^2</f>
        <v>389717024.44756722</v>
      </c>
      <c r="AK49" s="3">
        <f>(AA49-실제값!AA49)^2</f>
        <v>496810869.35336673</v>
      </c>
      <c r="AL49" s="3">
        <f>(AB49-실제값!AB49)^2</f>
        <v>503551895.25990504</v>
      </c>
      <c r="AM49" s="3">
        <f>(AC49-실제값!AC49)^2</f>
        <v>503462167.34962803</v>
      </c>
      <c r="AN49" s="3">
        <f>(AD49-실제값!AD49)^2</f>
        <v>480252037.06069326</v>
      </c>
    </row>
    <row r="50" spans="1:40">
      <c r="A50" s="1">
        <v>46</v>
      </c>
      <c r="B50" s="11">
        <f>ARIMA2차!B50/10000000</f>
        <v>2.3189152218464227E-3</v>
      </c>
      <c r="C50" s="11">
        <f>ARIMA2차!C50/10000000</f>
        <v>2.3577023988720783E-3</v>
      </c>
      <c r="D50" s="11">
        <f>ARIMA2차!D50/10000000</f>
        <v>2.3201422568975031E-3</v>
      </c>
      <c r="E50" s="11">
        <f>ARIMA2차!E50/10000000</f>
        <v>2.2467899270904724E-3</v>
      </c>
      <c r="F50" s="11">
        <f>ARIMA2차!F50/10000000</f>
        <v>2.3490801394392626E-3</v>
      </c>
      <c r="G50" s="11">
        <f>ARIMA2차!G50/10000000</f>
        <v>2.3224819884370548E-3</v>
      </c>
      <c r="H50" s="11">
        <f>ARIMA2차!H50/10000000</f>
        <v>2.4111401452023484E-3</v>
      </c>
      <c r="I50" s="11">
        <f>ARIMA2차!I50/10000000</f>
        <v>2.4051787446817286E-3</v>
      </c>
      <c r="J50" s="11">
        <f>ARIMA2차!J50/10000000</f>
        <v>2.5163074961861332E-3</v>
      </c>
      <c r="K50" s="11">
        <f>ARIMA2차!K50/10000000</f>
        <v>2.5240449468292808E-3</v>
      </c>
      <c r="L50" s="11">
        <f>ARIMA2차!L50/10000000</f>
        <v>2.4706695162906825E-3</v>
      </c>
      <c r="M50" s="11">
        <f>ARIMA2차!M50/10000000</f>
        <v>2.3839119609467517E-3</v>
      </c>
      <c r="N50" s="11">
        <f>ARIMA2차!N50/10000000</f>
        <v>2.3480727013546728E-3</v>
      </c>
      <c r="O50" s="11">
        <f>ARIMA2차!O50/10000000</f>
        <v>2.3670121961725235E-3</v>
      </c>
      <c r="P50" s="11">
        <f>ARIMA2차!P50/10000000</f>
        <v>2.3921153199706682E-3</v>
      </c>
      <c r="Q50" s="11">
        <f>ARIMA2차!Q50/10000000</f>
        <v>2.3329825356317698E-3</v>
      </c>
      <c r="R50" s="11">
        <f>ARIMA2차!R50/10000000</f>
        <v>2.2645569593843558E-3</v>
      </c>
      <c r="S50" s="11">
        <f>ARIMA2차!S50/10000000</f>
        <v>2.1538437484329626E-3</v>
      </c>
      <c r="T50" s="11">
        <f>ARIMA2차!T50/10000000</f>
        <v>2.1580619904705109E-3</v>
      </c>
      <c r="U50" s="11">
        <f>ARIMA2차!U50/10000000</f>
        <v>2.1951883675238098E-3</v>
      </c>
      <c r="V50" s="11">
        <f>ARIMA2차!V50/10000000</f>
        <v>2.2543186193934705E-3</v>
      </c>
      <c r="W50" s="12">
        <f>ARIMA2차!W50/10000000</f>
        <v>2.2631187623580401E-3</v>
      </c>
      <c r="X50" s="12">
        <f>ARIMA2차!X50/10000000</f>
        <v>2.2562744995029099E-3</v>
      </c>
      <c r="Y50" s="12">
        <f>ARIMA2차!Y50/10000000</f>
        <v>2.2494223369535697E-3</v>
      </c>
      <c r="Z50" s="12">
        <f>ARIMA2차!Z50/10000000</f>
        <v>2.2425622747100299E-3</v>
      </c>
      <c r="AA50" s="12">
        <f>ARIMA2차!AA50/10000000</f>
        <v>2.2356943127722797E-3</v>
      </c>
      <c r="AB50" s="12">
        <f>ARIMA2차!AB50/10000000</f>
        <v>2.22881845114033E-3</v>
      </c>
      <c r="AC50" s="12">
        <f>ARIMA2차!AC50/10000000</f>
        <v>2.2219346898141698E-3</v>
      </c>
      <c r="AD50" s="12">
        <f>ARIMA2차!AD50/10000000</f>
        <v>2.2150430287938101E-3</v>
      </c>
      <c r="AE50" s="12">
        <f>ARIMA2차!AE50/10000000</f>
        <v>2.2081434680792399E-3</v>
      </c>
      <c r="AG50" s="3">
        <f>(W50-실제값!W50)^2</f>
        <v>515372843.53581458</v>
      </c>
      <c r="AH50" s="3">
        <f>(X50-실제값!X50)^2</f>
        <v>494413618.67503542</v>
      </c>
      <c r="AI50" s="3">
        <f>(Y50-실제값!Y50)^2</f>
        <v>475689753.25658059</v>
      </c>
      <c r="AJ50" s="3">
        <f>(Z50-실제값!Z50)^2</f>
        <v>448825567.50477982</v>
      </c>
      <c r="AK50" s="3">
        <f>(AA50-실제값!AA50)^2</f>
        <v>551291675.43761158</v>
      </c>
      <c r="AL50" s="3">
        <f>(AB50-실제값!AB50)^2</f>
        <v>628369566.67204893</v>
      </c>
      <c r="AM50" s="3">
        <f>(AC50-실제값!AC50)^2</f>
        <v>550380303.2618947</v>
      </c>
      <c r="AN50" s="3">
        <f>(AD50-실제값!AD50)^2</f>
        <v>557303619.93876684</v>
      </c>
    </row>
    <row r="51" spans="1:40">
      <c r="A51" s="1">
        <v>47</v>
      </c>
      <c r="B51" s="11">
        <f>ARIMA2차!B51/10000000</f>
        <v>2.5291867732939628E-3</v>
      </c>
      <c r="C51" s="11">
        <f>ARIMA2차!C51/10000000</f>
        <v>2.5406249921766278E-3</v>
      </c>
      <c r="D51" s="11">
        <f>ARIMA2차!D51/10000000</f>
        <v>2.4524453426177538E-3</v>
      </c>
      <c r="E51" s="11">
        <f>ARIMA2차!E51/10000000</f>
        <v>2.4472302740069021E-3</v>
      </c>
      <c r="F51" s="11">
        <f>ARIMA2차!F51/10000000</f>
        <v>2.5017743094692233E-3</v>
      </c>
      <c r="G51" s="11">
        <f>ARIMA2차!G51/10000000</f>
        <v>2.5435378646711504E-3</v>
      </c>
      <c r="H51" s="11">
        <f>ARIMA2차!H51/10000000</f>
        <v>2.6015584400188845E-3</v>
      </c>
      <c r="I51" s="11">
        <f>ARIMA2차!I51/10000000</f>
        <v>2.6240870550915062E-3</v>
      </c>
      <c r="J51" s="11">
        <f>ARIMA2차!J51/10000000</f>
        <v>2.6318788400404489E-3</v>
      </c>
      <c r="K51" s="11">
        <f>ARIMA2차!K51/10000000</f>
        <v>2.6520318677007086E-3</v>
      </c>
      <c r="L51" s="11">
        <f>ARIMA2차!L51/10000000</f>
        <v>2.6508618597447008E-3</v>
      </c>
      <c r="M51" s="11">
        <f>ARIMA2차!M51/10000000</f>
        <v>2.643217346525591E-3</v>
      </c>
      <c r="N51" s="11">
        <f>ARIMA2차!N51/10000000</f>
        <v>2.6444348479343939E-3</v>
      </c>
      <c r="O51" s="11">
        <f>ARIMA2차!O51/10000000</f>
        <v>2.5780990839679918E-3</v>
      </c>
      <c r="P51" s="11">
        <f>ARIMA2차!P51/10000000</f>
        <v>2.6108309456955663E-3</v>
      </c>
      <c r="Q51" s="11">
        <f>ARIMA2차!Q51/10000000</f>
        <v>2.4932348576721043E-3</v>
      </c>
      <c r="R51" s="11">
        <f>ARIMA2차!R51/10000000</f>
        <v>2.4411943239670223E-3</v>
      </c>
      <c r="S51" s="11">
        <f>ARIMA2차!S51/10000000</f>
        <v>2.3911757638122801E-3</v>
      </c>
      <c r="T51" s="11">
        <f>ARIMA2차!T51/10000000</f>
        <v>2.3793478658564507E-3</v>
      </c>
      <c r="U51" s="11">
        <f>ARIMA2차!U51/10000000</f>
        <v>2.3714792077965175E-3</v>
      </c>
      <c r="V51" s="11">
        <f>ARIMA2차!V51/10000000</f>
        <v>2.3841314671911576E-3</v>
      </c>
      <c r="W51" s="12">
        <f>ARIMA2차!W51/10000000</f>
        <v>2.4620635654269201E-3</v>
      </c>
      <c r="X51" s="12">
        <f>ARIMA2차!X51/10000000</f>
        <v>2.45590773885038E-3</v>
      </c>
      <c r="Y51" s="12">
        <f>ARIMA2차!Y51/10000000</f>
        <v>2.44974459736232E-3</v>
      </c>
      <c r="Z51" s="12">
        <f>ARIMA2차!Z51/10000000</f>
        <v>2.4435741409627402E-3</v>
      </c>
      <c r="AA51" s="12">
        <f>ARIMA2차!AA51/10000000</f>
        <v>2.4373963696516501E-3</v>
      </c>
      <c r="AB51" s="12">
        <f>ARIMA2차!AB51/10000000</f>
        <v>2.4312112834290402E-3</v>
      </c>
      <c r="AC51" s="12">
        <f>ARIMA2차!AC51/10000000</f>
        <v>2.42501888229491E-3</v>
      </c>
      <c r="AD51" s="12">
        <f>ARIMA2차!AD51/10000000</f>
        <v>2.41881916624926E-3</v>
      </c>
      <c r="AE51" s="12">
        <f>ARIMA2차!AE51/10000000</f>
        <v>2.4126121352920902E-3</v>
      </c>
      <c r="AG51" s="3">
        <f>(W51-실제값!W51)^2</f>
        <v>570769990.96282053</v>
      </c>
      <c r="AH51" s="3">
        <f>(X51-실제값!X51)^2</f>
        <v>602905698.87111819</v>
      </c>
      <c r="AI51" s="3">
        <f>(Y51-실제값!Y51)^2</f>
        <v>540698387.62241209</v>
      </c>
      <c r="AJ51" s="3">
        <f>(Z51-실제값!Z51)^2</f>
        <v>513085341.77273488</v>
      </c>
      <c r="AK51" s="3">
        <f>(AA51-실제값!AA51)^2</f>
        <v>636820949.3871007</v>
      </c>
      <c r="AL51" s="3">
        <f>(AB51-실제값!AB51)^2</f>
        <v>680629890.85348642</v>
      </c>
      <c r="AM51" s="3">
        <f>(AC51-실제값!AC51)^2</f>
        <v>659784479.81100667</v>
      </c>
      <c r="AN51" s="3">
        <f>(AD51-실제값!AD51)^2</f>
        <v>590437119.06890559</v>
      </c>
    </row>
    <row r="52" spans="1:40">
      <c r="A52" s="1">
        <v>48</v>
      </c>
      <c r="B52" s="11">
        <f>ARIMA2차!B52/10000000</f>
        <v>3.2023780362455193E-3</v>
      </c>
      <c r="C52" s="11">
        <f>ARIMA2차!C52/10000000</f>
        <v>2.7659903730531533E-3</v>
      </c>
      <c r="D52" s="11">
        <f>ARIMA2차!D52/10000000</f>
        <v>2.7662580171837325E-3</v>
      </c>
      <c r="E52" s="11">
        <f>ARIMA2차!E52/10000000</f>
        <v>2.7630622165411276E-3</v>
      </c>
      <c r="F52" s="11">
        <f>ARIMA2차!F52/10000000</f>
        <v>2.72342935944625E-3</v>
      </c>
      <c r="G52" s="11">
        <f>ARIMA2차!G52/10000000</f>
        <v>2.7656821607330612E-3</v>
      </c>
      <c r="H52" s="11">
        <f>ARIMA2차!H52/10000000</f>
        <v>2.7379861547789769E-3</v>
      </c>
      <c r="I52" s="11">
        <f>ARIMA2차!I52/10000000</f>
        <v>2.9123957981978389E-3</v>
      </c>
      <c r="J52" s="11">
        <f>ARIMA2차!J52/10000000</f>
        <v>2.8331757341933696E-3</v>
      </c>
      <c r="K52" s="11">
        <f>ARIMA2차!K52/10000000</f>
        <v>2.7972840874856625E-3</v>
      </c>
      <c r="L52" s="11">
        <f>ARIMA2차!L52/10000000</f>
        <v>2.9168447757655456E-3</v>
      </c>
      <c r="M52" s="11">
        <f>ARIMA2차!M52/10000000</f>
        <v>2.8696238950291007E-3</v>
      </c>
      <c r="N52" s="11">
        <f>ARIMA2차!N52/10000000</f>
        <v>2.8640812425688349E-3</v>
      </c>
      <c r="O52" s="11">
        <f>ARIMA2차!O52/10000000</f>
        <v>2.7851960909381786E-3</v>
      </c>
      <c r="P52" s="11">
        <f>ARIMA2차!P52/10000000</f>
        <v>2.8126837914835209E-3</v>
      </c>
      <c r="Q52" s="11">
        <f>ARIMA2차!Q52/10000000</f>
        <v>2.6787589379550026E-3</v>
      </c>
      <c r="R52" s="11">
        <f>ARIMA2차!R52/10000000</f>
        <v>2.7040571954322361E-3</v>
      </c>
      <c r="S52" s="11">
        <f>ARIMA2차!S52/10000000</f>
        <v>2.6934667032581113E-3</v>
      </c>
      <c r="T52" s="11">
        <f>ARIMA2차!T52/10000000</f>
        <v>2.5523245100066237E-3</v>
      </c>
      <c r="U52" s="11">
        <f>ARIMA2차!U52/10000000</f>
        <v>2.6111226420966432E-3</v>
      </c>
      <c r="V52" s="11">
        <f>ARIMA2차!V52/10000000</f>
        <v>2.6684400431055068E-3</v>
      </c>
      <c r="W52" s="12">
        <f>ARIMA2차!W52/10000000</f>
        <v>2.64671677000969E-3</v>
      </c>
      <c r="X52" s="12">
        <f>ARIMA2차!X52/10000000</f>
        <v>2.6343042363272699E-3</v>
      </c>
      <c r="Y52" s="12">
        <f>ARIMA2차!Y52/10000000</f>
        <v>2.6218780929381401E-3</v>
      </c>
      <c r="Z52" s="12">
        <f>ARIMA2차!Z52/10000000</f>
        <v>2.6094383398422897E-3</v>
      </c>
      <c r="AA52" s="12">
        <f>ARIMA2차!AA52/10000000</f>
        <v>2.5969849770397201E-3</v>
      </c>
      <c r="AB52" s="12">
        <f>ARIMA2차!AB52/10000000</f>
        <v>2.5845180045304403E-3</v>
      </c>
      <c r="AC52" s="12">
        <f>ARIMA2차!AC52/10000000</f>
        <v>2.57203742231444E-3</v>
      </c>
      <c r="AD52" s="12">
        <f>ARIMA2차!AD52/10000000</f>
        <v>2.5595432303917301E-3</v>
      </c>
      <c r="AE52" s="12">
        <f>ARIMA2차!AE52/10000000</f>
        <v>2.5470354287623E-3</v>
      </c>
      <c r="AG52" s="3">
        <f>(W52-실제값!W52)^2</f>
        <v>690651978.23551488</v>
      </c>
      <c r="AH52" s="3">
        <f>(X52-실제값!X52)^2</f>
        <v>695363202.73737919</v>
      </c>
      <c r="AI52" s="3">
        <f>(Y52-실제값!Y52)^2</f>
        <v>654622845.36062479</v>
      </c>
      <c r="AJ52" s="3">
        <f>(Z52-실제값!Z52)^2</f>
        <v>647553970.07600129</v>
      </c>
      <c r="AK52" s="3">
        <f>(AA52-실제값!AA52)^2</f>
        <v>709040999.5934912</v>
      </c>
      <c r="AL52" s="3">
        <f>(AB52-실제값!AB52)^2</f>
        <v>784661201.49194074</v>
      </c>
      <c r="AM52" s="3">
        <f>(AC52-실제값!AC52)^2</f>
        <v>742891485.62499034</v>
      </c>
      <c r="AN52" s="3">
        <f>(AD52-실제값!AD52)^2</f>
        <v>685664173.13105083</v>
      </c>
    </row>
    <row r="53" spans="1:40">
      <c r="A53" s="1">
        <v>49</v>
      </c>
      <c r="B53" s="11">
        <f>ARIMA2차!B53/10000000</f>
        <v>3.1566857172121506E-3</v>
      </c>
      <c r="C53" s="11">
        <f>ARIMA2차!C53/10000000</f>
        <v>3.2068952061609928E-3</v>
      </c>
      <c r="D53" s="11">
        <f>ARIMA2차!D53/10000000</f>
        <v>2.8972175893827016E-3</v>
      </c>
      <c r="E53" s="11">
        <f>ARIMA2차!E53/10000000</f>
        <v>2.8383948950578266E-3</v>
      </c>
      <c r="F53" s="11">
        <f>ARIMA2차!F53/10000000</f>
        <v>2.9068254331625905E-3</v>
      </c>
      <c r="G53" s="11">
        <f>ARIMA2차!G53/10000000</f>
        <v>2.9341023240177459E-3</v>
      </c>
      <c r="H53" s="11">
        <f>ARIMA2차!H53/10000000</f>
        <v>3.0986476192956382E-3</v>
      </c>
      <c r="I53" s="11">
        <f>ARIMA2차!I53/10000000</f>
        <v>3.0904032607513305E-3</v>
      </c>
      <c r="J53" s="11">
        <f>ARIMA2차!J53/10000000</f>
        <v>3.0897610726587097E-3</v>
      </c>
      <c r="K53" s="11">
        <f>ARIMA2차!K53/10000000</f>
        <v>3.0388684071110746E-3</v>
      </c>
      <c r="L53" s="11">
        <f>ARIMA2차!L53/10000000</f>
        <v>3.1149684627558905E-3</v>
      </c>
      <c r="M53" s="11">
        <f>ARIMA2차!M53/10000000</f>
        <v>3.1156247019252375E-3</v>
      </c>
      <c r="N53" s="11">
        <f>ARIMA2차!N53/10000000</f>
        <v>2.9591947386153391E-3</v>
      </c>
      <c r="O53" s="11">
        <f>ARIMA2차!O53/10000000</f>
        <v>3.107220622760139E-3</v>
      </c>
      <c r="P53" s="11">
        <f>ARIMA2차!P53/10000000</f>
        <v>2.9938807319667077E-3</v>
      </c>
      <c r="Q53" s="11">
        <f>ARIMA2차!Q53/10000000</f>
        <v>2.9263161827560104E-3</v>
      </c>
      <c r="R53" s="11">
        <f>ARIMA2차!R53/10000000</f>
        <v>2.9844978946457928E-3</v>
      </c>
      <c r="S53" s="11">
        <f>ARIMA2차!S53/10000000</f>
        <v>2.9158777738567771E-3</v>
      </c>
      <c r="T53" s="11">
        <f>ARIMA2차!T53/10000000</f>
        <v>2.9705211113029528E-3</v>
      </c>
      <c r="U53" s="11">
        <f>ARIMA2차!U53/10000000</f>
        <v>2.8809165918536328E-3</v>
      </c>
      <c r="V53" s="11">
        <f>ARIMA2차!V53/10000000</f>
        <v>2.8289245084713588E-3</v>
      </c>
      <c r="W53" s="12">
        <f>ARIMA2차!W53/10000000</f>
        <v>2.9277529576997498E-3</v>
      </c>
      <c r="X53" s="12">
        <f>ARIMA2차!X53/10000000</f>
        <v>2.9208804173980001E-3</v>
      </c>
      <c r="Y53" s="12">
        <f>ARIMA2차!Y53/10000000</f>
        <v>2.9139996224619201E-3</v>
      </c>
      <c r="Z53" s="12">
        <f>ARIMA2차!Z53/10000000</f>
        <v>2.9071105728915299E-3</v>
      </c>
      <c r="AA53" s="12">
        <f>ARIMA2차!AA53/10000000</f>
        <v>2.9002132686868098E-3</v>
      </c>
      <c r="AB53" s="12">
        <f>ARIMA2차!AB53/10000000</f>
        <v>2.8933077098477699E-3</v>
      </c>
      <c r="AC53" s="12">
        <f>ARIMA2차!AC53/10000000</f>
        <v>2.8863938963744101E-3</v>
      </c>
      <c r="AD53" s="12">
        <f>ARIMA2차!AD53/10000000</f>
        <v>2.8794718282667301E-3</v>
      </c>
      <c r="AE53" s="12">
        <f>ARIMA2차!AE53/10000000</f>
        <v>2.8725415055247299E-3</v>
      </c>
      <c r="AG53" s="3">
        <f>(W53-실제값!W53)^2</f>
        <v>865529398.52085459</v>
      </c>
      <c r="AH53" s="3">
        <f>(X53-실제값!X53)^2</f>
        <v>800006591.50595927</v>
      </c>
      <c r="AI53" s="3">
        <f>(Y53-실제값!Y53)^2</f>
        <v>772587094.0385778</v>
      </c>
      <c r="AJ53" s="3">
        <f>(Z53-실제값!Z53)^2</f>
        <v>776152406.85838223</v>
      </c>
      <c r="AK53" s="3">
        <f>(AA53-실제값!AA53)^2</f>
        <v>849188356.99380553</v>
      </c>
      <c r="AL53" s="3">
        <f>(AB53-실제값!AB53)^2</f>
        <v>886791580.04836631</v>
      </c>
      <c r="AM53" s="3">
        <f>(AC53-실제값!AC53)^2</f>
        <v>875594007.2964114</v>
      </c>
      <c r="AN53" s="3">
        <f>(AD53-실제값!AD53)^2</f>
        <v>752874086.0669986</v>
      </c>
    </row>
    <row r="54" spans="1:40">
      <c r="A54" s="1">
        <v>50</v>
      </c>
      <c r="B54" s="11">
        <f>ARIMA2차!B54/10000000</f>
        <v>3.3548020452988008E-3</v>
      </c>
      <c r="C54" s="11">
        <f>ARIMA2차!C54/10000000</f>
        <v>3.317870695610885E-3</v>
      </c>
      <c r="D54" s="11">
        <f>ARIMA2차!D54/10000000</f>
        <v>3.4811485231021279E-3</v>
      </c>
      <c r="E54" s="11">
        <f>ARIMA2차!E54/10000000</f>
        <v>3.0569055409746821E-3</v>
      </c>
      <c r="F54" s="11">
        <f>ARIMA2차!F54/10000000</f>
        <v>3.0727082646100062E-3</v>
      </c>
      <c r="G54" s="11">
        <f>ARIMA2차!G54/10000000</f>
        <v>3.171847435361393E-3</v>
      </c>
      <c r="H54" s="11">
        <f>ARIMA2차!H54/10000000</f>
        <v>3.1844823213736085E-3</v>
      </c>
      <c r="I54" s="11">
        <f>ARIMA2차!I54/10000000</f>
        <v>3.2764716817700813E-3</v>
      </c>
      <c r="J54" s="11">
        <f>ARIMA2차!J54/10000000</f>
        <v>3.3247792816611501E-3</v>
      </c>
      <c r="K54" s="11">
        <f>ARIMA2차!K54/10000000</f>
        <v>3.3296084894497459E-3</v>
      </c>
      <c r="L54" s="11">
        <f>ARIMA2차!L54/10000000</f>
        <v>3.3826647516731856E-3</v>
      </c>
      <c r="M54" s="11">
        <f>ARIMA2차!M54/10000000</f>
        <v>3.3009628006709594E-3</v>
      </c>
      <c r="N54" s="11">
        <f>ARIMA2차!N54/10000000</f>
        <v>3.350579851152453E-3</v>
      </c>
      <c r="O54" s="11">
        <f>ARIMA2차!O54/10000000</f>
        <v>3.3477671274384935E-3</v>
      </c>
      <c r="P54" s="11">
        <f>ARIMA2차!P54/10000000</f>
        <v>3.3092307125760826E-3</v>
      </c>
      <c r="Q54" s="11">
        <f>ARIMA2차!Q54/10000000</f>
        <v>3.2534919646302974E-3</v>
      </c>
      <c r="R54" s="11">
        <f>ARIMA2차!R54/10000000</f>
        <v>3.2387938615905908E-3</v>
      </c>
      <c r="S54" s="11">
        <f>ARIMA2차!S54/10000000</f>
        <v>3.1984461210920177E-3</v>
      </c>
      <c r="T54" s="11">
        <f>ARIMA2차!T54/10000000</f>
        <v>3.1844674824732947E-3</v>
      </c>
      <c r="U54" s="11">
        <f>ARIMA2차!U54/10000000</f>
        <v>3.16510136398932E-3</v>
      </c>
      <c r="V54" s="11">
        <f>ARIMA2차!V54/10000000</f>
        <v>3.1392550065359858E-3</v>
      </c>
      <c r="W54" s="12">
        <f>ARIMA2차!W54/10000000</f>
        <v>3.2191645365993202E-3</v>
      </c>
      <c r="X54" s="12">
        <f>ARIMA2차!X54/10000000</f>
        <v>3.2154927340868199E-3</v>
      </c>
      <c r="Y54" s="12">
        <f>ARIMA2차!Y54/10000000</f>
        <v>3.2118157073697503E-3</v>
      </c>
      <c r="Z54" s="12">
        <f>ARIMA2차!Z54/10000000</f>
        <v>3.20813345644809E-3</v>
      </c>
      <c r="AA54" s="12">
        <f>ARIMA2차!AA54/10000000</f>
        <v>3.2044459813218599E-3</v>
      </c>
      <c r="AB54" s="12">
        <f>ARIMA2차!AB54/10000000</f>
        <v>3.2007532819910501E-3</v>
      </c>
      <c r="AC54" s="12">
        <f>ARIMA2차!AC54/10000000</f>
        <v>3.19705535845566E-3</v>
      </c>
      <c r="AD54" s="12">
        <f>ARIMA2차!AD54/10000000</f>
        <v>3.1933522107156901E-3</v>
      </c>
      <c r="AE54" s="12">
        <f>ARIMA2차!AE54/10000000</f>
        <v>3.18964383877114E-3</v>
      </c>
      <c r="AG54" s="3">
        <f>(W54-실제값!W54)^2</f>
        <v>974169325.74630988</v>
      </c>
      <c r="AH54" s="3">
        <f>(X54-실제값!X54)^2</f>
        <v>985772886.80626345</v>
      </c>
      <c r="AI54" s="3">
        <f>(Y54-실제값!Y54)^2</f>
        <v>901779196.32253969</v>
      </c>
      <c r="AJ54" s="3">
        <f>(Z54-실제값!Z54)^2</f>
        <v>917213817.89191175</v>
      </c>
      <c r="AK54" s="3">
        <f>(AA54-실제값!AA54)^2</f>
        <v>1059614156.7795757</v>
      </c>
      <c r="AL54" s="3">
        <f>(AB54-실제값!AB54)^2</f>
        <v>1130131905.5723357</v>
      </c>
      <c r="AM54" s="3">
        <f>(AC54-실제값!AC54)^2</f>
        <v>981905007.51578259</v>
      </c>
      <c r="AN54" s="3">
        <f>(AD54-실제값!AD54)^2</f>
        <v>891845094.68375838</v>
      </c>
    </row>
    <row r="55" spans="1:40">
      <c r="A55" s="1">
        <v>51</v>
      </c>
      <c r="B55" s="11">
        <f>ARIMA2차!B55/10000000</f>
        <v>3.657274692502406E-3</v>
      </c>
      <c r="C55" s="11">
        <f>ARIMA2차!C55/10000000</f>
        <v>3.6483120417590055E-3</v>
      </c>
      <c r="D55" s="11">
        <f>ARIMA2차!D55/10000000</f>
        <v>3.6835849930498313E-3</v>
      </c>
      <c r="E55" s="11">
        <f>ARIMA2차!E55/10000000</f>
        <v>3.8075698630884881E-3</v>
      </c>
      <c r="F55" s="11">
        <f>ARIMA2차!F55/10000000</f>
        <v>3.3705664758754655E-3</v>
      </c>
      <c r="G55" s="11">
        <f>ARIMA2차!G55/10000000</f>
        <v>3.4382661229644292E-3</v>
      </c>
      <c r="H55" s="11">
        <f>ARIMA2차!H55/10000000</f>
        <v>3.4297428676008457E-3</v>
      </c>
      <c r="I55" s="11">
        <f>ARIMA2차!I55/10000000</f>
        <v>3.4973159606786772E-3</v>
      </c>
      <c r="J55" s="11">
        <f>ARIMA2차!J55/10000000</f>
        <v>3.5814227452630114E-3</v>
      </c>
      <c r="K55" s="11">
        <f>ARIMA2차!K55/10000000</f>
        <v>3.5121976875847854E-3</v>
      </c>
      <c r="L55" s="11">
        <f>ARIMA2차!L55/10000000</f>
        <v>3.6416819734060198E-3</v>
      </c>
      <c r="M55" s="11">
        <f>ARIMA2차!M55/10000000</f>
        <v>3.532363989463258E-3</v>
      </c>
      <c r="N55" s="11">
        <f>ARIMA2차!N55/10000000</f>
        <v>3.5912031589384022E-3</v>
      </c>
      <c r="O55" s="11">
        <f>ARIMA2차!O55/10000000</f>
        <v>3.5490028360063972E-3</v>
      </c>
      <c r="P55" s="11">
        <f>ARIMA2차!P55/10000000</f>
        <v>3.4798147078369504E-3</v>
      </c>
      <c r="Q55" s="11">
        <f>ARIMA2차!Q55/10000000</f>
        <v>3.4416065735839701E-3</v>
      </c>
      <c r="R55" s="11">
        <f>ARIMA2차!R55/10000000</f>
        <v>3.5084679755241306E-3</v>
      </c>
      <c r="S55" s="11">
        <f>ARIMA2차!S55/10000000</f>
        <v>3.4993211801071281E-3</v>
      </c>
      <c r="T55" s="11">
        <f>ARIMA2차!T55/10000000</f>
        <v>3.5085752186500047E-3</v>
      </c>
      <c r="U55" s="11">
        <f>ARIMA2차!U55/10000000</f>
        <v>3.5768558634743566E-3</v>
      </c>
      <c r="V55" s="11">
        <f>ARIMA2차!V55/10000000</f>
        <v>3.4536333364341715E-3</v>
      </c>
      <c r="W55" s="12">
        <f>ARIMA2차!W55/10000000</f>
        <v>3.4716384172101804E-3</v>
      </c>
      <c r="X55" s="12">
        <f>ARIMA2차!X55/10000000</f>
        <v>3.4650629164665698E-3</v>
      </c>
      <c r="Y55" s="12">
        <f>ARIMA2차!Y55/10000000</f>
        <v>3.4584791881140196E-3</v>
      </c>
      <c r="Z55" s="12">
        <f>ARIMA2차!Z55/10000000</f>
        <v>3.4518872321525401E-3</v>
      </c>
      <c r="AA55" s="12">
        <f>ARIMA2차!AA55/10000000</f>
        <v>3.4452870485821301E-3</v>
      </c>
      <c r="AB55" s="12">
        <f>ARIMA2차!AB55/10000000</f>
        <v>3.43867863740279E-3</v>
      </c>
      <c r="AC55" s="12">
        <f>ARIMA2차!AC55/10000000</f>
        <v>3.4320619986145102E-3</v>
      </c>
      <c r="AD55" s="12">
        <f>ARIMA2차!AD55/10000000</f>
        <v>3.4254371322172896E-3</v>
      </c>
      <c r="AE55" s="12">
        <f>ARIMA2차!AE55/10000000</f>
        <v>3.4188040382111505E-3</v>
      </c>
      <c r="AG55" s="3">
        <f>(W55-실제값!W55)^2</f>
        <v>1169512976.3959744</v>
      </c>
      <c r="AH55" s="3">
        <f>(X55-실제값!X55)^2</f>
        <v>1127213060.97032</v>
      </c>
      <c r="AI55" s="3">
        <f>(Y55-실제값!Y55)^2</f>
        <v>1134756319.8620713</v>
      </c>
      <c r="AJ55" s="3">
        <f>(Z55-실제값!Z55)^2</f>
        <v>1036828947.2879879</v>
      </c>
      <c r="AK55" s="3">
        <f>(AA55-실제값!AA55)^2</f>
        <v>1238726389.121186</v>
      </c>
      <c r="AL55" s="3">
        <f>(AB55-실제값!AB55)^2</f>
        <v>1279232074.3895521</v>
      </c>
      <c r="AM55" s="3">
        <f>(AC55-실제값!AC55)^2</f>
        <v>1175121826.8940225</v>
      </c>
      <c r="AN55" s="3">
        <f>(AD55-실제값!AD55)^2</f>
        <v>1041674350.8457609</v>
      </c>
    </row>
    <row r="56" spans="1:40">
      <c r="A56" s="1">
        <v>52</v>
      </c>
      <c r="B56" s="11">
        <f>ARIMA2차!B56/10000000</f>
        <v>4.3561592693058919E-3</v>
      </c>
      <c r="C56" s="11">
        <f>ARIMA2차!C56/10000000</f>
        <v>4.0237604851221728E-3</v>
      </c>
      <c r="D56" s="11">
        <f>ARIMA2차!D56/10000000</f>
        <v>3.9868122110945882E-3</v>
      </c>
      <c r="E56" s="11">
        <f>ARIMA2차!E56/10000000</f>
        <v>3.9894034982081838E-3</v>
      </c>
      <c r="F56" s="11">
        <f>ARIMA2차!F56/10000000</f>
        <v>4.2036789563677721E-3</v>
      </c>
      <c r="G56" s="11">
        <f>ARIMA2차!G56/10000000</f>
        <v>3.6757737085600863E-3</v>
      </c>
      <c r="H56" s="11">
        <f>ARIMA2차!H56/10000000</f>
        <v>3.8317308682251504E-3</v>
      </c>
      <c r="I56" s="11">
        <f>ARIMA2차!I56/10000000</f>
        <v>3.6957552704820519E-3</v>
      </c>
      <c r="J56" s="11">
        <f>ARIMA2차!J56/10000000</f>
        <v>3.7928380628786452E-3</v>
      </c>
      <c r="K56" s="11">
        <f>ARIMA2차!K56/10000000</f>
        <v>3.7456838716290112E-3</v>
      </c>
      <c r="L56" s="11">
        <f>ARIMA2차!L56/10000000</f>
        <v>3.9079272700799908E-3</v>
      </c>
      <c r="M56" s="11">
        <f>ARIMA2차!M56/10000000</f>
        <v>3.8378634772590057E-3</v>
      </c>
      <c r="N56" s="11">
        <f>ARIMA2차!N56/10000000</f>
        <v>3.7417589544186352E-3</v>
      </c>
      <c r="O56" s="11">
        <f>ARIMA2차!O56/10000000</f>
        <v>3.8500632447556718E-3</v>
      </c>
      <c r="P56" s="11">
        <f>ARIMA2차!P56/10000000</f>
        <v>3.9466487502868635E-3</v>
      </c>
      <c r="Q56" s="11">
        <f>ARIMA2차!Q56/10000000</f>
        <v>3.835855086894188E-3</v>
      </c>
      <c r="R56" s="11">
        <f>ARIMA2차!R56/10000000</f>
        <v>3.8227701477084536E-3</v>
      </c>
      <c r="S56" s="11">
        <f>ARIMA2차!S56/10000000</f>
        <v>3.7403787097113773E-3</v>
      </c>
      <c r="T56" s="11">
        <f>ARIMA2차!T56/10000000</f>
        <v>3.7558805429235903E-3</v>
      </c>
      <c r="U56" s="11">
        <f>ARIMA2차!U56/10000000</f>
        <v>3.787554971270664E-3</v>
      </c>
      <c r="V56" s="11">
        <f>ARIMA2차!V56/10000000</f>
        <v>3.8433258303648874E-3</v>
      </c>
      <c r="W56" s="12">
        <f>ARIMA2차!W56/10000000</f>
        <v>3.7113903234302901E-3</v>
      </c>
      <c r="X56" s="12">
        <f>ARIMA2차!X56/10000000</f>
        <v>3.6964034629479604E-3</v>
      </c>
      <c r="Y56" s="12">
        <f>ARIMA2차!Y56/10000000</f>
        <v>3.6813999164686997E-3</v>
      </c>
      <c r="Z56" s="12">
        <f>ARIMA2차!Z56/10000000</f>
        <v>3.6663796839925098E-3</v>
      </c>
      <c r="AA56" s="12">
        <f>ARIMA2차!AA56/10000000</f>
        <v>3.6513427655193898E-3</v>
      </c>
      <c r="AB56" s="12">
        <f>ARIMA2차!AB56/10000000</f>
        <v>3.6362891610493301E-3</v>
      </c>
      <c r="AC56" s="12">
        <f>ARIMA2차!AC56/10000000</f>
        <v>3.62121887058235E-3</v>
      </c>
      <c r="AD56" s="12">
        <f>ARIMA2차!AD56/10000000</f>
        <v>3.6061318941184401E-3</v>
      </c>
      <c r="AE56" s="12">
        <f>ARIMA2차!AE56/10000000</f>
        <v>3.5910282316575898E-3</v>
      </c>
      <c r="AG56" s="3">
        <f>(W56-실제값!W56)^2</f>
        <v>1420209928.3372221</v>
      </c>
      <c r="AH56" s="3">
        <f>(X56-실제값!X56)^2</f>
        <v>1333839857.0875175</v>
      </c>
      <c r="AI56" s="3">
        <f>(Y56-실제값!Y56)^2</f>
        <v>1249316239.9361806</v>
      </c>
      <c r="AJ56" s="3">
        <f>(Z56-실제값!Z56)^2</f>
        <v>1222315232.5778253</v>
      </c>
      <c r="AK56" s="3">
        <f>(AA56-실제값!AA56)^2</f>
        <v>1426005592.608892</v>
      </c>
      <c r="AL56" s="3">
        <f>(AB56-실제값!AB56)^2</f>
        <v>1503197459.0514784</v>
      </c>
      <c r="AM56" s="3">
        <f>(AC56-실제값!AC56)^2</f>
        <v>1412227564.7632523</v>
      </c>
      <c r="AN56" s="3">
        <f>(AD56-실제값!AD56)^2</f>
        <v>1277046736.4263995</v>
      </c>
    </row>
    <row r="57" spans="1:40">
      <c r="A57" s="1">
        <v>53</v>
      </c>
      <c r="B57" s="11">
        <f>ARIMA2차!B57/10000000</f>
        <v>4.6315149403358263E-3</v>
      </c>
      <c r="C57" s="11">
        <f>ARIMA2차!C57/10000000</f>
        <v>4.6736506447348728E-3</v>
      </c>
      <c r="D57" s="11">
        <f>ARIMA2차!D57/10000000</f>
        <v>4.3000952336755081E-3</v>
      </c>
      <c r="E57" s="11">
        <f>ARIMA2차!E57/10000000</f>
        <v>4.2510709900929235E-3</v>
      </c>
      <c r="F57" s="11">
        <f>ARIMA2차!F57/10000000</f>
        <v>4.3692026960467662E-3</v>
      </c>
      <c r="G57" s="11">
        <f>ARIMA2차!G57/10000000</f>
        <v>4.6470103330842772E-3</v>
      </c>
      <c r="H57" s="11">
        <f>ARIMA2차!H57/10000000</f>
        <v>4.1140279826491219E-3</v>
      </c>
      <c r="I57" s="11">
        <f>ARIMA2차!I57/10000000</f>
        <v>4.1450622284957247E-3</v>
      </c>
      <c r="J57" s="11">
        <f>ARIMA2차!J57/10000000</f>
        <v>4.0365242166028013E-3</v>
      </c>
      <c r="K57" s="11">
        <f>ARIMA2차!K57/10000000</f>
        <v>3.9031137780225493E-3</v>
      </c>
      <c r="L57" s="11">
        <f>ARIMA2차!L57/10000000</f>
        <v>4.0896772294665576E-3</v>
      </c>
      <c r="M57" s="11">
        <f>ARIMA2차!M57/10000000</f>
        <v>4.0688437968257911E-3</v>
      </c>
      <c r="N57" s="11">
        <f>ARIMA2차!N57/10000000</f>
        <v>3.9865159499989427E-3</v>
      </c>
      <c r="O57" s="11">
        <f>ARIMA2차!O57/10000000</f>
        <v>3.9951313665399415E-3</v>
      </c>
      <c r="P57" s="11">
        <f>ARIMA2차!P57/10000000</f>
        <v>4.1407196334263714E-3</v>
      </c>
      <c r="Q57" s="11">
        <f>ARIMA2차!Q57/10000000</f>
        <v>3.9900985313754272E-3</v>
      </c>
      <c r="R57" s="11">
        <f>ARIMA2차!R57/10000000</f>
        <v>4.0062823119085276E-3</v>
      </c>
      <c r="S57" s="11">
        <f>ARIMA2차!S57/10000000</f>
        <v>4.0061452107151363E-3</v>
      </c>
      <c r="T57" s="11">
        <f>ARIMA2차!T57/10000000</f>
        <v>4.0580156955974875E-3</v>
      </c>
      <c r="U57" s="11">
        <f>ARIMA2차!U57/10000000</f>
        <v>4.1290313212397683E-3</v>
      </c>
      <c r="V57" s="11">
        <f>ARIMA2차!V57/10000000</f>
        <v>4.1394557601324607E-3</v>
      </c>
      <c r="W57" s="12">
        <f>ARIMA2차!W57/10000000</f>
        <v>3.9002464462741301E-3</v>
      </c>
      <c r="X57" s="12">
        <f>ARIMA2차!X57/10000000</f>
        <v>3.8750357783657497E-3</v>
      </c>
      <c r="Y57" s="12">
        <f>ARIMA2차!Y57/10000000</f>
        <v>3.8497981939338496E-3</v>
      </c>
      <c r="Z57" s="12">
        <f>ARIMA2차!Z57/10000000</f>
        <v>3.82453369297845E-3</v>
      </c>
      <c r="AA57" s="12">
        <f>ARIMA2차!AA57/10000000</f>
        <v>3.7992422754995199E-3</v>
      </c>
      <c r="AB57" s="12">
        <f>ARIMA2차!AB57/10000000</f>
        <v>3.7739239414970901E-3</v>
      </c>
      <c r="AC57" s="12">
        <f>ARIMA2차!AC57/10000000</f>
        <v>3.7485786909711404E-3</v>
      </c>
      <c r="AD57" s="12">
        <f>ARIMA2차!AD57/10000000</f>
        <v>3.7232065239216796E-3</v>
      </c>
      <c r="AE57" s="12">
        <f>ARIMA2차!AE57/10000000</f>
        <v>3.6978074403487102E-3</v>
      </c>
      <c r="AG57" s="3">
        <f>(W57-실제값!W57)^2</f>
        <v>1750214551.0910888</v>
      </c>
      <c r="AH57" s="3">
        <f>(X57-실제값!X57)^2</f>
        <v>1601339992.6545043</v>
      </c>
      <c r="AI57" s="3">
        <f>(Y57-실제값!Y57)^2</f>
        <v>1476365688.3881238</v>
      </c>
      <c r="AJ57" s="3">
        <f>(Z57-실제값!Z57)^2</f>
        <v>1420953425.5851557</v>
      </c>
      <c r="AK57" s="3">
        <f>(AA57-실제값!AA57)^2</f>
        <v>1647731613.661211</v>
      </c>
      <c r="AL57" s="3">
        <f>(AB57-실제값!AB57)^2</f>
        <v>1668809599.2186725</v>
      </c>
      <c r="AM57" s="3">
        <f>(AC57-실제값!AC57)^2</f>
        <v>1575570695.5404813</v>
      </c>
      <c r="AN57" s="3">
        <f>(AD57-실제값!AD57)^2</f>
        <v>1539297783.0482199</v>
      </c>
    </row>
    <row r="58" spans="1:40">
      <c r="A58" s="1">
        <v>54</v>
      </c>
      <c r="B58" s="11">
        <f>ARIMA2차!B58/10000000</f>
        <v>5.0264656056159748E-3</v>
      </c>
      <c r="C58" s="11">
        <f>ARIMA2차!C58/10000000</f>
        <v>4.9600435714170403E-3</v>
      </c>
      <c r="D58" s="11">
        <f>ARIMA2차!D58/10000000</f>
        <v>4.82742436318883E-3</v>
      </c>
      <c r="E58" s="11">
        <f>ARIMA2차!E58/10000000</f>
        <v>4.3635715798014561E-3</v>
      </c>
      <c r="F58" s="11">
        <f>ARIMA2차!F58/10000000</f>
        <v>4.5509985487053282E-3</v>
      </c>
      <c r="G58" s="11">
        <f>ARIMA2차!G58/10000000</f>
        <v>4.6435110014753575E-3</v>
      </c>
      <c r="H58" s="11">
        <f>ARIMA2차!H58/10000000</f>
        <v>4.9535721601632644E-3</v>
      </c>
      <c r="I58" s="11">
        <f>ARIMA2차!I58/10000000</f>
        <v>4.4086476103455067E-3</v>
      </c>
      <c r="J58" s="11">
        <f>ARIMA2차!J58/10000000</f>
        <v>4.4844673712078984E-3</v>
      </c>
      <c r="K58" s="11">
        <f>ARIMA2차!K58/10000000</f>
        <v>4.3489578326894457E-3</v>
      </c>
      <c r="L58" s="11">
        <f>ARIMA2차!L58/10000000</f>
        <v>4.2665427612169375E-3</v>
      </c>
      <c r="M58" s="11">
        <f>ARIMA2차!M58/10000000</f>
        <v>4.4137788879687629E-3</v>
      </c>
      <c r="N58" s="11">
        <f>ARIMA2차!N58/10000000</f>
        <v>4.3506858022943325E-3</v>
      </c>
      <c r="O58" s="11">
        <f>ARIMA2차!O58/10000000</f>
        <v>4.2796251840259147E-3</v>
      </c>
      <c r="P58" s="11">
        <f>ARIMA2차!P58/10000000</f>
        <v>4.3542397897099634E-3</v>
      </c>
      <c r="Q58" s="11">
        <f>ARIMA2차!Q58/10000000</f>
        <v>4.3365545814528905E-3</v>
      </c>
      <c r="R58" s="11">
        <f>ARIMA2차!R58/10000000</f>
        <v>4.4112124830748131E-3</v>
      </c>
      <c r="S58" s="11">
        <f>ARIMA2차!S58/10000000</f>
        <v>4.3443729254588771E-3</v>
      </c>
      <c r="T58" s="11">
        <f>ARIMA2차!T58/10000000</f>
        <v>4.3934644899628209E-3</v>
      </c>
      <c r="U58" s="11">
        <f>ARIMA2차!U58/10000000</f>
        <v>4.4220168148554366E-3</v>
      </c>
      <c r="V58" s="11">
        <f>ARIMA2차!V58/10000000</f>
        <v>4.4340232956117873E-3</v>
      </c>
      <c r="W58" s="12">
        <f>ARIMA2차!W58/10000000</f>
        <v>4.2209813042201902E-3</v>
      </c>
      <c r="X58" s="12">
        <f>ARIMA2차!X58/10000000</f>
        <v>4.1950821331112999E-3</v>
      </c>
      <c r="Y58" s="12">
        <f>ARIMA2차!Y58/10000000</f>
        <v>4.1691552050249006E-3</v>
      </c>
      <c r="Z58" s="12">
        <f>ARIMA2차!Z58/10000000</f>
        <v>4.1432005199609394E-3</v>
      </c>
      <c r="AA58" s="12">
        <f>ARIMA2차!AA58/10000000</f>
        <v>4.1172180779194901E-3</v>
      </c>
      <c r="AB58" s="12">
        <f>ARIMA2차!AB58/10000000</f>
        <v>4.09120787890051E-3</v>
      </c>
      <c r="AC58" s="12">
        <f>ARIMA2차!AC58/10000000</f>
        <v>4.0651699229039794E-3</v>
      </c>
      <c r="AD58" s="12">
        <f>ARIMA2차!AD58/10000000</f>
        <v>4.0391042099299501E-3</v>
      </c>
      <c r="AE58" s="12">
        <f>ARIMA2차!AE58/10000000</f>
        <v>4.0130107399783807E-3</v>
      </c>
      <c r="AG58" s="3">
        <f>(W58-실제값!W58)^2</f>
        <v>2003671402.9410558</v>
      </c>
      <c r="AH58" s="3">
        <f>(X58-실제값!X58)^2</f>
        <v>1947618337.034719</v>
      </c>
      <c r="AI58" s="3">
        <f>(Y58-실제값!Y58)^2</f>
        <v>1863168753.3698931</v>
      </c>
      <c r="AJ58" s="3">
        <f>(Z58-실제값!Z58)^2</f>
        <v>1714363012.339642</v>
      </c>
      <c r="AK58" s="3">
        <f>(AA58-실제값!AA58)^2</f>
        <v>1872874850.6171989</v>
      </c>
      <c r="AL58" s="3">
        <f>(AB58-실제값!AB58)^2</f>
        <v>1874853793.2855458</v>
      </c>
      <c r="AM58" s="3">
        <f>(AC58-실제값!AC58)^2</f>
        <v>1866174098.0330887</v>
      </c>
      <c r="AN58" s="3">
        <f>(AD58-실제값!AD58)^2</f>
        <v>1772520898.2981539</v>
      </c>
    </row>
    <row r="59" spans="1:40">
      <c r="A59" s="1">
        <v>55</v>
      </c>
      <c r="B59" s="11">
        <f>ARIMA2차!B59/10000000</f>
        <v>5.3756501961918337E-3</v>
      </c>
      <c r="C59" s="11">
        <f>ARIMA2차!C59/10000000</f>
        <v>5.3570053052403597E-3</v>
      </c>
      <c r="D59" s="11">
        <f>ARIMA2차!D59/10000000</f>
        <v>5.4036535695161751E-3</v>
      </c>
      <c r="E59" s="11">
        <f>ARIMA2차!E59/10000000</f>
        <v>5.2858757510658395E-3</v>
      </c>
      <c r="F59" s="11">
        <f>ARIMA2차!F59/10000000</f>
        <v>4.9460664672323759E-3</v>
      </c>
      <c r="G59" s="11">
        <f>ARIMA2차!G59/10000000</f>
        <v>4.972695021597656E-3</v>
      </c>
      <c r="H59" s="11">
        <f>ARIMA2차!H59/10000000</f>
        <v>5.0614384800199627E-3</v>
      </c>
      <c r="I59" s="11">
        <f>ARIMA2차!I59/10000000</f>
        <v>5.4138746361593439E-3</v>
      </c>
      <c r="J59" s="11">
        <f>ARIMA2차!J59/10000000</f>
        <v>4.7293814127530517E-3</v>
      </c>
      <c r="K59" s="11">
        <f>ARIMA2차!K59/10000000</f>
        <v>4.7270732301372019E-3</v>
      </c>
      <c r="L59" s="11">
        <f>ARIMA2차!L59/10000000</f>
        <v>4.6380340242568943E-3</v>
      </c>
      <c r="M59" s="11">
        <f>ARIMA2차!M59/10000000</f>
        <v>4.6618737665661478E-3</v>
      </c>
      <c r="N59" s="11">
        <f>ARIMA2차!N59/10000000</f>
        <v>4.6355481749148645E-3</v>
      </c>
      <c r="O59" s="11">
        <f>ARIMA2차!O59/10000000</f>
        <v>4.6675485000806736E-3</v>
      </c>
      <c r="P59" s="11">
        <f>ARIMA2차!P59/10000000</f>
        <v>4.7051108795504925E-3</v>
      </c>
      <c r="Q59" s="11">
        <f>ARIMA2차!Q59/10000000</f>
        <v>4.4988385534416005E-3</v>
      </c>
      <c r="R59" s="11">
        <f>ARIMA2차!R59/10000000</f>
        <v>4.6706076024382211E-3</v>
      </c>
      <c r="S59" s="11">
        <f>ARIMA2차!S59/10000000</f>
        <v>4.7131641348704054E-3</v>
      </c>
      <c r="T59" s="11">
        <f>ARIMA2차!T59/10000000</f>
        <v>4.7411517688867207E-3</v>
      </c>
      <c r="U59" s="11">
        <f>ARIMA2차!U59/10000000</f>
        <v>4.8830927783598665E-3</v>
      </c>
      <c r="V59" s="11">
        <f>ARIMA2차!V59/10000000</f>
        <v>4.7727555177813274E-3</v>
      </c>
      <c r="W59" s="12">
        <f>ARIMA2차!W59/10000000</f>
        <v>4.5036839073901505E-3</v>
      </c>
      <c r="X59" s="12">
        <f>ARIMA2차!X59/10000000</f>
        <v>4.4675347336297997E-3</v>
      </c>
      <c r="Y59" s="12">
        <f>ARIMA2차!Y59/10000000</f>
        <v>4.4313475002324097E-3</v>
      </c>
      <c r="Z59" s="12">
        <f>ARIMA2차!Z59/10000000</f>
        <v>4.3951222071979901E-3</v>
      </c>
      <c r="AA59" s="12">
        <f>ARIMA2차!AA59/10000000</f>
        <v>4.3588588545265304E-3</v>
      </c>
      <c r="AB59" s="12">
        <f>ARIMA2차!AB59/10000000</f>
        <v>4.3225574422180307E-3</v>
      </c>
      <c r="AC59" s="12">
        <f>ARIMA2차!AC59/10000000</f>
        <v>4.2862179702724806E-3</v>
      </c>
      <c r="AD59" s="12">
        <f>ARIMA2차!AD59/10000000</f>
        <v>4.2498404386899103E-3</v>
      </c>
      <c r="AE59" s="12">
        <f>ARIMA2차!AE59/10000000</f>
        <v>4.2134248474702905E-3</v>
      </c>
      <c r="AG59" s="3">
        <f>(W59-실제값!W59)^2</f>
        <v>2363693663.2260432</v>
      </c>
      <c r="AH59" s="3">
        <f>(X59-실제값!X59)^2</f>
        <v>2327832608.648736</v>
      </c>
      <c r="AI59" s="3">
        <f>(Y59-실제값!Y59)^2</f>
        <v>2213175336.4461713</v>
      </c>
      <c r="AJ59" s="3">
        <f>(Z59-실제값!Z59)^2</f>
        <v>2095633227.5557418</v>
      </c>
      <c r="AK59" s="3">
        <f>(AA59-실제값!AA59)^2</f>
        <v>2229718511.5854912</v>
      </c>
      <c r="AL59" s="3">
        <f>(AB59-실제값!AB59)^2</f>
        <v>2239504578.7010965</v>
      </c>
      <c r="AM59" s="3">
        <f>(AC59-실제값!AC59)^2</f>
        <v>2200070365.9309716</v>
      </c>
      <c r="AN59" s="3">
        <f>(AD59-실제값!AD59)^2</f>
        <v>2070643952.2397573</v>
      </c>
    </row>
    <row r="60" spans="1:40">
      <c r="A60" s="1">
        <v>56</v>
      </c>
      <c r="B60" s="11">
        <f>ARIMA2차!B60/10000000</f>
        <v>5.9923579636684751E-3</v>
      </c>
      <c r="C60" s="11">
        <f>ARIMA2차!C60/10000000</f>
        <v>5.8499046951624506E-3</v>
      </c>
      <c r="D60" s="11">
        <f>ARIMA2차!D60/10000000</f>
        <v>5.8680191932146677E-3</v>
      </c>
      <c r="E60" s="11">
        <f>ARIMA2차!E60/10000000</f>
        <v>5.9472636276823353E-3</v>
      </c>
      <c r="F60" s="11">
        <f>ARIMA2차!F60/10000000</f>
        <v>5.9239296635789571E-3</v>
      </c>
      <c r="G60" s="11">
        <f>ARIMA2차!G60/10000000</f>
        <v>5.44279775071732E-3</v>
      </c>
      <c r="H60" s="11">
        <f>ARIMA2차!H60/10000000</f>
        <v>5.4532838553271769E-3</v>
      </c>
      <c r="I60" s="11">
        <f>ARIMA2차!I60/10000000</f>
        <v>5.4380873597652283E-3</v>
      </c>
      <c r="J60" s="11">
        <f>ARIMA2차!J60/10000000</f>
        <v>5.7793491755036251E-3</v>
      </c>
      <c r="K60" s="11">
        <f>ARIMA2차!K60/10000000</f>
        <v>4.9934140452704487E-3</v>
      </c>
      <c r="L60" s="11">
        <f>ARIMA2차!L60/10000000</f>
        <v>5.0439520829209288E-3</v>
      </c>
      <c r="M60" s="11">
        <f>ARIMA2차!M60/10000000</f>
        <v>4.9495160035819595E-3</v>
      </c>
      <c r="N60" s="11">
        <f>ARIMA2차!N60/10000000</f>
        <v>4.8812141591034926E-3</v>
      </c>
      <c r="O60" s="11">
        <f>ARIMA2차!O60/10000000</f>
        <v>4.9987533952341161E-3</v>
      </c>
      <c r="P60" s="11">
        <f>ARIMA2차!P60/10000000</f>
        <v>5.0096538062763488E-3</v>
      </c>
      <c r="Q60" s="11">
        <f>ARIMA2차!Q60/10000000</f>
        <v>4.972224704085336E-3</v>
      </c>
      <c r="R60" s="11">
        <f>ARIMA2차!R60/10000000</f>
        <v>4.8596949768064607E-3</v>
      </c>
      <c r="S60" s="11">
        <f>ARIMA2차!S60/10000000</f>
        <v>5.1011966329994763E-3</v>
      </c>
      <c r="T60" s="11">
        <f>ARIMA2차!T60/10000000</f>
        <v>5.1595764085895371E-3</v>
      </c>
      <c r="U60" s="11">
        <f>ARIMA2차!U60/10000000</f>
        <v>5.211267881578917E-3</v>
      </c>
      <c r="V60" s="11">
        <f>ARIMA2차!V60/10000000</f>
        <v>5.2643168961029312E-3</v>
      </c>
      <c r="W60" s="12">
        <f>ARIMA2차!W60/10000000</f>
        <v>4.7916556049038697E-3</v>
      </c>
      <c r="X60" s="12">
        <f>ARIMA2차!X60/10000000</f>
        <v>4.7414071610954803E-3</v>
      </c>
      <c r="Y60" s="12">
        <f>ARIMA2차!Y60/10000000</f>
        <v>4.69110653557456E-3</v>
      </c>
      <c r="Z60" s="12">
        <f>ARIMA2차!Z60/10000000</f>
        <v>4.6407537283410802E-3</v>
      </c>
      <c r="AA60" s="12">
        <f>ARIMA2차!AA60/10000000</f>
        <v>4.5903487393950601E-3</v>
      </c>
      <c r="AB60" s="12">
        <f>ARIMA2차!AB60/10000000</f>
        <v>4.5398915687364996E-3</v>
      </c>
      <c r="AC60" s="12">
        <f>ARIMA2차!AC60/10000000</f>
        <v>4.4893822163653797E-3</v>
      </c>
      <c r="AD60" s="12">
        <f>ARIMA2차!AD60/10000000</f>
        <v>4.4388206822817203E-3</v>
      </c>
      <c r="AE60" s="12">
        <f>ARIMA2차!AE60/10000000</f>
        <v>4.38820696648553E-3</v>
      </c>
      <c r="AG60" s="3">
        <f>(W60-실제값!W60)^2</f>
        <v>2745867814.9359307</v>
      </c>
      <c r="AH60" s="3">
        <f>(X60-실제값!X60)^2</f>
        <v>2678773472.3316121</v>
      </c>
      <c r="AI60" s="3">
        <f>(Y60-실제값!Y60)^2</f>
        <v>2671884946.7016716</v>
      </c>
      <c r="AJ60" s="3">
        <f>(Z60-실제값!Z60)^2</f>
        <v>2492167752.9730849</v>
      </c>
      <c r="AK60" s="3">
        <f>(AA60-실제값!AA60)^2</f>
        <v>2660842398.6011581</v>
      </c>
      <c r="AL60" s="3">
        <f>(AB60-실제값!AB60)^2</f>
        <v>2743102238.9231334</v>
      </c>
      <c r="AM60" s="3">
        <f>(AC60-실제값!AC60)^2</f>
        <v>2510239500.3965492</v>
      </c>
      <c r="AN60" s="3">
        <f>(AD60-실제값!AD60)^2</f>
        <v>2333143371.7242155</v>
      </c>
    </row>
    <row r="61" spans="1:40">
      <c r="A61" s="1">
        <v>57</v>
      </c>
      <c r="B61" s="11">
        <f>ARIMA2차!B61/10000000</f>
        <v>6.5401529997658019E-3</v>
      </c>
      <c r="C61" s="11">
        <f>ARIMA2차!C61/10000000</f>
        <v>6.357065968856412E-3</v>
      </c>
      <c r="D61" s="11">
        <f>ARIMA2차!D61/10000000</f>
        <v>6.4043561015781495E-3</v>
      </c>
      <c r="E61" s="11">
        <f>ARIMA2차!E61/10000000</f>
        <v>6.2477443946755574E-3</v>
      </c>
      <c r="F61" s="11">
        <f>ARIMA2차!F61/10000000</f>
        <v>6.2708314968033885E-3</v>
      </c>
      <c r="G61" s="11">
        <f>ARIMA2차!G61/10000000</f>
        <v>6.3056799397760129E-3</v>
      </c>
      <c r="H61" s="11">
        <f>ARIMA2차!H61/10000000</f>
        <v>5.9725308453135208E-3</v>
      </c>
      <c r="I61" s="11">
        <f>ARIMA2차!I61/10000000</f>
        <v>5.8841281651953832E-3</v>
      </c>
      <c r="J61" s="11">
        <f>ARIMA2차!J61/10000000</f>
        <v>5.9341687680369059E-3</v>
      </c>
      <c r="K61" s="11">
        <f>ARIMA2차!K61/10000000</f>
        <v>6.2176877817598083E-3</v>
      </c>
      <c r="L61" s="11">
        <f>ARIMA2차!L61/10000000</f>
        <v>5.4161681706225585E-3</v>
      </c>
      <c r="M61" s="11">
        <f>ARIMA2차!M61/10000000</f>
        <v>5.4574744349025527E-3</v>
      </c>
      <c r="N61" s="11">
        <f>ARIMA2차!N61/10000000</f>
        <v>5.2993210003812576E-3</v>
      </c>
      <c r="O61" s="11">
        <f>ARIMA2차!O61/10000000</f>
        <v>5.2254773816034382E-3</v>
      </c>
      <c r="P61" s="11">
        <f>ARIMA2차!P61/10000000</f>
        <v>5.3345902326357815E-3</v>
      </c>
      <c r="Q61" s="11">
        <f>ARIMA2차!Q61/10000000</f>
        <v>5.2573938972518509E-3</v>
      </c>
      <c r="R61" s="11">
        <f>ARIMA2차!R61/10000000</f>
        <v>5.4655913957955375E-3</v>
      </c>
      <c r="S61" s="11">
        <f>ARIMA2차!S61/10000000</f>
        <v>5.3705236806202922E-3</v>
      </c>
      <c r="T61" s="11">
        <f>ARIMA2차!T61/10000000</f>
        <v>5.4917113263033722E-3</v>
      </c>
      <c r="U61" s="11">
        <f>ARIMA2차!U61/10000000</f>
        <v>5.6445104665857702E-3</v>
      </c>
      <c r="V61" s="11">
        <f>ARIMA2차!V61/10000000</f>
        <v>5.6308681360666153E-3</v>
      </c>
      <c r="W61" s="12">
        <f>ARIMA2차!W61/10000000</f>
        <v>5.1436031059902904E-3</v>
      </c>
      <c r="X61" s="12">
        <f>ARIMA2차!X61/10000000</f>
        <v>5.0837683023149402E-3</v>
      </c>
      <c r="Y61" s="12">
        <f>ARIMA2차!Y61/10000000</f>
        <v>5.0238716382586899E-3</v>
      </c>
      <c r="Z61" s="12">
        <f>ARIMA2차!Z61/10000000</f>
        <v>4.9639131138216001E-3</v>
      </c>
      <c r="AA61" s="12">
        <f>ARIMA2차!AA61/10000000</f>
        <v>4.90389272900363E-3</v>
      </c>
      <c r="AB61" s="12">
        <f>ARIMA2차!AB61/10000000</f>
        <v>4.8438104838047901E-3</v>
      </c>
      <c r="AC61" s="12">
        <f>ARIMA2차!AC61/10000000</f>
        <v>4.7836663782250795E-3</v>
      </c>
      <c r="AD61" s="12">
        <f>ARIMA2차!AD61/10000000</f>
        <v>4.7234604122645199E-3</v>
      </c>
      <c r="AE61" s="12">
        <f>ARIMA2차!AE61/10000000</f>
        <v>4.6631925859230601E-3</v>
      </c>
      <c r="AG61" s="3">
        <f>(W61-실제값!W61)^2</f>
        <v>3197571483.7172389</v>
      </c>
      <c r="AH61" s="3">
        <f>(X61-실제값!X61)^2</f>
        <v>3246493312.8115392</v>
      </c>
      <c r="AI61" s="3">
        <f>(Y61-실제값!Y61)^2</f>
        <v>3068251127.6370173</v>
      </c>
      <c r="AJ61" s="3">
        <f>(Z61-실제값!Z61)^2</f>
        <v>2993716729.6582832</v>
      </c>
      <c r="AK61" s="3">
        <f>(AA61-실제값!AA61)^2</f>
        <v>3302904694.4269719</v>
      </c>
      <c r="AL61" s="3">
        <f>(AB61-실제값!AB61)^2</f>
        <v>3212057977.7322302</v>
      </c>
      <c r="AM61" s="3">
        <f>(AC61-실제값!AC61)^2</f>
        <v>3091755668.292233</v>
      </c>
      <c r="AN61" s="3">
        <f>(AD61-실제값!AD61)^2</f>
        <v>2867201550.3192687</v>
      </c>
    </row>
    <row r="62" spans="1:40">
      <c r="A62" s="1">
        <v>58</v>
      </c>
      <c r="B62" s="11">
        <f>ARIMA2차!B62/10000000</f>
        <v>7.3420616597162352E-3</v>
      </c>
      <c r="C62" s="11">
        <f>ARIMA2차!C62/10000000</f>
        <v>7.1807345604965349E-3</v>
      </c>
      <c r="D62" s="11">
        <f>ARIMA2차!D62/10000000</f>
        <v>7.0930736049128118E-3</v>
      </c>
      <c r="E62" s="11">
        <f>ARIMA2차!E62/10000000</f>
        <v>6.8058551342892954E-3</v>
      </c>
      <c r="F62" s="11">
        <f>ARIMA2차!F62/10000000</f>
        <v>6.9153353364745825E-3</v>
      </c>
      <c r="G62" s="11">
        <f>ARIMA2차!G62/10000000</f>
        <v>6.8690742248758525E-3</v>
      </c>
      <c r="H62" s="11">
        <f>ARIMA2차!H62/10000000</f>
        <v>6.9184740352456935E-3</v>
      </c>
      <c r="I62" s="11">
        <f>ARIMA2차!I62/10000000</f>
        <v>6.3863315961135295E-3</v>
      </c>
      <c r="J62" s="11">
        <f>ARIMA2차!J62/10000000</f>
        <v>6.4879975462297061E-3</v>
      </c>
      <c r="K62" s="11">
        <f>ARIMA2차!K62/10000000</f>
        <v>6.3428868512404981E-3</v>
      </c>
      <c r="L62" s="11">
        <f>ARIMA2차!L62/10000000</f>
        <v>6.6800990399739834E-3</v>
      </c>
      <c r="M62" s="11">
        <f>ARIMA2차!M62/10000000</f>
        <v>5.853040867326873E-3</v>
      </c>
      <c r="N62" s="11">
        <f>ARIMA2차!N62/10000000</f>
        <v>5.7875222111422632E-3</v>
      </c>
      <c r="O62" s="11">
        <f>ARIMA2차!O62/10000000</f>
        <v>5.6850339433794292E-3</v>
      </c>
      <c r="P62" s="11">
        <f>ARIMA2차!P62/10000000</f>
        <v>5.6292176586775029E-3</v>
      </c>
      <c r="Q62" s="11">
        <f>ARIMA2차!Q62/10000000</f>
        <v>5.7483903598000395E-3</v>
      </c>
      <c r="R62" s="11">
        <f>ARIMA2차!R62/10000000</f>
        <v>5.7040048525971885E-3</v>
      </c>
      <c r="S62" s="11">
        <f>ARIMA2차!S62/10000000</f>
        <v>5.7720503323193204E-3</v>
      </c>
      <c r="T62" s="11">
        <f>ARIMA2차!T62/10000000</f>
        <v>5.806462589776221E-3</v>
      </c>
      <c r="U62" s="11">
        <f>ARIMA2차!U62/10000000</f>
        <v>5.8935083044415575E-3</v>
      </c>
      <c r="V62" s="11">
        <f>ARIMA2차!V62/10000000</f>
        <v>6.0982009434344632E-3</v>
      </c>
      <c r="W62" s="12">
        <f>ARIMA2차!W62/10000000</f>
        <v>5.4222474361776095E-3</v>
      </c>
      <c r="X62" s="12">
        <f>ARIMA2차!X62/10000000</f>
        <v>5.3387693016065298E-3</v>
      </c>
      <c r="Y62" s="12">
        <f>ARIMA2차!Y62/10000000</f>
        <v>5.2552057255466703E-3</v>
      </c>
      <c r="Z62" s="12">
        <f>ARIMA2차!Z62/10000000</f>
        <v>5.1715567079980203E-3</v>
      </c>
      <c r="AA62" s="12">
        <f>ARIMA2차!AA62/10000000</f>
        <v>5.0878222489606105E-3</v>
      </c>
      <c r="AB62" s="12">
        <f>ARIMA2차!AB62/10000000</f>
        <v>5.0040023484344102E-3</v>
      </c>
      <c r="AC62" s="12">
        <f>ARIMA2차!AC62/10000000</f>
        <v>4.9200970064194206E-3</v>
      </c>
      <c r="AD62" s="12">
        <f>ARIMA2차!AD62/10000000</f>
        <v>4.8361062229156501E-3</v>
      </c>
      <c r="AE62" s="12">
        <f>ARIMA2차!AE62/10000000</f>
        <v>4.7520299979231101E-3</v>
      </c>
      <c r="AG62" s="3">
        <f>(W62-실제값!W62)^2</f>
        <v>3628500896.729332</v>
      </c>
      <c r="AH62" s="3">
        <f>(X62-실제값!X62)^2</f>
        <v>3705622630.999897</v>
      </c>
      <c r="AI62" s="3">
        <f>(Y62-실제값!Y62)^2</f>
        <v>3572103082.8968391</v>
      </c>
      <c r="AJ62" s="3">
        <f>(Z62-실제값!Z62)^2</f>
        <v>3498262532.8526144</v>
      </c>
      <c r="AK62" s="3">
        <f>(AA62-실제값!AA62)^2</f>
        <v>3568456869.4969954</v>
      </c>
      <c r="AL62" s="3">
        <f>(AB62-실제값!AB62)^2</f>
        <v>3651474791.33815</v>
      </c>
      <c r="AM62" s="3">
        <f>(AC62-실제값!AC62)^2</f>
        <v>3679668191.7421589</v>
      </c>
      <c r="AN62" s="3">
        <f>(AD62-실제값!AD62)^2</f>
        <v>3247322445.042655</v>
      </c>
    </row>
    <row r="63" spans="1:40">
      <c r="A63" s="1">
        <v>59</v>
      </c>
      <c r="B63" s="11">
        <f>ARIMA2차!B63/10000000</f>
        <v>7.7036619986022492E-3</v>
      </c>
      <c r="C63" s="11">
        <f>ARIMA2차!C63/10000000</f>
        <v>7.5316600883539361E-3</v>
      </c>
      <c r="D63" s="11">
        <f>ARIMA2차!D63/10000000</f>
        <v>7.5401264343523391E-3</v>
      </c>
      <c r="E63" s="11">
        <f>ARIMA2차!E63/10000000</f>
        <v>7.3101219297245085E-3</v>
      </c>
      <c r="F63" s="11">
        <f>ARIMA2차!F63/10000000</f>
        <v>7.5162041050229715E-3</v>
      </c>
      <c r="G63" s="11">
        <f>ARIMA2차!G63/10000000</f>
        <v>7.4520332139153137E-3</v>
      </c>
      <c r="H63" s="11">
        <f>ARIMA2차!H63/10000000</f>
        <v>7.5362311072142939E-3</v>
      </c>
      <c r="I63" s="11">
        <f>ARIMA2차!I63/10000000</f>
        <v>7.4118509120344855E-3</v>
      </c>
      <c r="J63" s="11">
        <f>ARIMA2차!J63/10000000</f>
        <v>7.0213713419608002E-3</v>
      </c>
      <c r="K63" s="11">
        <f>ARIMA2차!K63/10000000</f>
        <v>6.759617431053834E-3</v>
      </c>
      <c r="L63" s="11">
        <f>ARIMA2차!L63/10000000</f>
        <v>6.7771048158192793E-3</v>
      </c>
      <c r="M63" s="11">
        <f>ARIMA2차!M63/10000000</f>
        <v>7.235535088335689E-3</v>
      </c>
      <c r="N63" s="11">
        <f>ARIMA2차!N63/10000000</f>
        <v>6.2456920295456131E-3</v>
      </c>
      <c r="O63" s="11">
        <f>ARIMA2차!O63/10000000</f>
        <v>6.1945860023075597E-3</v>
      </c>
      <c r="P63" s="11">
        <f>ARIMA2차!P63/10000000</f>
        <v>6.1219629056777081E-3</v>
      </c>
      <c r="Q63" s="11">
        <f>ARIMA2차!Q63/10000000</f>
        <v>6.0261295088559746E-3</v>
      </c>
      <c r="R63" s="11">
        <f>ARIMA2차!R63/10000000</f>
        <v>6.1194630096139619E-3</v>
      </c>
      <c r="S63" s="11">
        <f>ARIMA2차!S63/10000000</f>
        <v>6.2147712875566859E-3</v>
      </c>
      <c r="T63" s="11">
        <f>ARIMA2차!T63/10000000</f>
        <v>6.1826222412273216E-3</v>
      </c>
      <c r="U63" s="11">
        <f>ARIMA2차!U63/10000000</f>
        <v>6.3056406171582285E-3</v>
      </c>
      <c r="V63" s="11">
        <f>ARIMA2차!V63/10000000</f>
        <v>6.3906789395019531E-3</v>
      </c>
      <c r="W63" s="12">
        <f>ARIMA2차!W63/10000000</f>
        <v>5.8545753379164005E-3</v>
      </c>
      <c r="X63" s="12">
        <f>ARIMA2차!X63/10000000</f>
        <v>5.7644701287156699E-3</v>
      </c>
      <c r="Y63" s="12">
        <f>ARIMA2차!Y63/10000000</f>
        <v>5.6742726941659298E-3</v>
      </c>
      <c r="Z63" s="12">
        <f>ARIMA2차!Z63/10000000</f>
        <v>5.5839830342672503E-3</v>
      </c>
      <c r="AA63" s="12">
        <f>ARIMA2차!AA63/10000000</f>
        <v>5.4936011490196203E-3</v>
      </c>
      <c r="AB63" s="12">
        <f>ARIMA2차!AB63/10000000</f>
        <v>5.4031270384230197E-3</v>
      </c>
      <c r="AC63" s="12">
        <f>ARIMA2차!AC63/10000000</f>
        <v>5.31256070247744E-3</v>
      </c>
      <c r="AD63" s="12">
        <f>ARIMA2차!AD63/10000000</f>
        <v>5.22190214118294E-3</v>
      </c>
      <c r="AE63" s="12">
        <f>ARIMA2차!AE63/10000000</f>
        <v>5.1311513545394599E-3</v>
      </c>
      <c r="AG63" s="3">
        <f>(W63-실제값!W63)^2</f>
        <v>4303993007.1502562</v>
      </c>
      <c r="AH63" s="3">
        <f>(X63-실제값!X63)^2</f>
        <v>4227614697.4788175</v>
      </c>
      <c r="AI63" s="3">
        <f>(Y63-실제값!Y63)^2</f>
        <v>4164990412.5183268</v>
      </c>
      <c r="AJ63" s="3">
        <f>(Z63-실제값!Z63)^2</f>
        <v>4014050909.8039646</v>
      </c>
      <c r="AK63" s="3">
        <f>(AA63-실제값!AA63)^2</f>
        <v>4371578051.6065006</v>
      </c>
      <c r="AL63" s="3">
        <f>(AB63-실제값!AB63)^2</f>
        <v>4527834431.0062037</v>
      </c>
      <c r="AM63" s="3">
        <f>(AC63-실제값!AC63)^2</f>
        <v>4366679695.0252657</v>
      </c>
      <c r="AN63" s="3">
        <f>(AD63-실제값!AD63)^2</f>
        <v>3966941399.8049645</v>
      </c>
    </row>
    <row r="64" spans="1:40">
      <c r="A64" s="1">
        <v>60</v>
      </c>
      <c r="B64" s="11">
        <f>ARIMA2차!B64/10000000</f>
        <v>8.6355599078537671E-3</v>
      </c>
      <c r="C64" s="11">
        <f>ARIMA2차!C64/10000000</f>
        <v>8.3866978917840358E-3</v>
      </c>
      <c r="D64" s="11">
        <f>ARIMA2차!D64/10000000</f>
        <v>8.0138140129959942E-3</v>
      </c>
      <c r="E64" s="11">
        <f>ARIMA2차!E64/10000000</f>
        <v>8.1636299229592979E-3</v>
      </c>
      <c r="F64" s="11">
        <f>ARIMA2차!F64/10000000</f>
        <v>7.9671988566634381E-3</v>
      </c>
      <c r="G64" s="11">
        <f>ARIMA2차!G64/10000000</f>
        <v>7.923346379346153E-3</v>
      </c>
      <c r="H64" s="11">
        <f>ARIMA2차!H64/10000000</f>
        <v>7.9808579288726793E-3</v>
      </c>
      <c r="I64" s="11">
        <f>ARIMA2차!I64/10000000</f>
        <v>8.1414773072872437E-3</v>
      </c>
      <c r="J64" s="11">
        <f>ARIMA2차!J64/10000000</f>
        <v>8.1557653827867577E-3</v>
      </c>
      <c r="K64" s="11">
        <f>ARIMA2차!K64/10000000</f>
        <v>7.3156349463166142E-3</v>
      </c>
      <c r="L64" s="11">
        <f>ARIMA2차!L64/10000000</f>
        <v>7.255360512749557E-3</v>
      </c>
      <c r="M64" s="11">
        <f>ARIMA2차!M64/10000000</f>
        <v>7.3797083249891879E-3</v>
      </c>
      <c r="N64" s="11">
        <f>ARIMA2차!N64/10000000</f>
        <v>7.6900927359706793E-3</v>
      </c>
      <c r="O64" s="11">
        <f>ARIMA2차!O64/10000000</f>
        <v>6.8184068875539842E-3</v>
      </c>
      <c r="P64" s="11">
        <f>ARIMA2차!P64/10000000</f>
        <v>6.8822915083177347E-3</v>
      </c>
      <c r="Q64" s="11">
        <f>ARIMA2차!Q64/10000000</f>
        <v>6.5312458104319435E-3</v>
      </c>
      <c r="R64" s="11">
        <f>ARIMA2차!R64/10000000</f>
        <v>6.4735874832998414E-3</v>
      </c>
      <c r="S64" s="11">
        <f>ARIMA2차!S64/10000000</f>
        <v>6.6839853292154699E-3</v>
      </c>
      <c r="T64" s="11">
        <f>ARIMA2차!T64/10000000</f>
        <v>6.7390368751389408E-3</v>
      </c>
      <c r="U64" s="11">
        <f>ARIMA2차!U64/10000000</f>
        <v>6.8477480312424278E-3</v>
      </c>
      <c r="V64" s="11">
        <f>ARIMA2차!V64/10000000</f>
        <v>6.761837272483499E-3</v>
      </c>
      <c r="W64" s="12">
        <f>ARIMA2차!W64/10000000</f>
        <v>6.3414236577051695E-3</v>
      </c>
      <c r="X64" s="12">
        <f>ARIMA2차!X64/10000000</f>
        <v>6.2385511282208395E-3</v>
      </c>
      <c r="Y64" s="12">
        <f>ARIMA2차!Y64/10000000</f>
        <v>6.1355734742179497E-3</v>
      </c>
      <c r="Z64" s="12">
        <f>ARIMA2차!Z64/10000000</f>
        <v>6.0324906956965097E-3</v>
      </c>
      <c r="AA64" s="12">
        <f>ARIMA2차!AA64/10000000</f>
        <v>5.9293027926565602E-3</v>
      </c>
      <c r="AB64" s="12">
        <f>ARIMA2차!AB64/10000000</f>
        <v>5.8260097650980995E-3</v>
      </c>
      <c r="AC64" s="12">
        <f>ARIMA2차!AC64/10000000</f>
        <v>5.7226116130211398E-3</v>
      </c>
      <c r="AD64" s="12">
        <f>ARIMA2차!AD64/10000000</f>
        <v>5.61910833642557E-3</v>
      </c>
      <c r="AE64" s="12">
        <f>ARIMA2차!AE64/10000000</f>
        <v>5.5154999353115401E-3</v>
      </c>
      <c r="AG64" s="3">
        <f>(W64-실제값!W64)^2</f>
        <v>4870652152.7275143</v>
      </c>
      <c r="AH64" s="3">
        <f>(X64-실제값!X64)^2</f>
        <v>5033833929.9362631</v>
      </c>
      <c r="AI64" s="3">
        <f>(Y64-실제값!Y64)^2</f>
        <v>4755191905.3077841</v>
      </c>
      <c r="AJ64" s="3">
        <f>(Z64-실제값!Z64)^2</f>
        <v>4897464459.8172674</v>
      </c>
      <c r="AK64" s="3">
        <f>(AA64-실제값!AA64)^2</f>
        <v>5383644306.3444757</v>
      </c>
      <c r="AL64" s="3">
        <f>(AB64-실제값!AB64)^2</f>
        <v>5082528771.1390352</v>
      </c>
      <c r="AM64" s="3">
        <f>(AC64-실제값!AC64)^2</f>
        <v>5047714826.1390009</v>
      </c>
      <c r="AN64" s="3">
        <f>(AD64-실제값!AD64)^2</f>
        <v>4813957670.0087891</v>
      </c>
    </row>
    <row r="65" spans="1:40">
      <c r="A65" s="1">
        <v>61</v>
      </c>
      <c r="B65" s="11">
        <f>ARIMA2차!B65/10000000</f>
        <v>9.6797621352433128E-3</v>
      </c>
      <c r="C65" s="11">
        <f>ARIMA2차!C65/10000000</f>
        <v>9.6217839793662739E-3</v>
      </c>
      <c r="D65" s="11">
        <f>ARIMA2차!D65/10000000</f>
        <v>9.2180219349172424E-3</v>
      </c>
      <c r="E65" s="11">
        <f>ARIMA2차!E65/10000000</f>
        <v>9.0503940272246685E-3</v>
      </c>
      <c r="F65" s="11">
        <f>ARIMA2차!F65/10000000</f>
        <v>9.1951800827809668E-3</v>
      </c>
      <c r="G65" s="11">
        <f>ARIMA2차!G65/10000000</f>
        <v>9.0727798477378673E-3</v>
      </c>
      <c r="H65" s="11">
        <f>ARIMA2차!H65/10000000</f>
        <v>8.6857157726623231E-3</v>
      </c>
      <c r="I65" s="11">
        <f>ARIMA2차!I65/10000000</f>
        <v>8.5880414522762853E-3</v>
      </c>
      <c r="J65" s="11">
        <f>ARIMA2차!J65/10000000</f>
        <v>8.6990420345701702E-3</v>
      </c>
      <c r="K65" s="11">
        <f>ARIMA2차!K65/10000000</f>
        <v>8.5551172607403574E-3</v>
      </c>
      <c r="L65" s="11">
        <f>ARIMA2차!L65/10000000</f>
        <v>7.8629855865795743E-3</v>
      </c>
      <c r="M65" s="11">
        <f>ARIMA2차!M65/10000000</f>
        <v>7.7003734253526888E-3</v>
      </c>
      <c r="N65" s="11">
        <f>ARIMA2차!N65/10000000</f>
        <v>7.6322347583028883E-3</v>
      </c>
      <c r="O65" s="11">
        <f>ARIMA2차!O65/10000000</f>
        <v>8.3124673499471308E-3</v>
      </c>
      <c r="P65" s="11">
        <f>ARIMA2차!P65/10000000</f>
        <v>7.1186684986801326E-3</v>
      </c>
      <c r="Q65" s="11">
        <f>ARIMA2차!Q65/10000000</f>
        <v>7.0840193488920207E-3</v>
      </c>
      <c r="R65" s="11">
        <f>ARIMA2차!R65/10000000</f>
        <v>6.9734258271303374E-3</v>
      </c>
      <c r="S65" s="11">
        <f>ARIMA2차!S65/10000000</f>
        <v>7.1548670596814625E-3</v>
      </c>
      <c r="T65" s="11">
        <f>ARIMA2차!T65/10000000</f>
        <v>7.1948417741317973E-3</v>
      </c>
      <c r="U65" s="11">
        <f>ARIMA2차!U65/10000000</f>
        <v>7.3873991559395349E-3</v>
      </c>
      <c r="V65" s="11">
        <f>ARIMA2차!V65/10000000</f>
        <v>7.3685007608315124E-3</v>
      </c>
      <c r="W65" s="12">
        <f>ARIMA2차!W65/10000000</f>
        <v>6.6777881008593803E-3</v>
      </c>
      <c r="X65" s="12">
        <f>ARIMA2차!X65/10000000</f>
        <v>6.5385134551066001E-3</v>
      </c>
      <c r="Y65" s="12">
        <f>ARIMA2차!Y65/10000000</f>
        <v>6.3990974240879499E-3</v>
      </c>
      <c r="Z65" s="12">
        <f>ARIMA2차!Z65/10000000</f>
        <v>6.2595400078034498E-3</v>
      </c>
      <c r="AA65" s="12">
        <f>ARIMA2차!AA65/10000000</f>
        <v>6.1198412062530398E-3</v>
      </c>
      <c r="AB65" s="12">
        <f>ARIMA2차!AB65/10000000</f>
        <v>5.9800010194367703E-3</v>
      </c>
      <c r="AC65" s="12">
        <f>ARIMA2차!AC65/10000000</f>
        <v>5.8400194473545502E-3</v>
      </c>
      <c r="AD65" s="12">
        <f>ARIMA2차!AD65/10000000</f>
        <v>5.6998964900064697E-3</v>
      </c>
      <c r="AE65" s="12">
        <f>ARIMA2차!AE65/10000000</f>
        <v>5.55963214739258E-3</v>
      </c>
      <c r="AG65" s="3">
        <f>(W65-실제값!W65)^2</f>
        <v>5356131867.3077784</v>
      </c>
      <c r="AH65" s="3">
        <f>(X65-실제값!X65)^2</f>
        <v>5627883497.0805902</v>
      </c>
      <c r="AI65" s="3">
        <f>(Y65-실제값!Y65)^2</f>
        <v>5680988772.3394766</v>
      </c>
      <c r="AJ65" s="3">
        <f>(Z65-실제값!Z65)^2</f>
        <v>5602204117.079813</v>
      </c>
      <c r="AK65" s="3">
        <f>(AA65-실제값!AA65)^2</f>
        <v>5972319094.9758444</v>
      </c>
      <c r="AL65" s="3">
        <f>(AB65-실제값!AB65)^2</f>
        <v>6197532046.8978844</v>
      </c>
      <c r="AM65" s="3">
        <f>(AC65-실제값!AC65)^2</f>
        <v>6083847013.1135721</v>
      </c>
      <c r="AN65" s="3">
        <f>(AD65-실제값!AD65)^2</f>
        <v>5671316216.4363527</v>
      </c>
    </row>
    <row r="66" spans="1:40">
      <c r="A66" s="1">
        <v>62</v>
      </c>
      <c r="B66" s="11">
        <f>ARIMA2차!B66/10000000</f>
        <v>1.0586555779852137E-2</v>
      </c>
      <c r="C66" s="11">
        <f>ARIMA2차!C66/10000000</f>
        <v>1.0500235035412498E-2</v>
      </c>
      <c r="D66" s="11">
        <f>ARIMA2차!D66/10000000</f>
        <v>1.0405861355987121E-2</v>
      </c>
      <c r="E66" s="11">
        <f>ARIMA2차!E66/10000000</f>
        <v>9.7575002591585979E-3</v>
      </c>
      <c r="F66" s="11">
        <f>ARIMA2차!F66/10000000</f>
        <v>9.8826774495635664E-3</v>
      </c>
      <c r="G66" s="11">
        <f>ARIMA2차!G66/10000000</f>
        <v>9.90694834820466E-3</v>
      </c>
      <c r="H66" s="11">
        <f>ARIMA2차!H66/10000000</f>
        <v>9.6222014315096287E-3</v>
      </c>
      <c r="I66" s="11">
        <f>ARIMA2차!I66/10000000</f>
        <v>9.3857340780321933E-3</v>
      </c>
      <c r="J66" s="11">
        <f>ARIMA2차!J66/10000000</f>
        <v>9.4389698979273576E-3</v>
      </c>
      <c r="K66" s="11">
        <f>ARIMA2차!K66/10000000</f>
        <v>9.2463307684118208E-3</v>
      </c>
      <c r="L66" s="11">
        <f>ARIMA2차!L66/10000000</f>
        <v>9.3391794030181913E-3</v>
      </c>
      <c r="M66" s="11">
        <f>ARIMA2차!M66/10000000</f>
        <v>8.4704158519565056E-3</v>
      </c>
      <c r="N66" s="11">
        <f>ARIMA2차!N66/10000000</f>
        <v>8.2307218269324564E-3</v>
      </c>
      <c r="O66" s="11">
        <f>ARIMA2차!O66/10000000</f>
        <v>8.3890152306357966E-3</v>
      </c>
      <c r="P66" s="11">
        <f>ARIMA2차!P66/10000000</f>
        <v>8.7731662208241894E-3</v>
      </c>
      <c r="Q66" s="11">
        <f>ARIMA2차!Q66/10000000</f>
        <v>7.60388714169622E-3</v>
      </c>
      <c r="R66" s="11">
        <f>ARIMA2차!R66/10000000</f>
        <v>7.747977404890834E-3</v>
      </c>
      <c r="S66" s="11">
        <f>ARIMA2차!S66/10000000</f>
        <v>7.5549797858575421E-3</v>
      </c>
      <c r="T66" s="11">
        <f>ARIMA2차!T66/10000000</f>
        <v>7.646246261835756E-3</v>
      </c>
      <c r="U66" s="11">
        <f>ARIMA2차!U66/10000000</f>
        <v>7.9490774643220709E-3</v>
      </c>
      <c r="V66" s="11">
        <f>ARIMA2차!V66/10000000</f>
        <v>8.026944727437646E-3</v>
      </c>
      <c r="W66" s="12">
        <f>ARIMA2차!W66/10000000</f>
        <v>7.2546176343438696E-3</v>
      </c>
      <c r="X66" s="12">
        <f>ARIMA2차!X66/10000000</f>
        <v>7.0970389416953094E-3</v>
      </c>
      <c r="Y66" s="12">
        <f>ARIMA2차!Y66/10000000</f>
        <v>6.9393004302927804E-3</v>
      </c>
      <c r="Z66" s="12">
        <f>ARIMA2차!Z66/10000000</f>
        <v>6.7814021001364102E-3</v>
      </c>
      <c r="AA66" s="12">
        <f>ARIMA2차!AA66/10000000</f>
        <v>6.6233439512261702E-3</v>
      </c>
      <c r="AB66" s="12">
        <f>ARIMA2차!AB66/10000000</f>
        <v>6.4651259835619901E-3</v>
      </c>
      <c r="AC66" s="12">
        <f>ARIMA2차!AC66/10000000</f>
        <v>6.3067481971439895E-3</v>
      </c>
      <c r="AD66" s="12">
        <f>ARIMA2차!AD66/10000000</f>
        <v>6.1482105919720594E-3</v>
      </c>
      <c r="AE66" s="12">
        <f>ARIMA2차!AE66/10000000</f>
        <v>5.9895131680462003E-3</v>
      </c>
      <c r="AG66" s="3">
        <f>(W66-실제값!W66)^2</f>
        <v>6560597742.0701256</v>
      </c>
      <c r="AH66" s="3">
        <f>(X66-실제값!X66)^2</f>
        <v>6307022947.5109653</v>
      </c>
      <c r="AI66" s="3">
        <f>(Y66-실제값!Y66)^2</f>
        <v>6314574418.3091545</v>
      </c>
      <c r="AJ66" s="3">
        <f>(Z66-실제값!Z66)^2</f>
        <v>6581000758.1616268</v>
      </c>
      <c r="AK66" s="3">
        <f>(AA66-실제값!AA66)^2</f>
        <v>6785481922.3846378</v>
      </c>
      <c r="AL66" s="3">
        <f>(AB66-실제값!AB66)^2</f>
        <v>7126039981.2766504</v>
      </c>
      <c r="AM66" s="3">
        <f>(AC66-실제값!AC66)^2</f>
        <v>7143027308.9897976</v>
      </c>
      <c r="AN66" s="3">
        <f>(AD66-실제값!AD66)^2</f>
        <v>6915842997.5503731</v>
      </c>
    </row>
    <row r="67" spans="1:40">
      <c r="A67" s="1">
        <v>63</v>
      </c>
      <c r="B67" s="11">
        <f>ARIMA2차!B67/10000000</f>
        <v>1.1084400473055036E-2</v>
      </c>
      <c r="C67" s="11">
        <f>ARIMA2차!C67/10000000</f>
        <v>1.116541482467469E-2</v>
      </c>
      <c r="D67" s="11">
        <f>ARIMA2차!D67/10000000</f>
        <v>1.1240735562390978E-2</v>
      </c>
      <c r="E67" s="11">
        <f>ARIMA2차!E67/10000000</f>
        <v>1.1039876955812988E-2</v>
      </c>
      <c r="F67" s="11">
        <f>ARIMA2차!F67/10000000</f>
        <v>1.0628025969318992E-2</v>
      </c>
      <c r="G67" s="11">
        <f>ARIMA2차!G67/10000000</f>
        <v>1.0588589642388355E-2</v>
      </c>
      <c r="H67" s="11">
        <f>ARIMA2차!H67/10000000</f>
        <v>1.0667929001261917E-2</v>
      </c>
      <c r="I67" s="11">
        <f>ARIMA2차!I67/10000000</f>
        <v>1.020630257114207E-2</v>
      </c>
      <c r="J67" s="11">
        <f>ARIMA2차!J67/10000000</f>
        <v>1.0186680042713267E-2</v>
      </c>
      <c r="K67" s="11">
        <f>ARIMA2차!K67/10000000</f>
        <v>9.8274763412713375E-3</v>
      </c>
      <c r="L67" s="11">
        <f>ARIMA2차!L67/10000000</f>
        <v>1.0032026577157538E-2</v>
      </c>
      <c r="M67" s="11">
        <f>ARIMA2차!M67/10000000</f>
        <v>9.8419857214627725E-3</v>
      </c>
      <c r="N67" s="11">
        <f>ARIMA2차!N67/10000000</f>
        <v>8.8827197725582611E-3</v>
      </c>
      <c r="O67" s="11">
        <f>ARIMA2차!O67/10000000</f>
        <v>8.9705880184973615E-3</v>
      </c>
      <c r="P67" s="11">
        <f>ARIMA2차!P67/10000000</f>
        <v>9.016836573167316E-3</v>
      </c>
      <c r="Q67" s="11">
        <f>ARIMA2차!Q67/10000000</f>
        <v>9.3851031590045132E-3</v>
      </c>
      <c r="R67" s="11">
        <f>ARIMA2차!R67/10000000</f>
        <v>8.3051175600362386E-3</v>
      </c>
      <c r="S67" s="11">
        <f>ARIMA2차!S67/10000000</f>
        <v>8.3766292678585097E-3</v>
      </c>
      <c r="T67" s="11">
        <f>ARIMA2차!T67/10000000</f>
        <v>8.2967200499581683E-3</v>
      </c>
      <c r="U67" s="11">
        <f>ARIMA2차!U67/10000000</f>
        <v>8.4380309304097068E-3</v>
      </c>
      <c r="V67" s="11">
        <f>ARIMA2차!V67/10000000</f>
        <v>8.5897222640990509E-3</v>
      </c>
      <c r="W67" s="12">
        <f>ARIMA2차!W67/10000000</f>
        <v>7.9648399341902699E-3</v>
      </c>
      <c r="X67" s="12">
        <f>ARIMA2차!X67/10000000</f>
        <v>7.8011880225844201E-3</v>
      </c>
      <c r="Y67" s="12">
        <f>ARIMA2차!Y67/10000000</f>
        <v>7.6373699208694499E-3</v>
      </c>
      <c r="Z67" s="12">
        <f>ARIMA2차!Z67/10000000</f>
        <v>7.4733856290453097E-3</v>
      </c>
      <c r="AA67" s="12">
        <f>ARIMA2차!AA67/10000000</f>
        <v>7.3092351471120507E-3</v>
      </c>
      <c r="AB67" s="12">
        <f>ARIMA2차!AB67/10000000</f>
        <v>7.1449184750696192E-3</v>
      </c>
      <c r="AC67" s="12">
        <f>ARIMA2차!AC67/10000000</f>
        <v>6.9804356129181105E-3</v>
      </c>
      <c r="AD67" s="12">
        <f>ARIMA2차!AD67/10000000</f>
        <v>6.8157865606574301E-3</v>
      </c>
      <c r="AE67" s="12">
        <f>ARIMA2차!AE67/10000000</f>
        <v>6.6509713182876396E-3</v>
      </c>
      <c r="AG67" s="3">
        <f>(W67-실제값!W67)^2</f>
        <v>7443755035.0734463</v>
      </c>
      <c r="AH67" s="3">
        <f>(X67-실제값!X67)^2</f>
        <v>7512395295.3651075</v>
      </c>
      <c r="AI67" s="3">
        <f>(Y67-실제값!Y67)^2</f>
        <v>7369909943.5644274</v>
      </c>
      <c r="AJ67" s="3">
        <f>(Z67-실제값!Z67)^2</f>
        <v>7293521623.4207525</v>
      </c>
      <c r="AK67" s="3">
        <f>(AA67-실제값!AA67)^2</f>
        <v>8095644702.3516188</v>
      </c>
      <c r="AL67" s="3">
        <f>(AB67-실제값!AB67)^2</f>
        <v>8108809302.505105</v>
      </c>
      <c r="AM67" s="3">
        <f>(AC67-실제값!AC67)^2</f>
        <v>8325119518.8266945</v>
      </c>
      <c r="AN67" s="3">
        <f>(AD67-실제값!AD67)^2</f>
        <v>8192776044.5591211</v>
      </c>
    </row>
    <row r="68" spans="1:40">
      <c r="A68" s="1">
        <v>64</v>
      </c>
      <c r="B68" s="11">
        <f>ARIMA2차!B68/10000000</f>
        <v>1.1632819296553186E-2</v>
      </c>
      <c r="C68" s="11">
        <f>ARIMA2차!C68/10000000</f>
        <v>1.1700521738871622E-2</v>
      </c>
      <c r="D68" s="11">
        <f>ARIMA2차!D68/10000000</f>
        <v>1.1932327964244115E-2</v>
      </c>
      <c r="E68" s="11">
        <f>ARIMA2차!E68/10000000</f>
        <v>1.1857829255572758E-2</v>
      </c>
      <c r="F68" s="11">
        <f>ARIMA2차!F68/10000000</f>
        <v>1.2008829832866294E-2</v>
      </c>
      <c r="G68" s="11">
        <f>ARIMA2차!G68/10000000</f>
        <v>1.1554960060493483E-2</v>
      </c>
      <c r="H68" s="11">
        <f>ARIMA2차!H68/10000000</f>
        <v>1.1427712036262331E-2</v>
      </c>
      <c r="I68" s="11">
        <f>ARIMA2차!I68/10000000</f>
        <v>1.1395587417493287E-2</v>
      </c>
      <c r="J68" s="11">
        <f>ARIMA2차!J68/10000000</f>
        <v>1.1301086072991297E-2</v>
      </c>
      <c r="K68" s="11">
        <f>ARIMA2차!K68/10000000</f>
        <v>1.0789554754555159E-2</v>
      </c>
      <c r="L68" s="11">
        <f>ARIMA2차!L68/10000000</f>
        <v>1.0666673217860493E-2</v>
      </c>
      <c r="M68" s="11">
        <f>ARIMA2차!M68/10000000</f>
        <v>1.0497752961885156E-2</v>
      </c>
      <c r="N68" s="11">
        <f>ARIMA2차!N68/10000000</f>
        <v>1.0382014892689785E-2</v>
      </c>
      <c r="O68" s="11">
        <f>ARIMA2차!O68/10000000</f>
        <v>9.8172017355421613E-3</v>
      </c>
      <c r="P68" s="11">
        <f>ARIMA2차!P68/10000000</f>
        <v>9.5191902598791601E-3</v>
      </c>
      <c r="Q68" s="11">
        <f>ARIMA2차!Q68/10000000</f>
        <v>9.6088859164505831E-3</v>
      </c>
      <c r="R68" s="11">
        <f>ARIMA2차!R68/10000000</f>
        <v>1.0303216166532046E-2</v>
      </c>
      <c r="S68" s="11">
        <f>ARIMA2차!S68/10000000</f>
        <v>8.8064129667436743E-3</v>
      </c>
      <c r="T68" s="11">
        <f>ARIMA2차!T68/10000000</f>
        <v>9.1619914523415127E-3</v>
      </c>
      <c r="U68" s="11">
        <f>ARIMA2차!U68/10000000</f>
        <v>8.9951471548999507E-3</v>
      </c>
      <c r="V68" s="11">
        <f>ARIMA2차!V68/10000000</f>
        <v>9.1219265976349821E-3</v>
      </c>
      <c r="W68" s="12">
        <f>ARIMA2차!W68/10000000</f>
        <v>8.7660285807634186E-3</v>
      </c>
      <c r="X68" s="12">
        <f>ARIMA2차!X68/10000000</f>
        <v>8.5985096564088499E-3</v>
      </c>
      <c r="Y68" s="12">
        <f>ARIMA2차!Y68/10000000</f>
        <v>8.4308203134595E-3</v>
      </c>
      <c r="Z68" s="12">
        <f>ARIMA2차!Z68/10000000</f>
        <v>8.2629605519153604E-3</v>
      </c>
      <c r="AA68" s="12">
        <f>ARIMA2차!AA68/10000000</f>
        <v>8.0949303717765004E-3</v>
      </c>
      <c r="AB68" s="12">
        <f>ARIMA2차!AB68/10000000</f>
        <v>7.9267297730428194E-3</v>
      </c>
      <c r="AC68" s="12">
        <f>ARIMA2차!AC68/10000000</f>
        <v>7.7583587557143998E-3</v>
      </c>
      <c r="AD68" s="12">
        <f>ARIMA2차!AD68/10000000</f>
        <v>7.5898173197912096E-3</v>
      </c>
      <c r="AE68" s="12">
        <f>ARIMA2차!AE68/10000000</f>
        <v>7.4211054652732799E-3</v>
      </c>
      <c r="AG68" s="3">
        <f>(W68-실제값!W68)^2</f>
        <v>8636439183.0155754</v>
      </c>
      <c r="AH68" s="3">
        <f>(X68-실제값!X68)^2</f>
        <v>8710397244.9433746</v>
      </c>
      <c r="AI68" s="3">
        <f>(Y68-실제값!Y68)^2</f>
        <v>8354931585.3000774</v>
      </c>
      <c r="AJ68" s="3">
        <f>(Z68-실제값!Z68)^2</f>
        <v>8424146381.7387199</v>
      </c>
      <c r="AK68" s="3">
        <f>(AA68-실제값!AA68)^2</f>
        <v>8863688170.0590763</v>
      </c>
      <c r="AL68" s="3">
        <f>(AB68-실제값!AB68)^2</f>
        <v>9697037272.8284454</v>
      </c>
      <c r="AM68" s="3">
        <f>(AC68-실제값!AC68)^2</f>
        <v>9411606362.1956329</v>
      </c>
      <c r="AN68" s="3">
        <f>(AD68-실제값!AD68)^2</f>
        <v>8959863028.7255363</v>
      </c>
    </row>
    <row r="69" spans="1:40">
      <c r="A69" s="1">
        <v>65</v>
      </c>
      <c r="B69" s="11">
        <f>ARIMA2차!B69/10000000</f>
        <v>1.3114962477932864E-2</v>
      </c>
      <c r="C69" s="11">
        <f>ARIMA2차!C69/10000000</f>
        <v>1.2755253278408119E-2</v>
      </c>
      <c r="D69" s="11">
        <f>ARIMA2차!D69/10000000</f>
        <v>1.2665790776850023E-2</v>
      </c>
      <c r="E69" s="11">
        <f>ARIMA2차!E69/10000000</f>
        <v>1.3134951943756672E-2</v>
      </c>
      <c r="F69" s="11">
        <f>ARIMA2차!F69/10000000</f>
        <v>1.3097777400566255E-2</v>
      </c>
      <c r="G69" s="11">
        <f>ARIMA2차!G69/10000000</f>
        <v>1.2876908432348982E-2</v>
      </c>
      <c r="H69" s="11">
        <f>ARIMA2차!H69/10000000</f>
        <v>1.225491739103959E-2</v>
      </c>
      <c r="I69" s="11">
        <f>ARIMA2차!I69/10000000</f>
        <v>1.2175324402456828E-2</v>
      </c>
      <c r="J69" s="11">
        <f>ARIMA2차!J69/10000000</f>
        <v>1.2139249610846628E-2</v>
      </c>
      <c r="K69" s="11">
        <f>ARIMA2차!K69/10000000</f>
        <v>1.1661084704381108E-2</v>
      </c>
      <c r="L69" s="11">
        <f>ARIMA2차!L69/10000000</f>
        <v>1.141610203034546E-2</v>
      </c>
      <c r="M69" s="11">
        <f>ARIMA2차!M69/10000000</f>
        <v>1.1197795556614655E-2</v>
      </c>
      <c r="N69" s="11">
        <f>ARIMA2차!N69/10000000</f>
        <v>1.1335067154040541E-2</v>
      </c>
      <c r="O69" s="11">
        <f>ARIMA2차!O69/10000000</f>
        <v>1.1226114559584052E-2</v>
      </c>
      <c r="P69" s="11">
        <f>ARIMA2차!P69/10000000</f>
        <v>1.03226561169065E-2</v>
      </c>
      <c r="Q69" s="11">
        <f>ARIMA2차!Q69/10000000</f>
        <v>1.0148207755533701E-2</v>
      </c>
      <c r="R69" s="11">
        <f>ARIMA2차!R69/10000000</f>
        <v>1.0315563245287384E-2</v>
      </c>
      <c r="S69" s="11">
        <f>ARIMA2차!S69/10000000</f>
        <v>1.0944691651493352E-2</v>
      </c>
      <c r="T69" s="11">
        <f>ARIMA2차!T69/10000000</f>
        <v>9.7834626518192962E-3</v>
      </c>
      <c r="U69" s="11">
        <f>ARIMA2차!U69/10000000</f>
        <v>9.7328677647467027E-3</v>
      </c>
      <c r="V69" s="11">
        <f>ARIMA2차!V69/10000000</f>
        <v>9.7732724677309785E-3</v>
      </c>
      <c r="W69" s="12">
        <f>ARIMA2차!W69/10000000</f>
        <v>9.4904724204816406E-3</v>
      </c>
      <c r="X69" s="12">
        <f>ARIMA2차!X69/10000000</f>
        <v>9.3038573249394491E-3</v>
      </c>
      <c r="Y69" s="12">
        <f>ARIMA2차!Y69/10000000</f>
        <v>9.1170525192622101E-3</v>
      </c>
      <c r="Z69" s="12">
        <f>ARIMA2차!Z69/10000000</f>
        <v>8.9300580034500001E-3</v>
      </c>
      <c r="AA69" s="12">
        <f>ARIMA2차!AA69/10000000</f>
        <v>8.7428737775028208E-3</v>
      </c>
      <c r="AB69" s="12">
        <f>ARIMA2차!AB69/10000000</f>
        <v>8.5554998414205888E-3</v>
      </c>
      <c r="AC69" s="12">
        <f>ARIMA2차!AC69/10000000</f>
        <v>8.3679361952033789E-3</v>
      </c>
      <c r="AD69" s="12">
        <f>ARIMA2차!AD69/10000000</f>
        <v>8.1801828388511702E-3</v>
      </c>
      <c r="AE69" s="12">
        <f>ARIMA2차!AE69/10000000</f>
        <v>7.9922397723639401E-3</v>
      </c>
      <c r="AG69" s="3">
        <f>(W69-실제값!W69)^2</f>
        <v>9675824792.5510635</v>
      </c>
      <c r="AH69" s="3">
        <f>(X69-실제값!X69)^2</f>
        <v>10060606439.197147</v>
      </c>
      <c r="AI69" s="3">
        <f>(Y69-실제값!Y69)^2</f>
        <v>9843431969.4542332</v>
      </c>
      <c r="AJ69" s="3">
        <f>(Z69-실제값!Z69)^2</f>
        <v>9422053124.0797482</v>
      </c>
      <c r="AK69" s="3">
        <f>(AA69-실제값!AA69)^2</f>
        <v>10374492264.861946</v>
      </c>
      <c r="AL69" s="3">
        <f>(AB69-실제값!AB69)^2</f>
        <v>10580055180.834019</v>
      </c>
      <c r="AM69" s="3">
        <f>(AC69-실제값!AC69)^2</f>
        <v>11055999470.776928</v>
      </c>
      <c r="AN69" s="3">
        <f>(AD69-실제값!AD69)^2</f>
        <v>10614359395.681438</v>
      </c>
    </row>
    <row r="70" spans="1:40">
      <c r="A70" s="1">
        <v>66</v>
      </c>
      <c r="B70" s="11">
        <f>ARIMA2차!B70/10000000</f>
        <v>1.3816494236921641E-2</v>
      </c>
      <c r="C70" s="11">
        <f>ARIMA2차!C70/10000000</f>
        <v>1.3955750258937968E-2</v>
      </c>
      <c r="D70" s="11">
        <f>ARIMA2차!D70/10000000</f>
        <v>1.3587297877086926E-2</v>
      </c>
      <c r="E70" s="11">
        <f>ARIMA2차!E70/10000000</f>
        <v>1.3989761781254662E-2</v>
      </c>
      <c r="F70" s="11">
        <f>ARIMA2차!F70/10000000</f>
        <v>1.4107409898335784E-2</v>
      </c>
      <c r="G70" s="11">
        <f>ARIMA2차!G70/10000000</f>
        <v>1.4016405964918124E-2</v>
      </c>
      <c r="H70" s="11">
        <f>ARIMA2차!H70/10000000</f>
        <v>1.3747096234676072E-2</v>
      </c>
      <c r="I70" s="11">
        <f>ARIMA2차!I70/10000000</f>
        <v>1.3039001759920028E-2</v>
      </c>
      <c r="J70" s="11">
        <f>ARIMA2차!J70/10000000</f>
        <v>1.295313121642497E-2</v>
      </c>
      <c r="K70" s="11">
        <f>ARIMA2차!K70/10000000</f>
        <v>1.284151038628456E-2</v>
      </c>
      <c r="L70" s="11">
        <f>ARIMA2차!L70/10000000</f>
        <v>1.2511066127646967E-2</v>
      </c>
      <c r="M70" s="11">
        <f>ARIMA2차!M70/10000000</f>
        <v>1.1936957350374233E-2</v>
      </c>
      <c r="N70" s="11">
        <f>ARIMA2차!N70/10000000</f>
        <v>1.1876781418162036E-2</v>
      </c>
      <c r="O70" s="11">
        <f>ARIMA2차!O70/10000000</f>
        <v>1.2111382730251833E-2</v>
      </c>
      <c r="P70" s="11">
        <f>ARIMA2차!P70/10000000</f>
        <v>1.1796783774807942E-2</v>
      </c>
      <c r="Q70" s="11">
        <f>ARIMA2차!Q70/10000000</f>
        <v>1.1053845677159887E-2</v>
      </c>
      <c r="R70" s="11">
        <f>ARIMA2차!R70/10000000</f>
        <v>1.080763844735032E-2</v>
      </c>
      <c r="S70" s="11">
        <f>ARIMA2차!S70/10000000</f>
        <v>1.1065150863085751E-2</v>
      </c>
      <c r="T70" s="11">
        <f>ARIMA2차!T70/10000000</f>
        <v>1.1890208438008636E-2</v>
      </c>
      <c r="U70" s="11">
        <f>ARIMA2차!U70/10000000</f>
        <v>1.0419551752196502E-2</v>
      </c>
      <c r="V70" s="11">
        <f>ARIMA2차!V70/10000000</f>
        <v>1.064177192353453E-2</v>
      </c>
      <c r="W70" s="12">
        <f>ARIMA2차!W70/10000000</f>
        <v>1.03915402100905E-2</v>
      </c>
      <c r="X70" s="12">
        <f>ARIMA2차!X70/10000000</f>
        <v>1.0199815533538601E-2</v>
      </c>
      <c r="Y70" s="12">
        <f>ARIMA2차!Y70/10000000</f>
        <v>1.00078956371449E-2</v>
      </c>
      <c r="Z70" s="12">
        <f>ARIMA2차!Z70/10000000</f>
        <v>9.8157805209095096E-3</v>
      </c>
      <c r="AA70" s="12">
        <f>ARIMA2차!AA70/10000000</f>
        <v>9.6234701848323494E-3</v>
      </c>
      <c r="AB70" s="12">
        <f>ARIMA2차!AB70/10000000</f>
        <v>9.4309646289134404E-3</v>
      </c>
      <c r="AC70" s="12">
        <f>ARIMA2차!AC70/10000000</f>
        <v>9.2382638531528401E-3</v>
      </c>
      <c r="AD70" s="12">
        <f>ARIMA2차!AD70/10000000</f>
        <v>9.04536785755055E-3</v>
      </c>
      <c r="AE70" s="12">
        <f>ARIMA2차!AE70/10000000</f>
        <v>8.8522766421064297E-3</v>
      </c>
      <c r="AG70" s="3">
        <f>(W70-실제값!W70)^2</f>
        <v>11028423770.356649</v>
      </c>
      <c r="AH70" s="3">
        <f>(X70-실제값!X70)^2</f>
        <v>11131329605.450016</v>
      </c>
      <c r="AI70" s="3">
        <f>(Y70-실제값!Y70)^2</f>
        <v>11246380883.297535</v>
      </c>
      <c r="AJ70" s="3">
        <f>(Z70-실제값!Z70)^2</f>
        <v>11040163600.352194</v>
      </c>
      <c r="AK70" s="3">
        <f>(AA70-실제값!AA70)^2</f>
        <v>11732514874.863749</v>
      </c>
      <c r="AL70" s="3">
        <f>(AB70-실제값!AB70)^2</f>
        <v>11890964100.788929</v>
      </c>
      <c r="AM70" s="3">
        <f>(AC70-실제값!AC70)^2</f>
        <v>12606146099.126871</v>
      </c>
      <c r="AN70" s="3">
        <f>(AD70-실제값!AD70)^2</f>
        <v>12377357655.881062</v>
      </c>
    </row>
    <row r="71" spans="1:40">
      <c r="A71" s="1">
        <v>67</v>
      </c>
      <c r="B71" s="11">
        <f>ARIMA2차!B71/10000000</f>
        <v>1.5304402925662647E-2</v>
      </c>
      <c r="C71" s="11">
        <f>ARIMA2차!C71/10000000</f>
        <v>1.5051702905281513E-2</v>
      </c>
      <c r="D71" s="11">
        <f>ARIMA2차!D71/10000000</f>
        <v>1.4958448422790255E-2</v>
      </c>
      <c r="E71" s="11">
        <f>ARIMA2차!E71/10000000</f>
        <v>1.4450603733515567E-2</v>
      </c>
      <c r="F71" s="11">
        <f>ARIMA2차!F71/10000000</f>
        <v>1.4629012994419511E-2</v>
      </c>
      <c r="G71" s="11">
        <f>ARIMA2차!G71/10000000</f>
        <v>1.5013639335621113E-2</v>
      </c>
      <c r="H71" s="11">
        <f>ARIMA2차!H71/10000000</f>
        <v>1.4924287760822176E-2</v>
      </c>
      <c r="I71" s="11">
        <f>ARIMA2차!I71/10000000</f>
        <v>1.4890093921457872E-2</v>
      </c>
      <c r="J71" s="11">
        <f>ARIMA2차!J71/10000000</f>
        <v>1.4167277059169169E-2</v>
      </c>
      <c r="K71" s="11">
        <f>ARIMA2차!K71/10000000</f>
        <v>1.3900494573804923E-2</v>
      </c>
      <c r="L71" s="11">
        <f>ARIMA2차!L71/10000000</f>
        <v>1.3738172766850583E-2</v>
      </c>
      <c r="M71" s="11">
        <f>ARIMA2차!M71/10000000</f>
        <v>1.3231677788260992E-2</v>
      </c>
      <c r="N71" s="11">
        <f>ARIMA2차!N71/10000000</f>
        <v>1.2866678662254209E-2</v>
      </c>
      <c r="O71" s="11">
        <f>ARIMA2차!O71/10000000</f>
        <v>1.2957350958756978E-2</v>
      </c>
      <c r="P71" s="11">
        <f>ARIMA2차!P71/10000000</f>
        <v>1.2866732070137953E-2</v>
      </c>
      <c r="Q71" s="11">
        <f>ARIMA2차!Q71/10000000</f>
        <v>1.2647173826232995E-2</v>
      </c>
      <c r="R71" s="11">
        <f>ARIMA2차!R71/10000000</f>
        <v>1.1851755456130384E-2</v>
      </c>
      <c r="S71" s="11">
        <f>ARIMA2차!S71/10000000</f>
        <v>1.1648177149047804E-2</v>
      </c>
      <c r="T71" s="11">
        <f>ARIMA2차!T71/10000000</f>
        <v>1.1931678671984488E-2</v>
      </c>
      <c r="U71" s="11">
        <f>ARIMA2차!U71/10000000</f>
        <v>1.2994093317657931E-2</v>
      </c>
      <c r="V71" s="11">
        <f>ARIMA2차!V71/10000000</f>
        <v>1.1348270347820016E-2</v>
      </c>
      <c r="W71" s="12">
        <f>ARIMA2차!W71/10000000</f>
        <v>1.14703488889923E-2</v>
      </c>
      <c r="X71" s="12">
        <f>ARIMA2차!X71/10000000</f>
        <v>1.12762133132357E-2</v>
      </c>
      <c r="Y71" s="12">
        <f>ARIMA2차!Y71/10000000</f>
        <v>1.10818795964449E-2</v>
      </c>
      <c r="Z71" s="12">
        <f>ARIMA2차!Z71/10000000</f>
        <v>1.0887347738620001E-2</v>
      </c>
      <c r="AA71" s="12">
        <f>ARIMA2차!AA71/10000000</f>
        <v>1.06926177397609E-2</v>
      </c>
      <c r="AB71" s="12">
        <f>ARIMA2차!AB71/10000000</f>
        <v>1.04976895998677E-2</v>
      </c>
      <c r="AC71" s="12">
        <f>ARIMA2차!AC71/10000000</f>
        <v>1.03025633189403E-2</v>
      </c>
      <c r="AD71" s="12">
        <f>ARIMA2차!AD71/10000000</f>
        <v>1.0107238896978701E-2</v>
      </c>
      <c r="AE71" s="12">
        <f>ARIMA2차!AE71/10000000</f>
        <v>9.9117163339830505E-3</v>
      </c>
      <c r="AG71" s="3">
        <f>(W71-실제값!W71)^2</f>
        <v>13461682181.036455</v>
      </c>
      <c r="AH71" s="3">
        <f>(X71-실제값!X71)^2</f>
        <v>12880781067.550531</v>
      </c>
      <c r="AI71" s="3">
        <f>(Y71-실제값!Y71)^2</f>
        <v>13017799085.487932</v>
      </c>
      <c r="AJ71" s="3">
        <f>(Z71-실제값!Z71)^2</f>
        <v>12678053621.841078</v>
      </c>
      <c r="AK71" s="3">
        <f>(AA71-실제값!AA71)^2</f>
        <v>13689107862.970135</v>
      </c>
      <c r="AL71" s="3">
        <f>(AB71-실제값!AB71)^2</f>
        <v>13686406660.266619</v>
      </c>
      <c r="AM71" s="3">
        <f>(AC71-실제값!AC71)^2</f>
        <v>13799189727.876648</v>
      </c>
      <c r="AN71" s="3">
        <f>(AD71-실제값!AD71)^2</f>
        <v>14059880849.424566</v>
      </c>
    </row>
    <row r="72" spans="1:40">
      <c r="A72" s="1">
        <v>68</v>
      </c>
      <c r="B72" s="11">
        <f>ARIMA2차!B72/10000000</f>
        <v>1.7203214523312919E-2</v>
      </c>
      <c r="C72" s="11">
        <f>ARIMA2차!C72/10000000</f>
        <v>1.6834970071207937E-2</v>
      </c>
      <c r="D72" s="11">
        <f>ARIMA2차!D72/10000000</f>
        <v>1.6289678011122112E-2</v>
      </c>
      <c r="E72" s="11">
        <f>ARIMA2차!E72/10000000</f>
        <v>1.6321049857649938E-2</v>
      </c>
      <c r="F72" s="11">
        <f>ARIMA2차!F72/10000000</f>
        <v>1.6307984403598465E-2</v>
      </c>
      <c r="G72" s="11">
        <f>ARIMA2차!G72/10000000</f>
        <v>1.6318395780534276E-2</v>
      </c>
      <c r="H72" s="11">
        <f>ARIMA2차!H72/10000000</f>
        <v>1.5956777415743896E-2</v>
      </c>
      <c r="I72" s="11">
        <f>ARIMA2차!I72/10000000</f>
        <v>1.5709688841140341E-2</v>
      </c>
      <c r="J72" s="11">
        <f>ARIMA2차!J72/10000000</f>
        <v>1.5780556087288726E-2</v>
      </c>
      <c r="K72" s="11">
        <f>ARIMA2차!K72/10000000</f>
        <v>1.4748896630768411E-2</v>
      </c>
      <c r="L72" s="11">
        <f>ARIMA2차!L72/10000000</f>
        <v>1.4857794133849134E-2</v>
      </c>
      <c r="M72" s="11">
        <f>ARIMA2차!M72/10000000</f>
        <v>1.4438343728044419E-2</v>
      </c>
      <c r="N72" s="11">
        <f>ARIMA2차!N72/10000000</f>
        <v>1.3907761905693511E-2</v>
      </c>
      <c r="O72" s="11">
        <f>ARIMA2차!O72/10000000</f>
        <v>1.3953260572726082E-2</v>
      </c>
      <c r="P72" s="11">
        <f>ARIMA2차!P72/10000000</f>
        <v>1.3593879310684438E-2</v>
      </c>
      <c r="Q72" s="11">
        <f>ARIMA2차!Q72/10000000</f>
        <v>1.3809585023021122E-2</v>
      </c>
      <c r="R72" s="11">
        <f>ARIMA2차!R72/10000000</f>
        <v>1.3596237917423301E-2</v>
      </c>
      <c r="S72" s="11">
        <f>ARIMA2차!S72/10000000</f>
        <v>1.2986644966990391E-2</v>
      </c>
      <c r="T72" s="11">
        <f>ARIMA2차!T72/10000000</f>
        <v>1.2815955144356017E-2</v>
      </c>
      <c r="U72" s="11">
        <f>ARIMA2차!U72/10000000</f>
        <v>1.2970961585462968E-2</v>
      </c>
      <c r="V72" s="11">
        <f>ARIMA2차!V72/10000000</f>
        <v>1.4004211769193411E-2</v>
      </c>
      <c r="W72" s="12">
        <f>ARIMA2차!W72/10000000</f>
        <v>1.2503705190371101E-2</v>
      </c>
      <c r="X72" s="12">
        <f>ARIMA2차!X72/10000000</f>
        <v>1.22862996242373E-2</v>
      </c>
      <c r="Y72" s="12">
        <f>ARIMA2차!Y72/10000000</f>
        <v>1.2068672334949501E-2</v>
      </c>
      <c r="Z72" s="12">
        <f>ARIMA2차!Z72/10000000</f>
        <v>1.1850823322507599E-2</v>
      </c>
      <c r="AA72" s="12">
        <f>ARIMA2차!AA72/10000000</f>
        <v>1.1632752586911601E-2</v>
      </c>
      <c r="AB72" s="12">
        <f>ARIMA2차!AB72/10000000</f>
        <v>1.1414460128161599E-2</v>
      </c>
      <c r="AC72" s="12">
        <f>ARIMA2차!AC72/10000000</f>
        <v>1.1195945946257599E-2</v>
      </c>
      <c r="AD72" s="12">
        <f>ARIMA2차!AD72/10000000</f>
        <v>1.0977210041199401E-2</v>
      </c>
      <c r="AE72" s="12">
        <f>ARIMA2차!AE72/10000000</f>
        <v>1.0758252412987401E-2</v>
      </c>
      <c r="AG72" s="3">
        <f>(W72-실제값!W72)^2</f>
        <v>15009913949.623434</v>
      </c>
      <c r="AH72" s="3">
        <f>(X72-실제값!X72)^2</f>
        <v>15954235129.947067</v>
      </c>
      <c r="AI72" s="3">
        <f>(Y72-실제값!Y72)^2</f>
        <v>14961781147.562876</v>
      </c>
      <c r="AJ72" s="3">
        <f>(Z72-실제값!Z72)^2</f>
        <v>14826270329.232023</v>
      </c>
      <c r="AK72" s="3">
        <f>(AA72-실제값!AA72)^2</f>
        <v>15570848294.222198</v>
      </c>
      <c r="AL72" s="3">
        <f>(AB72-실제값!AB72)^2</f>
        <v>15592145084.663004</v>
      </c>
      <c r="AM72" s="3">
        <f>(AC72-실제값!AC72)^2</f>
        <v>16105556953.516386</v>
      </c>
      <c r="AN72" s="3">
        <f>(AD72-실제값!AD72)^2</f>
        <v>16170346024.654621</v>
      </c>
    </row>
    <row r="73" spans="1:40">
      <c r="A73" s="1">
        <v>69</v>
      </c>
      <c r="B73" s="11">
        <f>ARIMA2차!B73/10000000</f>
        <v>1.8563601163955071E-2</v>
      </c>
      <c r="C73" s="11">
        <f>ARIMA2차!C73/10000000</f>
        <v>1.8426572398794069E-2</v>
      </c>
      <c r="D73" s="11">
        <f>ARIMA2차!D73/10000000</f>
        <v>1.7935768673937695E-2</v>
      </c>
      <c r="E73" s="11">
        <f>ARIMA2차!E73/10000000</f>
        <v>1.747434718707723E-2</v>
      </c>
      <c r="F73" s="11">
        <f>ARIMA2차!F73/10000000</f>
        <v>1.818037784212162E-2</v>
      </c>
      <c r="G73" s="11">
        <f>ARIMA2차!G73/10000000</f>
        <v>1.7617865851885812E-2</v>
      </c>
      <c r="H73" s="11">
        <f>ARIMA2차!H73/10000000</f>
        <v>1.7542198008494457E-2</v>
      </c>
      <c r="I73" s="11">
        <f>ARIMA2차!I73/10000000</f>
        <v>1.7308345720938454E-2</v>
      </c>
      <c r="J73" s="11">
        <f>ARIMA2차!J73/10000000</f>
        <v>1.682784148603109E-2</v>
      </c>
      <c r="K73" s="11">
        <f>ARIMA2차!K73/10000000</f>
        <v>1.6379822041350023E-2</v>
      </c>
      <c r="L73" s="11">
        <f>ARIMA2차!L73/10000000</f>
        <v>1.594755969065182E-2</v>
      </c>
      <c r="M73" s="11">
        <f>ARIMA2차!M73/10000000</f>
        <v>1.5674430404349366E-2</v>
      </c>
      <c r="N73" s="11">
        <f>ARIMA2차!N73/10000000</f>
        <v>1.560331680860258E-2</v>
      </c>
      <c r="O73" s="11">
        <f>ARIMA2차!O73/10000000</f>
        <v>1.5525486631286299E-2</v>
      </c>
      <c r="P73" s="11">
        <f>ARIMA2차!P73/10000000</f>
        <v>1.46808718295645E-2</v>
      </c>
      <c r="Q73" s="11">
        <f>ARIMA2차!Q73/10000000</f>
        <v>1.4701170974736992E-2</v>
      </c>
      <c r="R73" s="11">
        <f>ARIMA2차!R73/10000000</f>
        <v>1.5013984417185065E-2</v>
      </c>
      <c r="S73" s="11">
        <f>ARIMA2차!S73/10000000</f>
        <v>1.4776359828033108E-2</v>
      </c>
      <c r="T73" s="11">
        <f>ARIMA2차!T73/10000000</f>
        <v>1.4201379873110712E-2</v>
      </c>
      <c r="U73" s="11">
        <f>ARIMA2차!U73/10000000</f>
        <v>1.3849245130599598E-2</v>
      </c>
      <c r="V73" s="11">
        <f>ARIMA2차!V73/10000000</f>
        <v>1.431623606635876E-2</v>
      </c>
      <c r="W73" s="12">
        <f>ARIMA2차!W73/10000000</f>
        <v>1.3549655874291199E-2</v>
      </c>
      <c r="X73" s="12">
        <f>ARIMA2차!X73/10000000</f>
        <v>1.33053056557965E-2</v>
      </c>
      <c r="Y73" s="12">
        <f>ARIMA2차!Y73/10000000</f>
        <v>1.3060706482143001E-2</v>
      </c>
      <c r="Z73" s="12">
        <f>ARIMA2차!Z73/10000000</f>
        <v>1.2815858353330401E-2</v>
      </c>
      <c r="AA73" s="12">
        <f>ARIMA2차!AA73/10000000</f>
        <v>1.2570761269358501E-2</v>
      </c>
      <c r="AB73" s="12">
        <f>ARIMA2차!AB73/10000000</f>
        <v>1.2325415230227699E-2</v>
      </c>
      <c r="AC73" s="12">
        <f>ARIMA2차!AC73/10000000</f>
        <v>1.2079820235937599E-2</v>
      </c>
      <c r="AD73" s="12">
        <f>ARIMA2차!AD73/10000000</f>
        <v>1.18339762864886E-2</v>
      </c>
      <c r="AE73" s="12">
        <f>ARIMA2차!AE73/10000000</f>
        <v>1.1587883381880401E-2</v>
      </c>
      <c r="AG73" s="3">
        <f>(W73-실제값!W73)^2</f>
        <v>23376717291.024868</v>
      </c>
      <c r="AH73" s="3">
        <f>(X73-실제값!X73)^2</f>
        <v>18221648235.404312</v>
      </c>
      <c r="AI73" s="3">
        <f>(Y73-실제값!Y73)^2</f>
        <v>17854504384.102165</v>
      </c>
      <c r="AJ73" s="3">
        <f>(Z73-실제값!Z73)^2</f>
        <v>17425929145.603561</v>
      </c>
      <c r="AK73" s="3">
        <f>(AA73-실제값!AA73)^2</f>
        <v>17725945438.334122</v>
      </c>
      <c r="AL73" s="3">
        <f>(AB73-실제값!AB73)^2</f>
        <v>18359454263.126163</v>
      </c>
      <c r="AM73" s="3">
        <f>(AC73-실제값!AC73)^2</f>
        <v>19100744173.722748</v>
      </c>
      <c r="AN73" s="3">
        <f>(AD73-실제값!AD73)^2</f>
        <v>19268081153.913853</v>
      </c>
    </row>
    <row r="74" spans="1:40">
      <c r="A74" s="1">
        <v>70</v>
      </c>
      <c r="B74" s="11">
        <f>ARIMA2차!B74/10000000</f>
        <v>2.0416541625033993E-2</v>
      </c>
      <c r="C74" s="11">
        <f>ARIMA2차!C74/10000000</f>
        <v>1.9893654548286826E-2</v>
      </c>
      <c r="D74" s="11">
        <f>ARIMA2차!D74/10000000</f>
        <v>1.9622113633541983E-2</v>
      </c>
      <c r="E74" s="11">
        <f>ARIMA2차!E74/10000000</f>
        <v>1.9477896495054554E-2</v>
      </c>
      <c r="F74" s="11">
        <f>ARIMA2차!F74/10000000</f>
        <v>1.9005908538616889E-2</v>
      </c>
      <c r="G74" s="11">
        <f>ARIMA2차!G74/10000000</f>
        <v>1.921953082612779E-2</v>
      </c>
      <c r="H74" s="11">
        <f>ARIMA2차!H74/10000000</f>
        <v>1.8780226000872639E-2</v>
      </c>
      <c r="I74" s="11">
        <f>ARIMA2차!I74/10000000</f>
        <v>1.906804992498639E-2</v>
      </c>
      <c r="J74" s="11">
        <f>ARIMA2차!J74/10000000</f>
        <v>1.8837563788217285E-2</v>
      </c>
      <c r="K74" s="11">
        <f>ARIMA2차!K74/10000000</f>
        <v>1.8186440967331911E-2</v>
      </c>
      <c r="L74" s="11">
        <f>ARIMA2차!L74/10000000</f>
        <v>1.8069065215711069E-2</v>
      </c>
      <c r="M74" s="11">
        <f>ARIMA2차!M74/10000000</f>
        <v>1.7261920171508391E-2</v>
      </c>
      <c r="N74" s="11">
        <f>ARIMA2차!N74/10000000</f>
        <v>1.6789855650326275E-2</v>
      </c>
      <c r="O74" s="11">
        <f>ARIMA2차!O74/10000000</f>
        <v>1.7017934559694105E-2</v>
      </c>
      <c r="P74" s="11">
        <f>ARIMA2차!P74/10000000</f>
        <v>1.6380395751784797E-2</v>
      </c>
      <c r="Q74" s="11">
        <f>ARIMA2차!Q74/10000000</f>
        <v>1.620464008683976E-2</v>
      </c>
      <c r="R74" s="11">
        <f>ARIMA2차!R74/10000000</f>
        <v>1.6163225954947794E-2</v>
      </c>
      <c r="S74" s="11">
        <f>ARIMA2차!S74/10000000</f>
        <v>1.6190998667924113E-2</v>
      </c>
      <c r="T74" s="11">
        <f>ARIMA2차!T74/10000000</f>
        <v>1.631069154688175E-2</v>
      </c>
      <c r="U74" s="11">
        <f>ARIMA2차!U74/10000000</f>
        <v>1.5243058530911454E-2</v>
      </c>
      <c r="V74" s="11">
        <f>ARIMA2차!V74/10000000</f>
        <v>1.5395126660702177E-2</v>
      </c>
      <c r="W74" s="12">
        <f>ARIMA2차!W74/10000000</f>
        <v>1.4998232102395899E-2</v>
      </c>
      <c r="X74" s="12">
        <f>ARIMA2차!X74/10000000</f>
        <v>1.47426744928733E-2</v>
      </c>
      <c r="Y74" s="12">
        <f>ARIMA2차!Y74/10000000</f>
        <v>1.4486856102776899E-2</v>
      </c>
      <c r="Z74" s="12">
        <f>ARIMA2차!Z74/10000000</f>
        <v>1.4230776932106601E-2</v>
      </c>
      <c r="AA74" s="12">
        <f>ARIMA2차!AA74/10000000</f>
        <v>1.39744369808624E-2</v>
      </c>
      <c r="AB74" s="12">
        <f>ARIMA2차!AB74/10000000</f>
        <v>1.37178362490443E-2</v>
      </c>
      <c r="AC74" s="12">
        <f>ARIMA2차!AC74/10000000</f>
        <v>1.34609747366522E-2</v>
      </c>
      <c r="AD74" s="12">
        <f>ARIMA2차!AD74/10000000</f>
        <v>1.32038524436863E-2</v>
      </c>
      <c r="AE74" s="12">
        <f>ARIMA2차!AE74/10000000</f>
        <v>1.2946469370146501E-2</v>
      </c>
      <c r="AG74" s="3">
        <f>(W74-실제값!W74)^2</f>
        <v>23665331759.179726</v>
      </c>
      <c r="AH74" s="3">
        <f>(X74-실제값!X74)^2</f>
        <v>28079087598.802021</v>
      </c>
      <c r="AI74" s="3">
        <f>(Y74-실제값!Y74)^2</f>
        <v>20943561743.291573</v>
      </c>
      <c r="AJ74" s="3">
        <f>(Z74-실제값!Z74)^2</f>
        <v>21292286188.395218</v>
      </c>
      <c r="AK74" s="3">
        <f>(AA74-실제값!AA74)^2</f>
        <v>21465147135.03104</v>
      </c>
      <c r="AL74" s="3">
        <f>(AB74-실제값!AB74)^2</f>
        <v>21726109594.825916</v>
      </c>
      <c r="AM74" s="3">
        <f>(AC74-실제값!AC74)^2</f>
        <v>22927318069.340462</v>
      </c>
      <c r="AN74" s="3">
        <f>(AD74-실제값!AD74)^2</f>
        <v>21952183069.699612</v>
      </c>
    </row>
    <row r="75" spans="1:40">
      <c r="A75" s="1">
        <v>71</v>
      </c>
      <c r="B75" s="11">
        <f>ARIMA2차!B75/10000000</f>
        <v>2.2348111380050578E-2</v>
      </c>
      <c r="C75" s="11">
        <f>ARIMA2차!C75/10000000</f>
        <v>2.2476579926349355E-2</v>
      </c>
      <c r="D75" s="11">
        <f>ARIMA2차!D75/10000000</f>
        <v>2.2038812474900502E-2</v>
      </c>
      <c r="E75" s="11">
        <f>ARIMA2차!E75/10000000</f>
        <v>2.2015885064323483E-2</v>
      </c>
      <c r="F75" s="11">
        <f>ARIMA2차!F75/10000000</f>
        <v>2.1600762772865087E-2</v>
      </c>
      <c r="G75" s="11">
        <f>ARIMA2차!G75/10000000</f>
        <v>2.1129127186728561E-2</v>
      </c>
      <c r="H75" s="11">
        <f>ARIMA2차!H75/10000000</f>
        <v>2.0971116346868671E-2</v>
      </c>
      <c r="I75" s="11">
        <f>ARIMA2차!I75/10000000</f>
        <v>2.0206476948188397E-2</v>
      </c>
      <c r="J75" s="11">
        <f>ARIMA2차!J75/10000000</f>
        <v>2.0110479984188197E-2</v>
      </c>
      <c r="K75" s="11">
        <f>ARIMA2차!K75/10000000</f>
        <v>1.942583954223577E-2</v>
      </c>
      <c r="L75" s="11">
        <f>ARIMA2차!L75/10000000</f>
        <v>1.9639161682901897E-2</v>
      </c>
      <c r="M75" s="11">
        <f>ARIMA2차!M75/10000000</f>
        <v>1.9174113220309579E-2</v>
      </c>
      <c r="N75" s="11">
        <f>ARIMA2차!N75/10000000</f>
        <v>1.7999233950237063E-2</v>
      </c>
      <c r="O75" s="11">
        <f>ARIMA2차!O75/10000000</f>
        <v>1.8180077271608544E-2</v>
      </c>
      <c r="P75" s="11">
        <f>ARIMA2차!P75/10000000</f>
        <v>1.7953243024774457E-2</v>
      </c>
      <c r="Q75" s="11">
        <f>ARIMA2차!Q75/10000000</f>
        <v>1.7606063720315805E-2</v>
      </c>
      <c r="R75" s="11">
        <f>ARIMA2차!R75/10000000</f>
        <v>1.732997931852755E-2</v>
      </c>
      <c r="S75" s="11">
        <f>ARIMA2차!S75/10000000</f>
        <v>1.7513016457955725E-2</v>
      </c>
      <c r="T75" s="11">
        <f>ARIMA2차!T75/10000000</f>
        <v>1.7699459365734319E-2</v>
      </c>
      <c r="U75" s="11">
        <f>ARIMA2차!U75/10000000</f>
        <v>1.7825416637457955E-2</v>
      </c>
      <c r="V75" s="11">
        <f>ARIMA2차!V75/10000000</f>
        <v>1.6677061069260382E-2</v>
      </c>
      <c r="W75" s="12">
        <f>ARIMA2차!W75/10000000</f>
        <v>1.62127602765945E-2</v>
      </c>
      <c r="X75" s="12">
        <f>ARIMA2차!X75/10000000</f>
        <v>1.5909737475442498E-2</v>
      </c>
      <c r="Y75" s="12">
        <f>ARIMA2차!Y75/10000000</f>
        <v>1.5606406231211699E-2</v>
      </c>
      <c r="Z75" s="12">
        <f>ARIMA2차!Z75/10000000</f>
        <v>1.5302766543902099E-2</v>
      </c>
      <c r="AA75" s="12">
        <f>ARIMA2차!AA75/10000000</f>
        <v>1.4998818413513701E-2</v>
      </c>
      <c r="AB75" s="12">
        <f>ARIMA2차!AB75/10000000</f>
        <v>1.4694561840046598E-2</v>
      </c>
      <c r="AC75" s="12">
        <f>ARIMA2차!AC75/10000000</f>
        <v>1.4389996823500699E-2</v>
      </c>
      <c r="AD75" s="12">
        <f>ARIMA2차!AD75/10000000</f>
        <v>1.4085123363875999E-2</v>
      </c>
      <c r="AE75" s="12">
        <f>ARIMA2차!AE75/10000000</f>
        <v>1.37799414611725E-2</v>
      </c>
      <c r="AG75" s="3">
        <f>(W75-실제값!W75)^2</f>
        <v>27242861229.967979</v>
      </c>
      <c r="AH75" s="3">
        <f>(X75-실제값!X75)^2</f>
        <v>28029894990.428089</v>
      </c>
      <c r="AI75" s="3">
        <f>(Y75-실제값!Y75)^2</f>
        <v>32885568566.910469</v>
      </c>
      <c r="AJ75" s="3">
        <f>(Z75-실제값!Z75)^2</f>
        <v>24723695490.545979</v>
      </c>
      <c r="AK75" s="3">
        <f>(AA75-실제값!AA75)^2</f>
        <v>26377584573.282684</v>
      </c>
      <c r="AL75" s="3">
        <f>(AB75-실제값!AB75)^2</f>
        <v>25849389252.278645</v>
      </c>
      <c r="AM75" s="3">
        <f>(AC75-실제값!AC75)^2</f>
        <v>26263905192.499035</v>
      </c>
      <c r="AN75" s="3">
        <f>(AD75-실제값!AD75)^2</f>
        <v>26767576700.097519</v>
      </c>
    </row>
    <row r="76" spans="1:40">
      <c r="A76" s="1">
        <v>72</v>
      </c>
      <c r="B76" s="11">
        <f>ARIMA2차!B76/10000000</f>
        <v>2.4280950881909482E-2</v>
      </c>
      <c r="C76" s="11">
        <f>ARIMA2차!C76/10000000</f>
        <v>2.4359247958030239E-2</v>
      </c>
      <c r="D76" s="11">
        <f>ARIMA2차!D76/10000000</f>
        <v>2.4177185771098633E-2</v>
      </c>
      <c r="E76" s="11">
        <f>ARIMA2차!E76/10000000</f>
        <v>2.434539426913674E-2</v>
      </c>
      <c r="F76" s="11">
        <f>ARIMA2차!F76/10000000</f>
        <v>2.4079757447803347E-2</v>
      </c>
      <c r="G76" s="11">
        <f>ARIMA2차!G76/10000000</f>
        <v>2.346992083896127E-2</v>
      </c>
      <c r="H76" s="11">
        <f>ARIMA2차!H76/10000000</f>
        <v>2.2696883968799601E-2</v>
      </c>
      <c r="I76" s="11">
        <f>ARIMA2차!I76/10000000</f>
        <v>2.2714810577997836E-2</v>
      </c>
      <c r="J76" s="11">
        <f>ARIMA2차!J76/10000000</f>
        <v>2.1889231143338933E-2</v>
      </c>
      <c r="K76" s="11">
        <f>ARIMA2차!K76/10000000</f>
        <v>2.1770357856728567E-2</v>
      </c>
      <c r="L76" s="11">
        <f>ARIMA2차!L76/10000000</f>
        <v>2.1211749748146221E-2</v>
      </c>
      <c r="M76" s="11">
        <f>ARIMA2차!M76/10000000</f>
        <v>2.058664126002345E-2</v>
      </c>
      <c r="N76" s="11">
        <f>ARIMA2차!N76/10000000</f>
        <v>2.079015988888715E-2</v>
      </c>
      <c r="O76" s="11">
        <f>ARIMA2차!O76/10000000</f>
        <v>2.0303239977657199E-2</v>
      </c>
      <c r="P76" s="11">
        <f>ARIMA2차!P76/10000000</f>
        <v>1.9343524926685372E-2</v>
      </c>
      <c r="Q76" s="11">
        <f>ARIMA2차!Q76/10000000</f>
        <v>1.9530321260365389E-2</v>
      </c>
      <c r="R76" s="11">
        <f>ARIMA2차!R76/10000000</f>
        <v>1.9144206337615328E-2</v>
      </c>
      <c r="S76" s="11">
        <f>ARIMA2차!S76/10000000</f>
        <v>1.874374426040093E-2</v>
      </c>
      <c r="T76" s="11">
        <f>ARIMA2차!T76/10000000</f>
        <v>1.8992814510801512E-2</v>
      </c>
      <c r="U76" s="11">
        <f>ARIMA2차!U76/10000000</f>
        <v>1.9204593061089233E-2</v>
      </c>
      <c r="V76" s="11">
        <f>ARIMA2차!V76/10000000</f>
        <v>1.9786277701043027E-2</v>
      </c>
      <c r="W76" s="12">
        <f>ARIMA2차!W76/10000000</f>
        <v>1.7978328756770599E-2</v>
      </c>
      <c r="X76" s="12">
        <f>ARIMA2차!X76/10000000</f>
        <v>1.7656000788899E-2</v>
      </c>
      <c r="Y76" s="12">
        <f>ARIMA2차!Y76/10000000</f>
        <v>1.7333344367096E-2</v>
      </c>
      <c r="Z76" s="12">
        <f>ARIMA2차!Z76/10000000</f>
        <v>1.7010359491362002E-2</v>
      </c>
      <c r="AA76" s="12">
        <f>ARIMA2차!AA76/10000000</f>
        <v>1.6687046161696601E-2</v>
      </c>
      <c r="AB76" s="12">
        <f>ARIMA2차!AB76/10000000</f>
        <v>1.63634043780999E-2</v>
      </c>
      <c r="AC76" s="12">
        <f>ARIMA2차!AC76/10000000</f>
        <v>1.6039434140572E-2</v>
      </c>
      <c r="AD76" s="12">
        <f>ARIMA2차!AD76/10000000</f>
        <v>1.5715135449112898E-2</v>
      </c>
      <c r="AE76" s="12">
        <f>ARIMA2차!AE76/10000000</f>
        <v>1.5390508303722399E-2</v>
      </c>
      <c r="AG76" s="3">
        <f>(W76-실제값!W76)^2</f>
        <v>32768766588.180614</v>
      </c>
      <c r="AH76" s="3">
        <f>(X76-실제값!X76)^2</f>
        <v>33777642595.056416</v>
      </c>
      <c r="AI76" s="3">
        <f>(Y76-실제값!Y76)^2</f>
        <v>33864561676.931755</v>
      </c>
      <c r="AJ76" s="3">
        <f>(Z76-실제값!Z76)^2</f>
        <v>38722340611.558838</v>
      </c>
      <c r="AK76" s="3">
        <f>(AA76-실제값!AA76)^2</f>
        <v>30550640488.254742</v>
      </c>
      <c r="AL76" s="3">
        <f>(AB76-실제값!AB76)^2</f>
        <v>31089211609.220474</v>
      </c>
      <c r="AM76" s="3">
        <f>(AC76-실제값!AC76)^2</f>
        <v>31724480690.593258</v>
      </c>
      <c r="AN76" s="3">
        <f>(AD76-실제값!AD76)^2</f>
        <v>32108263634.179714</v>
      </c>
    </row>
    <row r="77" spans="1:40">
      <c r="A77" s="1">
        <v>73</v>
      </c>
      <c r="B77" s="11">
        <f>ARIMA2차!B77/10000000</f>
        <v>2.6468580505248394E-2</v>
      </c>
      <c r="C77" s="11">
        <f>ARIMA2차!C77/10000000</f>
        <v>2.621069468950564E-2</v>
      </c>
      <c r="D77" s="11">
        <f>ARIMA2차!D77/10000000</f>
        <v>2.6314427869719405E-2</v>
      </c>
      <c r="E77" s="11">
        <f>ARIMA2차!E77/10000000</f>
        <v>2.6225093464318512E-2</v>
      </c>
      <c r="F77" s="11">
        <f>ARIMA2차!F77/10000000</f>
        <v>2.5927816385424456E-2</v>
      </c>
      <c r="G77" s="11">
        <f>ARIMA2차!G77/10000000</f>
        <v>2.5556527364433201E-2</v>
      </c>
      <c r="H77" s="11">
        <f>ARIMA2차!H77/10000000</f>
        <v>2.5261352906476603E-2</v>
      </c>
      <c r="I77" s="11">
        <f>ARIMA2차!I77/10000000</f>
        <v>2.46310216968024E-2</v>
      </c>
      <c r="J77" s="11">
        <f>ARIMA2차!J77/10000000</f>
        <v>2.4305289997366957E-2</v>
      </c>
      <c r="K77" s="11">
        <f>ARIMA2차!K77/10000000</f>
        <v>2.2955494924216387E-2</v>
      </c>
      <c r="L77" s="11">
        <f>ARIMA2차!L77/10000000</f>
        <v>2.3440101741374179E-2</v>
      </c>
      <c r="M77" s="11">
        <f>ARIMA2차!M77/10000000</f>
        <v>2.2798990703081782E-2</v>
      </c>
      <c r="N77" s="11">
        <f>ARIMA2차!N77/10000000</f>
        <v>2.2070927540772264E-2</v>
      </c>
      <c r="O77" s="11">
        <f>ARIMA2차!O77/10000000</f>
        <v>2.2587914686828792E-2</v>
      </c>
      <c r="P77" s="11">
        <f>ARIMA2차!P77/10000000</f>
        <v>2.1127962990942432E-2</v>
      </c>
      <c r="Q77" s="11">
        <f>ARIMA2차!Q77/10000000</f>
        <v>2.1036516583142748E-2</v>
      </c>
      <c r="R77" s="11">
        <f>ARIMA2차!R77/10000000</f>
        <v>2.1140534155445239E-2</v>
      </c>
      <c r="S77" s="11">
        <f>ARIMA2차!S77/10000000</f>
        <v>2.0334628017919736E-2</v>
      </c>
      <c r="T77" s="11">
        <f>ARIMA2차!T77/10000000</f>
        <v>2.0640654577642102E-2</v>
      </c>
      <c r="U77" s="11">
        <f>ARIMA2차!U77/10000000</f>
        <v>2.0577844024688895E-2</v>
      </c>
      <c r="V77" s="11">
        <f>ARIMA2차!V77/10000000</f>
        <v>2.1206609284165064E-2</v>
      </c>
      <c r="W77" s="12">
        <f>ARIMA2차!W77/10000000</f>
        <v>1.95215127981864E-2</v>
      </c>
      <c r="X77" s="12">
        <f>ARIMA2차!X77/10000000</f>
        <v>1.9168682544463099E-2</v>
      </c>
      <c r="Y77" s="12">
        <f>ARIMA2차!Y77/10000000</f>
        <v>1.88154928325905E-2</v>
      </c>
      <c r="Z77" s="12">
        <f>ARIMA2차!Z77/10000000</f>
        <v>1.84619436625682E-2</v>
      </c>
      <c r="AA77" s="12">
        <f>ARIMA2차!AA77/10000000</f>
        <v>1.81080350343964E-2</v>
      </c>
      <c r="AB77" s="12">
        <f>ARIMA2차!AB77/10000000</f>
        <v>1.7753766948074998E-2</v>
      </c>
      <c r="AC77" s="12">
        <f>ARIMA2차!AC77/10000000</f>
        <v>1.73991394036043E-2</v>
      </c>
      <c r="AD77" s="12">
        <f>ARIMA2차!AD77/10000000</f>
        <v>1.7044152400983802E-2</v>
      </c>
      <c r="AE77" s="12">
        <f>ARIMA2차!AE77/10000000</f>
        <v>1.6688805940213901E-2</v>
      </c>
      <c r="AG77" s="3">
        <f>(W77-실제값!W77)^2</f>
        <v>45363464594.340546</v>
      </c>
      <c r="AH77" s="3">
        <f>(X77-실제값!X77)^2</f>
        <v>39521228354.891235</v>
      </c>
      <c r="AI77" s="3">
        <f>(Y77-실제값!Y77)^2</f>
        <v>39057469745.56115</v>
      </c>
      <c r="AJ77" s="3">
        <f>(Z77-실제값!Z77)^2</f>
        <v>40183438636.109489</v>
      </c>
      <c r="AK77" s="3">
        <f>(AA77-실제값!AA77)^2</f>
        <v>45572336011.785194</v>
      </c>
      <c r="AL77" s="3">
        <f>(AB77-실제값!AB77)^2</f>
        <v>35136931793.68</v>
      </c>
      <c r="AM77" s="3">
        <f>(AC77-실제값!AC77)^2</f>
        <v>38590262877.658531</v>
      </c>
      <c r="AN77" s="3">
        <f>(AD77-실제값!AD77)^2</f>
        <v>38279876612.711006</v>
      </c>
    </row>
    <row r="78" spans="1:40">
      <c r="A78" s="1">
        <v>74</v>
      </c>
      <c r="B78" s="11">
        <f>ARIMA2차!B78/10000000</f>
        <v>2.8864933859887219E-2</v>
      </c>
      <c r="C78" s="11">
        <f>ARIMA2차!C78/10000000</f>
        <v>2.8238509585197642E-2</v>
      </c>
      <c r="D78" s="11">
        <f>ARIMA2차!D78/10000000</f>
        <v>2.7590405961538635E-2</v>
      </c>
      <c r="E78" s="11">
        <f>ARIMA2차!E78/10000000</f>
        <v>2.8451107133197966E-2</v>
      </c>
      <c r="F78" s="11">
        <f>ARIMA2차!F78/10000000</f>
        <v>2.8426980410660663E-2</v>
      </c>
      <c r="G78" s="11">
        <f>ARIMA2차!G78/10000000</f>
        <v>2.7768538200868019E-2</v>
      </c>
      <c r="H78" s="11">
        <f>ARIMA2차!H78/10000000</f>
        <v>2.7523798466527152E-2</v>
      </c>
      <c r="I78" s="11">
        <f>ARIMA2차!I78/10000000</f>
        <v>2.7338774193100525E-2</v>
      </c>
      <c r="J78" s="11">
        <f>ARIMA2차!J78/10000000</f>
        <v>2.6546350409782753E-2</v>
      </c>
      <c r="K78" s="11">
        <f>ARIMA2차!K78/10000000</f>
        <v>2.6058360972490181E-2</v>
      </c>
      <c r="L78" s="11">
        <f>ARIMA2차!L78/10000000</f>
        <v>2.5264601680378682E-2</v>
      </c>
      <c r="M78" s="11">
        <f>ARIMA2차!M78/10000000</f>
        <v>2.4978010683227761E-2</v>
      </c>
      <c r="N78" s="11">
        <f>ARIMA2차!N78/10000000</f>
        <v>2.4301479520237458E-2</v>
      </c>
      <c r="O78" s="11">
        <f>ARIMA2차!O78/10000000</f>
        <v>2.4545310996774691E-2</v>
      </c>
      <c r="P78" s="11">
        <f>ARIMA2차!P78/10000000</f>
        <v>2.4302595909407844E-2</v>
      </c>
      <c r="Q78" s="11">
        <f>ARIMA2차!Q78/10000000</f>
        <v>2.3000878439340188E-2</v>
      </c>
      <c r="R78" s="11">
        <f>ARIMA2차!R78/10000000</f>
        <v>2.3159699070960993E-2</v>
      </c>
      <c r="S78" s="11">
        <f>ARIMA2차!S78/10000000</f>
        <v>2.3009044702601782E-2</v>
      </c>
      <c r="T78" s="11">
        <f>ARIMA2차!T78/10000000</f>
        <v>2.2876894110426003E-2</v>
      </c>
      <c r="U78" s="11">
        <f>ARIMA2차!U78/10000000</f>
        <v>2.2361986856474551E-2</v>
      </c>
      <c r="V78" s="11">
        <f>ARIMA2차!V78/10000000</f>
        <v>2.2636491947485921E-2</v>
      </c>
      <c r="W78" s="12">
        <f>ARIMA2차!W78/10000000</f>
        <v>2.1663880662260899E-2</v>
      </c>
      <c r="X78" s="12">
        <f>ARIMA2차!X78/10000000</f>
        <v>2.1304777869331302E-2</v>
      </c>
      <c r="Y78" s="12">
        <f>ARIMA2차!Y78/10000000</f>
        <v>2.0945308344854401E-2</v>
      </c>
      <c r="Z78" s="12">
        <f>ARIMA2차!Z78/10000000</f>
        <v>2.0585472088830201E-2</v>
      </c>
      <c r="AA78" s="12">
        <f>ARIMA2차!AA78/10000000</f>
        <v>2.0225269101258599E-2</v>
      </c>
      <c r="AB78" s="12">
        <f>ARIMA2차!AB78/10000000</f>
        <v>1.9864699382139601E-2</v>
      </c>
      <c r="AC78" s="12">
        <f>ARIMA2차!AC78/10000000</f>
        <v>1.95037629314735E-2</v>
      </c>
      <c r="AD78" s="12">
        <f>ARIMA2차!AD78/10000000</f>
        <v>1.9142459749259898E-2</v>
      </c>
      <c r="AE78" s="12">
        <f>ARIMA2차!AE78/10000000</f>
        <v>1.8780789835498999E-2</v>
      </c>
      <c r="AG78" s="3">
        <f>(W78-실제값!W78)^2</f>
        <v>53227249863.167107</v>
      </c>
      <c r="AH78" s="3">
        <f>(X78-실제값!X78)^2</f>
        <v>54518553977.566353</v>
      </c>
      <c r="AI78" s="3">
        <f>(Y78-실제값!Y78)^2</f>
        <v>47427753584.554291</v>
      </c>
      <c r="AJ78" s="3">
        <f>(Z78-실제값!Z78)^2</f>
        <v>44873381341.745369</v>
      </c>
      <c r="AK78" s="3">
        <f>(AA78-실제값!AA78)^2</f>
        <v>47898936882.569092</v>
      </c>
      <c r="AL78" s="3">
        <f>(AB78-실제값!AB78)^2</f>
        <v>55238631417.786575</v>
      </c>
      <c r="AM78" s="3">
        <f>(AC78-실제값!AC78)^2</f>
        <v>45263825327.30307</v>
      </c>
      <c r="AN78" s="3">
        <f>(AD78-실제값!AD78)^2</f>
        <v>46843147160.483131</v>
      </c>
    </row>
    <row r="79" spans="1:40">
      <c r="A79" s="1">
        <v>75</v>
      </c>
      <c r="B79" s="11">
        <f>ARIMA2차!B79/10000000</f>
        <v>3.2426566198103579E-2</v>
      </c>
      <c r="C79" s="11">
        <f>ARIMA2차!C79/10000000</f>
        <v>3.1283911202906356E-2</v>
      </c>
      <c r="D79" s="11">
        <f>ARIMA2차!D79/10000000</f>
        <v>3.0440907397771142E-2</v>
      </c>
      <c r="E79" s="11">
        <f>ARIMA2차!E79/10000000</f>
        <v>3.0116401429398275E-2</v>
      </c>
      <c r="F79" s="11">
        <f>ARIMA2차!F79/10000000</f>
        <v>3.1096435239770154E-2</v>
      </c>
      <c r="G79" s="11">
        <f>ARIMA2차!G79/10000000</f>
        <v>3.1220335615216709E-2</v>
      </c>
      <c r="H79" s="11">
        <f>ARIMA2차!H79/10000000</f>
        <v>2.9953863360240467E-2</v>
      </c>
      <c r="I79" s="11">
        <f>ARIMA2차!I79/10000000</f>
        <v>3.0453729458797287E-2</v>
      </c>
      <c r="J79" s="11">
        <f>ARIMA2차!J79/10000000</f>
        <v>2.9499305329544017E-2</v>
      </c>
      <c r="K79" s="11">
        <f>ARIMA2차!K79/10000000</f>
        <v>2.8280972088438296E-2</v>
      </c>
      <c r="L79" s="11">
        <f>ARIMA2차!L79/10000000</f>
        <v>2.79775168171616E-2</v>
      </c>
      <c r="M79" s="11">
        <f>ARIMA2차!M79/10000000</f>
        <v>2.6959765294363384E-2</v>
      </c>
      <c r="N79" s="11">
        <f>ARIMA2차!N79/10000000</f>
        <v>2.7200033602781913E-2</v>
      </c>
      <c r="O79" s="11">
        <f>ARIMA2차!O79/10000000</f>
        <v>2.7001489429679122E-2</v>
      </c>
      <c r="P79" s="11">
        <f>ARIMA2차!P79/10000000</f>
        <v>2.6308119631297176E-2</v>
      </c>
      <c r="Q79" s="11">
        <f>ARIMA2차!Q79/10000000</f>
        <v>2.6444461688852061E-2</v>
      </c>
      <c r="R79" s="11">
        <f>ARIMA2차!R79/10000000</f>
        <v>2.5343338484069267E-2</v>
      </c>
      <c r="S79" s="11">
        <f>ARIMA2차!S79/10000000</f>
        <v>2.5110632292838973E-2</v>
      </c>
      <c r="T79" s="11">
        <f>ARIMA2차!T79/10000000</f>
        <v>2.5163069790589482E-2</v>
      </c>
      <c r="U79" s="11">
        <f>ARIMA2차!U79/10000000</f>
        <v>2.4890852824799487E-2</v>
      </c>
      <c r="V79" s="11">
        <f>ARIMA2차!V79/10000000</f>
        <v>2.517955942249387E-2</v>
      </c>
      <c r="W79" s="12">
        <f>ARIMA2차!W79/10000000</f>
        <v>2.3954535388147E-2</v>
      </c>
      <c r="X79" s="12">
        <f>ARIMA2차!X79/10000000</f>
        <v>2.3564876728368302E-2</v>
      </c>
      <c r="Y79" s="12">
        <f>ARIMA2차!Y79/10000000</f>
        <v>2.31748199120504E-2</v>
      </c>
      <c r="Z79" s="12">
        <f>ARIMA2차!Z79/10000000</f>
        <v>2.27843649391932E-2</v>
      </c>
      <c r="AA79" s="12">
        <f>ARIMA2차!AA79/10000000</f>
        <v>2.2393511809796901E-2</v>
      </c>
      <c r="AB79" s="12">
        <f>ARIMA2차!AB79/10000000</f>
        <v>2.2002260523861301E-2</v>
      </c>
      <c r="AC79" s="12">
        <f>ARIMA2차!AC79/10000000</f>
        <v>2.16106110813865E-2</v>
      </c>
      <c r="AD79" s="12">
        <f>ARIMA2차!AD79/10000000</f>
        <v>2.12185634823726E-2</v>
      </c>
      <c r="AE79" s="12">
        <f>ARIMA2차!AE79/10000000</f>
        <v>2.0826117726819401E-2</v>
      </c>
      <c r="AG79" s="3">
        <f>(W79-실제값!W79)^2</f>
        <v>62781805881.000519</v>
      </c>
      <c r="AH79" s="3">
        <f>(X79-실제값!X79)^2</f>
        <v>64542324689.214371</v>
      </c>
      <c r="AI79" s="3">
        <f>(Y79-실제값!Y79)^2</f>
        <v>65558505323.664223</v>
      </c>
      <c r="AJ79" s="3">
        <f>(Z79-실제값!Z79)^2</f>
        <v>54465029513.439011</v>
      </c>
      <c r="AK79" s="3">
        <f>(AA79-실제값!AA79)^2</f>
        <v>56878491480.748466</v>
      </c>
      <c r="AL79" s="3">
        <f>(AB79-실제값!AB79)^2</f>
        <v>57165643133.692101</v>
      </c>
      <c r="AM79" s="3">
        <f>(AC79-실제값!AC79)^2</f>
        <v>69755705078.832748</v>
      </c>
      <c r="AN79" s="3">
        <f>(AD79-실제값!AD79)^2</f>
        <v>54068084487.455582</v>
      </c>
    </row>
    <row r="80" spans="1:40">
      <c r="A80" s="1">
        <v>76</v>
      </c>
      <c r="B80" s="11">
        <f>ARIMA2차!B80/10000000</f>
        <v>3.4448042299694927E-2</v>
      </c>
      <c r="C80" s="11">
        <f>ARIMA2차!C80/10000000</f>
        <v>3.5627341383909696E-2</v>
      </c>
      <c r="D80" s="11">
        <f>ARIMA2차!D80/10000000</f>
        <v>3.4265487420529359E-2</v>
      </c>
      <c r="E80" s="11">
        <f>ARIMA2차!E80/10000000</f>
        <v>3.3536472904961888E-2</v>
      </c>
      <c r="F80" s="11">
        <f>ARIMA2차!F80/10000000</f>
        <v>3.3490519878857823E-2</v>
      </c>
      <c r="G80" s="11">
        <f>ARIMA2차!G80/10000000</f>
        <v>3.4143735884805862E-2</v>
      </c>
      <c r="H80" s="11">
        <f>ARIMA2차!H80/10000000</f>
        <v>3.3666193999568945E-2</v>
      </c>
      <c r="I80" s="11">
        <f>ARIMA2차!I80/10000000</f>
        <v>3.2570022680813798E-2</v>
      </c>
      <c r="J80" s="11">
        <f>ARIMA2차!J80/10000000</f>
        <v>3.2597691005364041E-2</v>
      </c>
      <c r="K80" s="11">
        <f>ARIMA2차!K80/10000000</f>
        <v>3.1239015390899155E-2</v>
      </c>
      <c r="L80" s="11">
        <f>ARIMA2차!L80/10000000</f>
        <v>3.0818001094639638E-2</v>
      </c>
      <c r="M80" s="11">
        <f>ARIMA2차!M80/10000000</f>
        <v>3.0162947050483637E-2</v>
      </c>
      <c r="N80" s="11">
        <f>ARIMA2차!N80/10000000</f>
        <v>2.9117660699643666E-2</v>
      </c>
      <c r="O80" s="11">
        <f>ARIMA2차!O80/10000000</f>
        <v>2.9623534070460963E-2</v>
      </c>
      <c r="P80" s="11">
        <f>ARIMA2차!P80/10000000</f>
        <v>2.8385882527776667E-2</v>
      </c>
      <c r="Q80" s="11">
        <f>ARIMA2차!Q80/10000000</f>
        <v>2.8227641484355921E-2</v>
      </c>
      <c r="R80" s="11">
        <f>ARIMA2차!R80/10000000</f>
        <v>2.8803074170609847E-2</v>
      </c>
      <c r="S80" s="11">
        <f>ARIMA2차!S80/10000000</f>
        <v>2.7817876180900699E-2</v>
      </c>
      <c r="T80" s="11">
        <f>ARIMA2차!T80/10000000</f>
        <v>2.7778997784372827E-2</v>
      </c>
      <c r="U80" s="11">
        <f>ARIMA2차!U80/10000000</f>
        <v>2.7673532147597005E-2</v>
      </c>
      <c r="V80" s="11">
        <f>ARIMA2차!V80/10000000</f>
        <v>2.7493131455621152E-2</v>
      </c>
      <c r="W80" s="12">
        <f>ARIMA2차!W80/10000000</f>
        <v>2.6308596693018604E-2</v>
      </c>
      <c r="X80" s="12">
        <f>ARIMA2차!X80/10000000</f>
        <v>2.58766150502499E-2</v>
      </c>
      <c r="Y80" s="12">
        <f>ARIMA2차!Y80/10000000</f>
        <v>2.5444192126824701E-2</v>
      </c>
      <c r="Z80" s="12">
        <f>ARIMA2차!Z80/10000000</f>
        <v>2.5011327922743201E-2</v>
      </c>
      <c r="AA80" s="12">
        <f>ARIMA2차!AA80/10000000</f>
        <v>2.4578022438005397E-2</v>
      </c>
      <c r="AB80" s="12">
        <f>ARIMA2차!AB80/10000000</f>
        <v>2.4144275672611001E-2</v>
      </c>
      <c r="AC80" s="12">
        <f>ARIMA2차!AC80/10000000</f>
        <v>2.37100876265606E-2</v>
      </c>
      <c r="AD80" s="12">
        <f>ARIMA2차!AD80/10000000</f>
        <v>2.32754582998538E-2</v>
      </c>
      <c r="AE80" s="12">
        <f>ARIMA2차!AE80/10000000</f>
        <v>2.2840387692490402E-2</v>
      </c>
      <c r="AG80" s="3">
        <f>(W80-실제값!W80)^2</f>
        <v>72054444290.664352</v>
      </c>
      <c r="AH80" s="3">
        <f>(X80-실제값!X80)^2</f>
        <v>75140856493.980118</v>
      </c>
      <c r="AI80" s="3">
        <f>(Y80-실제값!Y80)^2</f>
        <v>76684819875.560135</v>
      </c>
      <c r="AJ80" s="3">
        <f>(Z80-실제값!Z80)^2</f>
        <v>75232979942.954788</v>
      </c>
      <c r="AK80" s="3">
        <f>(AA80-실제값!AA80)^2</f>
        <v>67670670665.200462</v>
      </c>
      <c r="AL80" s="3">
        <f>(AB80-실제값!AB80)^2</f>
        <v>70403423878.817535</v>
      </c>
      <c r="AM80" s="3">
        <f>(AC80-실제값!AC80)^2</f>
        <v>76006867048.477386</v>
      </c>
      <c r="AN80" s="3">
        <f>(AD80-실제값!AD80)^2</f>
        <v>86713573036.374191</v>
      </c>
    </row>
    <row r="81" spans="1:40">
      <c r="A81" s="1">
        <v>77</v>
      </c>
      <c r="B81" s="11">
        <f>ARIMA2차!B81/10000000</f>
        <v>3.8089330631121153E-2</v>
      </c>
      <c r="C81" s="11">
        <f>ARIMA2차!C81/10000000</f>
        <v>3.7594518001608554E-2</v>
      </c>
      <c r="D81" s="11">
        <f>ARIMA2차!D81/10000000</f>
        <v>3.8740568633241761E-2</v>
      </c>
      <c r="E81" s="11">
        <f>ARIMA2차!E81/10000000</f>
        <v>3.8127107967394325E-2</v>
      </c>
      <c r="F81" s="11">
        <f>ARIMA2차!F81/10000000</f>
        <v>3.7581695825515835E-2</v>
      </c>
      <c r="G81" s="11">
        <f>ARIMA2차!G81/10000000</f>
        <v>3.7001567196885944E-2</v>
      </c>
      <c r="H81" s="11">
        <f>ARIMA2차!H81/10000000</f>
        <v>3.7097913474262077E-2</v>
      </c>
      <c r="I81" s="11">
        <f>ARIMA2차!I81/10000000</f>
        <v>3.6742274625433974E-2</v>
      </c>
      <c r="J81" s="11">
        <f>ARIMA2차!J81/10000000</f>
        <v>3.5777697968447285E-2</v>
      </c>
      <c r="K81" s="11">
        <f>ARIMA2차!K81/10000000</f>
        <v>3.4628801303175603E-2</v>
      </c>
      <c r="L81" s="11">
        <f>ARIMA2차!L81/10000000</f>
        <v>3.4304155823657742E-2</v>
      </c>
      <c r="M81" s="11">
        <f>ARIMA2차!M81/10000000</f>
        <v>3.3364979389841849E-2</v>
      </c>
      <c r="N81" s="11">
        <f>ARIMA2차!N81/10000000</f>
        <v>3.2646068017019504E-2</v>
      </c>
      <c r="O81" s="11">
        <f>ARIMA2차!O81/10000000</f>
        <v>3.2317869669065503E-2</v>
      </c>
      <c r="P81" s="11">
        <f>ARIMA2차!P81/10000000</f>
        <v>3.1428891216413422E-2</v>
      </c>
      <c r="Q81" s="11">
        <f>ARIMA2차!Q81/10000000</f>
        <v>3.1294562862204861E-2</v>
      </c>
      <c r="R81" s="11">
        <f>ARIMA2차!R81/10000000</f>
        <v>3.1298274745358824E-2</v>
      </c>
      <c r="S81" s="11">
        <f>ARIMA2차!S81/10000000</f>
        <v>3.1594467053229283E-2</v>
      </c>
      <c r="T81" s="11">
        <f>ARIMA2차!T81/10000000</f>
        <v>3.0608172583359246E-2</v>
      </c>
      <c r="U81" s="11">
        <f>ARIMA2차!U81/10000000</f>
        <v>3.0197831337657438E-2</v>
      </c>
      <c r="V81" s="11">
        <f>ARIMA2차!V81/10000000</f>
        <v>3.1006979432082457E-2</v>
      </c>
      <c r="W81" s="12">
        <f>ARIMA2차!W81/10000000</f>
        <v>2.9221821620867401E-2</v>
      </c>
      <c r="X81" s="12">
        <f>ARIMA2차!X81/10000000</f>
        <v>2.8751532545377302E-2</v>
      </c>
      <c r="Y81" s="12">
        <f>ARIMA2차!Y81/10000000</f>
        <v>2.8280762771794199E-2</v>
      </c>
      <c r="Z81" s="12">
        <f>ARIMA2차!Z81/10000000</f>
        <v>2.7809512300118199E-2</v>
      </c>
      <c r="AA81" s="12">
        <f>ARIMA2차!AA81/10000000</f>
        <v>2.7337781130349396E-2</v>
      </c>
      <c r="AB81" s="12">
        <f>ARIMA2차!AB81/10000000</f>
        <v>2.68655692624876E-2</v>
      </c>
      <c r="AC81" s="12">
        <f>ARIMA2차!AC81/10000000</f>
        <v>2.6392876696533001E-2</v>
      </c>
      <c r="AD81" s="12">
        <f>ARIMA2차!AD81/10000000</f>
        <v>2.5919703432485498E-2</v>
      </c>
      <c r="AE81" s="12">
        <f>ARIMA2차!AE81/10000000</f>
        <v>2.54460494703449E-2</v>
      </c>
      <c r="AG81" s="3">
        <f>(W81-실제값!W81)^2</f>
        <v>90948433676.827942</v>
      </c>
      <c r="AH81" s="3">
        <f>(X81-실제값!X81)^2</f>
        <v>90138628422.467941</v>
      </c>
      <c r="AI81" s="3">
        <f>(Y81-실제값!Y81)^2</f>
        <v>89819295906.833588</v>
      </c>
      <c r="AJ81" s="3">
        <f>(Z81-실제값!Z81)^2</f>
        <v>88892864789.648712</v>
      </c>
      <c r="AK81" s="3">
        <f>(AA81-실제값!AA81)^2</f>
        <v>94313628094.585312</v>
      </c>
      <c r="AL81" s="3">
        <f>(AB81-실제값!AB81)^2</f>
        <v>84823638479.319946</v>
      </c>
      <c r="AM81" s="3">
        <f>(AC81-실제값!AC81)^2</f>
        <v>90185118964.676178</v>
      </c>
      <c r="AN81" s="3">
        <f>(AD81-실제값!AD81)^2</f>
        <v>93367741420.744522</v>
      </c>
    </row>
    <row r="82" spans="1:40">
      <c r="A82" s="1">
        <v>78</v>
      </c>
      <c r="B82" s="11">
        <f>ARIMA2차!B82/10000000</f>
        <v>4.1270183743185106E-2</v>
      </c>
      <c r="C82" s="11">
        <f>ARIMA2차!C82/10000000</f>
        <v>4.1633682558462816E-2</v>
      </c>
      <c r="D82" s="11">
        <f>ARIMA2차!D82/10000000</f>
        <v>4.1164302985732225E-2</v>
      </c>
      <c r="E82" s="11">
        <f>ARIMA2차!E82/10000000</f>
        <v>4.2085448763870513E-2</v>
      </c>
      <c r="F82" s="11">
        <f>ARIMA2차!F82/10000000</f>
        <v>4.2486913937068264E-2</v>
      </c>
      <c r="G82" s="11">
        <f>ARIMA2차!G82/10000000</f>
        <v>4.163054386137402E-2</v>
      </c>
      <c r="H82" s="11">
        <f>ARIMA2차!H82/10000000</f>
        <v>4.0550988723858095E-2</v>
      </c>
      <c r="I82" s="11">
        <f>ARIMA2차!I82/10000000</f>
        <v>4.0574859696896261E-2</v>
      </c>
      <c r="J82" s="11">
        <f>ARIMA2차!J82/10000000</f>
        <v>3.955142238778514E-2</v>
      </c>
      <c r="K82" s="11">
        <f>ARIMA2차!K82/10000000</f>
        <v>3.7812146411391925E-2</v>
      </c>
      <c r="L82" s="11">
        <f>ARIMA2차!L82/10000000</f>
        <v>3.8579588929640911E-2</v>
      </c>
      <c r="M82" s="11">
        <f>ARIMA2차!M82/10000000</f>
        <v>3.6882516492143323E-2</v>
      </c>
      <c r="N82" s="11">
        <f>ARIMA2차!N82/10000000</f>
        <v>3.5864303975625865E-2</v>
      </c>
      <c r="O82" s="11">
        <f>ARIMA2차!O82/10000000</f>
        <v>3.6367000015162416E-2</v>
      </c>
      <c r="P82" s="11">
        <f>ARIMA2차!P82/10000000</f>
        <v>3.4368558160826346E-2</v>
      </c>
      <c r="Q82" s="11">
        <f>ARIMA2차!Q82/10000000</f>
        <v>3.4748494551469077E-2</v>
      </c>
      <c r="R82" s="11">
        <f>ARIMA2차!R82/10000000</f>
        <v>3.4310258787154289E-2</v>
      </c>
      <c r="S82" s="11">
        <f>ARIMA2차!S82/10000000</f>
        <v>3.3870169982615786E-2</v>
      </c>
      <c r="T82" s="11">
        <f>ARIMA2차!T82/10000000</f>
        <v>3.4787286457480963E-2</v>
      </c>
      <c r="U82" s="11">
        <f>ARIMA2차!U82/10000000</f>
        <v>3.3351222342716397E-2</v>
      </c>
      <c r="V82" s="11">
        <f>ARIMA2차!V82/10000000</f>
        <v>3.369146814624395E-2</v>
      </c>
      <c r="W82" s="12">
        <f>ARIMA2차!W82/10000000</f>
        <v>3.2319763173475097E-2</v>
      </c>
      <c r="X82" s="12">
        <f>ARIMA2차!X82/10000000</f>
        <v>3.1809849971471502E-2</v>
      </c>
      <c r="Y82" s="12">
        <f>ARIMA2차!Y82/10000000</f>
        <v>3.1299415257489305E-2</v>
      </c>
      <c r="Z82" s="12">
        <f>ARIMA2차!Z82/10000000</f>
        <v>3.0788459031528201E-2</v>
      </c>
      <c r="AA82" s="12">
        <f>ARIMA2차!AA82/10000000</f>
        <v>3.0276981293588499E-2</v>
      </c>
      <c r="AB82" s="12">
        <f>ARIMA2차!AB82/10000000</f>
        <v>2.9764982043669903E-2</v>
      </c>
      <c r="AC82" s="12">
        <f>ARIMA2차!AC82/10000000</f>
        <v>2.9252461281772696E-2</v>
      </c>
      <c r="AD82" s="12">
        <f>ARIMA2차!AD82/10000000</f>
        <v>2.8739419007896602E-2</v>
      </c>
      <c r="AE82" s="12">
        <f>ARIMA2차!AE82/10000000</f>
        <v>2.82258552220419E-2</v>
      </c>
      <c r="AG82" s="3">
        <f>(W82-실제값!W82)^2</f>
        <v>112958837084.43512</v>
      </c>
      <c r="AH82" s="3">
        <f>(X82-실제값!X82)^2</f>
        <v>112359773881.69371</v>
      </c>
      <c r="AI82" s="3">
        <f>(Y82-실제값!Y82)^2</f>
        <v>108003086397.77966</v>
      </c>
      <c r="AJ82" s="3">
        <f>(Z82-실제값!Z82)^2</f>
        <v>105018012553.82286</v>
      </c>
      <c r="AK82" s="3">
        <f>(AA82-실제값!AA82)^2</f>
        <v>109962913859.07956</v>
      </c>
      <c r="AL82" s="3">
        <f>(AB82-실제값!AB82)^2</f>
        <v>116266431799.36946</v>
      </c>
      <c r="AM82" s="3">
        <f>(AC82-실제값!AC82)^2</f>
        <v>109249571377.77014</v>
      </c>
      <c r="AN82" s="3">
        <f>(AD82-실제값!AD82)^2</f>
        <v>109208191335.63045</v>
      </c>
    </row>
    <row r="83" spans="1:40">
      <c r="A83" s="1">
        <v>79</v>
      </c>
      <c r="B83" s="11">
        <f>ARIMA2차!B83/10000000</f>
        <v>4.5550738004061571E-2</v>
      </c>
      <c r="C83" s="11">
        <f>ARIMA2차!C83/10000000</f>
        <v>4.5771368276336953E-2</v>
      </c>
      <c r="D83" s="11">
        <f>ARIMA2차!D83/10000000</f>
        <v>4.5677745996384016E-2</v>
      </c>
      <c r="E83" s="11">
        <f>ARIMA2차!E83/10000000</f>
        <v>4.5023886452768225E-2</v>
      </c>
      <c r="F83" s="11">
        <f>ARIMA2차!F83/10000000</f>
        <v>4.7726557224354267E-2</v>
      </c>
      <c r="G83" s="11">
        <f>ARIMA2차!G83/10000000</f>
        <v>4.6434104930164116E-2</v>
      </c>
      <c r="H83" s="11">
        <f>ARIMA2차!H83/10000000</f>
        <v>4.5637351576864015E-2</v>
      </c>
      <c r="I83" s="11">
        <f>ARIMA2차!I83/10000000</f>
        <v>4.4477680164956006E-2</v>
      </c>
      <c r="J83" s="11">
        <f>ARIMA2차!J83/10000000</f>
        <v>4.4460043352842489E-2</v>
      </c>
      <c r="K83" s="11">
        <f>ARIMA2차!K83/10000000</f>
        <v>4.2065034080718655E-2</v>
      </c>
      <c r="L83" s="11">
        <f>ARIMA2차!L83/10000000</f>
        <v>4.1871979016772698E-2</v>
      </c>
      <c r="M83" s="11">
        <f>ARIMA2차!M83/10000000</f>
        <v>4.10849673810244E-2</v>
      </c>
      <c r="N83" s="11">
        <f>ARIMA2차!N83/10000000</f>
        <v>4.0033555763379081E-2</v>
      </c>
      <c r="O83" s="11">
        <f>ARIMA2차!O83/10000000</f>
        <v>3.980048484813678E-2</v>
      </c>
      <c r="P83" s="11">
        <f>ARIMA2차!P83/10000000</f>
        <v>3.8478907941365333E-2</v>
      </c>
      <c r="Q83" s="11">
        <f>ARIMA2차!Q83/10000000</f>
        <v>3.7569728667901814E-2</v>
      </c>
      <c r="R83" s="11">
        <f>ARIMA2차!R83/10000000</f>
        <v>3.8135677295184425E-2</v>
      </c>
      <c r="S83" s="11">
        <f>ARIMA2차!S83/10000000</f>
        <v>3.8022854960906294E-2</v>
      </c>
      <c r="T83" s="11">
        <f>ARIMA2차!T83/10000000</f>
        <v>3.7752431348493543E-2</v>
      </c>
      <c r="U83" s="11">
        <f>ARIMA2차!U83/10000000</f>
        <v>3.8229281410744255E-2</v>
      </c>
      <c r="V83" s="11">
        <f>ARIMA2차!V83/10000000</f>
        <v>3.7592431565425091E-2</v>
      </c>
      <c r="W83" s="12">
        <f>ARIMA2차!W83/10000000</f>
        <v>3.6029610378726394E-2</v>
      </c>
      <c r="X83" s="12">
        <f>ARIMA2차!X83/10000000</f>
        <v>3.5485184206750599E-2</v>
      </c>
      <c r="Y83" s="12">
        <f>ARIMA2차!Y83/10000000</f>
        <v>3.4940200476021699E-2</v>
      </c>
      <c r="Z83" s="12">
        <f>ARIMA2차!Z83/10000000</f>
        <v>3.4394659186539396E-2</v>
      </c>
      <c r="AA83" s="12">
        <f>ARIMA2차!AA83/10000000</f>
        <v>3.3848560338304398E-2</v>
      </c>
      <c r="AB83" s="12">
        <f>ARIMA2차!AB83/10000000</f>
        <v>3.3301903931315997E-2</v>
      </c>
      <c r="AC83" s="12">
        <f>ARIMA2차!AC83/10000000</f>
        <v>3.2754689965574402E-2</v>
      </c>
      <c r="AD83" s="12">
        <f>ARIMA2차!AD83/10000000</f>
        <v>3.2206918441079702E-2</v>
      </c>
      <c r="AE83" s="12">
        <f>ARIMA2차!AE83/10000000</f>
        <v>3.1658589357832299E-2</v>
      </c>
      <c r="AG83" s="3">
        <f>(W83-실제값!W83)^2</f>
        <v>136842431627.06094</v>
      </c>
      <c r="AH83" s="3">
        <f>(X83-실제값!X83)^2</f>
        <v>140693855220.36179</v>
      </c>
      <c r="AI83" s="3">
        <f>(Y83-실제값!Y83)^2</f>
        <v>133196435441.10217</v>
      </c>
      <c r="AJ83" s="3">
        <f>(Z83-실제값!Z83)^2</f>
        <v>129682507177.42368</v>
      </c>
      <c r="AK83" s="3">
        <f>(AA83-실제값!AA83)^2</f>
        <v>131208330382.92764</v>
      </c>
      <c r="AL83" s="3">
        <f>(AB83-실제값!AB83)^2</f>
        <v>136281431513.677</v>
      </c>
      <c r="AM83" s="3">
        <f>(AC83-실제값!AC83)^2</f>
        <v>148504489237.07648</v>
      </c>
      <c r="AN83" s="3">
        <f>(AD83-실제값!AD83)^2</f>
        <v>134063846723.35704</v>
      </c>
    </row>
    <row r="84" spans="1:40">
      <c r="A84" s="1">
        <v>80</v>
      </c>
      <c r="B84" s="11">
        <f>ARIMA2차!B84/10000000</f>
        <v>5.2386892992730728E-2</v>
      </c>
      <c r="C84" s="11">
        <f>ARIMA2차!C84/10000000</f>
        <v>5.2717659810333418E-2</v>
      </c>
      <c r="D84" s="11">
        <f>ARIMA2차!D84/10000000</f>
        <v>5.283886602635357E-2</v>
      </c>
      <c r="E84" s="11">
        <f>ARIMA2차!E84/10000000</f>
        <v>5.3595532045407311E-2</v>
      </c>
      <c r="F84" s="11">
        <f>ARIMA2차!F84/10000000</f>
        <v>5.2964440094709714E-2</v>
      </c>
      <c r="G84" s="11">
        <f>ARIMA2차!G84/10000000</f>
        <v>5.6552018764890577E-2</v>
      </c>
      <c r="H84" s="11">
        <f>ARIMA2차!H84/10000000</f>
        <v>5.2905859557775964E-2</v>
      </c>
      <c r="I84" s="11">
        <f>ARIMA2차!I84/10000000</f>
        <v>5.1675993597050177E-2</v>
      </c>
      <c r="J84" s="11">
        <f>ARIMA2차!J84/10000000</f>
        <v>5.10990181014674E-2</v>
      </c>
      <c r="K84" s="11">
        <f>ARIMA2차!K84/10000000</f>
        <v>4.9354342765061683E-2</v>
      </c>
      <c r="L84" s="11">
        <f>ARIMA2차!L84/10000000</f>
        <v>4.9126309758756537E-2</v>
      </c>
      <c r="M84" s="11">
        <f>ARIMA2차!M84/10000000</f>
        <v>4.7245146099094845E-2</v>
      </c>
      <c r="N84" s="11">
        <f>ARIMA2차!N84/10000000</f>
        <v>4.6270442099770624E-2</v>
      </c>
      <c r="O84" s="11">
        <f>ARIMA2차!O84/10000000</f>
        <v>4.5731281034775487E-2</v>
      </c>
      <c r="P84" s="11">
        <f>ARIMA2차!P84/10000000</f>
        <v>4.3838788384635154E-2</v>
      </c>
      <c r="Q84" s="11">
        <f>ARIMA2차!Q84/10000000</f>
        <v>4.4900523782228072E-2</v>
      </c>
      <c r="R84" s="11">
        <f>ARIMA2차!R84/10000000</f>
        <v>4.3424801050394E-2</v>
      </c>
      <c r="S84" s="11">
        <f>ARIMA2차!S84/10000000</f>
        <v>4.4000095811695693E-2</v>
      </c>
      <c r="T84" s="11">
        <f>ARIMA2차!T84/10000000</f>
        <v>4.3015420855377885E-2</v>
      </c>
      <c r="U84" s="11">
        <f>ARIMA2차!U84/10000000</f>
        <v>4.3363088672985738E-2</v>
      </c>
      <c r="V84" s="11">
        <f>ARIMA2차!V84/10000000</f>
        <v>4.2987369616765997E-2</v>
      </c>
      <c r="W84" s="12">
        <f>ARIMA2차!W84/10000000</f>
        <v>4.1322155869348898E-2</v>
      </c>
      <c r="X84" s="12">
        <f>ARIMA2차!X84/10000000</f>
        <v>4.0657952138357399E-2</v>
      </c>
      <c r="Y84" s="12">
        <f>ARIMA2차!Y84/10000000</f>
        <v>3.9993069477438199E-2</v>
      </c>
      <c r="Z84" s="12">
        <f>ARIMA2차!Z84/10000000</f>
        <v>3.9327507886591402E-2</v>
      </c>
      <c r="AA84" s="12">
        <f>ARIMA2차!AA84/10000000</f>
        <v>3.8661267365816605E-2</v>
      </c>
      <c r="AB84" s="12">
        <f>ARIMA2차!AB84/10000000</f>
        <v>3.7994347915114496E-2</v>
      </c>
      <c r="AC84" s="12">
        <f>ARIMA2차!AC84/10000000</f>
        <v>3.7326749534484401E-2</v>
      </c>
      <c r="AD84" s="12">
        <f>ARIMA2차!AD84/10000000</f>
        <v>3.66584722239265E-2</v>
      </c>
      <c r="AE84" s="12">
        <f>ARIMA2차!AE84/10000000</f>
        <v>3.5989515983440905E-2</v>
      </c>
      <c r="AG84" s="3">
        <f>(W84-실제값!W84)^2</f>
        <v>170827752011.93469</v>
      </c>
      <c r="AH84" s="3">
        <f>(X84-실제값!X84)^2</f>
        <v>172012331467.59586</v>
      </c>
      <c r="AI84" s="3">
        <f>(Y84-실제값!Y84)^2</f>
        <v>169073024631.49341</v>
      </c>
      <c r="AJ84" s="3">
        <f>(Z84-실제값!Z84)^2</f>
        <v>160264237161.65604</v>
      </c>
      <c r="AK84" s="3">
        <f>(AA84-실제값!AA84)^2</f>
        <v>164335507320.68213</v>
      </c>
      <c r="AL84" s="3">
        <f>(AB84-실제값!AB84)^2</f>
        <v>167346083045.92331</v>
      </c>
      <c r="AM84" s="3">
        <f>(AC84-실제값!AC84)^2</f>
        <v>182550286357.46432</v>
      </c>
      <c r="AN84" s="3">
        <f>(AD84-실제값!AD84)^2</f>
        <v>191787540998.29224</v>
      </c>
    </row>
    <row r="85" spans="1:40">
      <c r="A85" s="1">
        <v>81</v>
      </c>
      <c r="B85" s="11">
        <f>ARIMA2차!B85/10000000</f>
        <v>5.9236568871710658E-2</v>
      </c>
      <c r="C85" s="11">
        <f>ARIMA2차!C85/10000000</f>
        <v>5.7703819369309781E-2</v>
      </c>
      <c r="D85" s="11">
        <f>ARIMA2차!D85/10000000</f>
        <v>5.7711289453673979E-2</v>
      </c>
      <c r="E85" s="11">
        <f>ARIMA2차!E85/10000000</f>
        <v>5.9151588674070527E-2</v>
      </c>
      <c r="F85" s="11">
        <f>ARIMA2차!F85/10000000</f>
        <v>5.9818038457144083E-2</v>
      </c>
      <c r="G85" s="11">
        <f>ARIMA2차!G85/10000000</f>
        <v>5.7637330276699268E-2</v>
      </c>
      <c r="H85" s="11">
        <f>ARIMA2차!H85/10000000</f>
        <v>6.150413897628626E-2</v>
      </c>
      <c r="I85" s="11">
        <f>ARIMA2차!I85/10000000</f>
        <v>5.8113542222344099E-2</v>
      </c>
      <c r="J85" s="11">
        <f>ARIMA2차!J85/10000000</f>
        <v>5.5893895189043703E-2</v>
      </c>
      <c r="K85" s="11">
        <f>ARIMA2차!K85/10000000</f>
        <v>5.4974435307262384E-2</v>
      </c>
      <c r="L85" s="11">
        <f>ARIMA2차!L85/10000000</f>
        <v>5.5308834900525967E-2</v>
      </c>
      <c r="M85" s="11">
        <f>ARIMA2차!M85/10000000</f>
        <v>5.2372500782852126E-2</v>
      </c>
      <c r="N85" s="11">
        <f>ARIMA2차!N85/10000000</f>
        <v>5.1525332548988244E-2</v>
      </c>
      <c r="O85" s="11">
        <f>ARIMA2차!O85/10000000</f>
        <v>5.1940384906845091E-2</v>
      </c>
      <c r="P85" s="11">
        <f>ARIMA2차!P85/10000000</f>
        <v>4.8973759156120997E-2</v>
      </c>
      <c r="Q85" s="11">
        <f>ARIMA2차!Q85/10000000</f>
        <v>4.8599539224694718E-2</v>
      </c>
      <c r="R85" s="11">
        <f>ARIMA2차!R85/10000000</f>
        <v>5.078745188744091E-2</v>
      </c>
      <c r="S85" s="11">
        <f>ARIMA2차!S85/10000000</f>
        <v>4.7668370528677222E-2</v>
      </c>
      <c r="T85" s="11">
        <f>ARIMA2차!T85/10000000</f>
        <v>4.8682360691952885E-2</v>
      </c>
      <c r="U85" s="11">
        <f>ARIMA2차!U85/10000000</f>
        <v>4.7452395572324613E-2</v>
      </c>
      <c r="V85" s="11">
        <f>ARIMA2차!V85/10000000</f>
        <v>4.807786269687557E-2</v>
      </c>
      <c r="W85" s="12">
        <f>ARIMA2차!W85/10000000</f>
        <v>4.62715666319687E-2</v>
      </c>
      <c r="X85" s="12">
        <f>ARIMA2차!X85/10000000</f>
        <v>4.5567203699452101E-2</v>
      </c>
      <c r="Y85" s="12">
        <f>ARIMA2차!Y85/10000000</f>
        <v>4.48621195819097E-2</v>
      </c>
      <c r="Z85" s="12">
        <f>ARIMA2차!Z85/10000000</f>
        <v>4.4156314279341496E-2</v>
      </c>
      <c r="AA85" s="12">
        <f>ARIMA2차!AA85/10000000</f>
        <v>4.34497877917474E-2</v>
      </c>
      <c r="AB85" s="12">
        <f>ARIMA2차!AB85/10000000</f>
        <v>4.2742540119127703E-2</v>
      </c>
      <c r="AC85" s="12">
        <f>ARIMA2차!AC85/10000000</f>
        <v>4.20345712614821E-2</v>
      </c>
      <c r="AD85" s="12">
        <f>ARIMA2차!AD85/10000000</f>
        <v>4.1325881218810603E-2</v>
      </c>
      <c r="AE85" s="12">
        <f>ARIMA2차!AE85/10000000</f>
        <v>4.0616469991113603E-2</v>
      </c>
      <c r="AG85" s="3">
        <f>(W85-실제값!W85)^2</f>
        <v>219110155053.14297</v>
      </c>
      <c r="AH85" s="3">
        <f>(X85-실제값!X85)^2</f>
        <v>207783811929.18518</v>
      </c>
      <c r="AI85" s="3">
        <f>(Y85-실제값!Y85)^2</f>
        <v>207592586341.05112</v>
      </c>
      <c r="AJ85" s="3">
        <f>(Z85-실제값!Z85)^2</f>
        <v>203170417279.75198</v>
      </c>
      <c r="AK85" s="3">
        <f>(AA85-실제값!AA85)^2</f>
        <v>200485114515.29807</v>
      </c>
      <c r="AL85" s="3">
        <f>(AB85-실제값!AB85)^2</f>
        <v>203367577173.69235</v>
      </c>
      <c r="AM85" s="3">
        <f>(AC85-실제값!AC85)^2</f>
        <v>219165890121.92099</v>
      </c>
      <c r="AN85" s="3">
        <f>(AD85-실제값!AD85)^2</f>
        <v>231660311992.36865</v>
      </c>
    </row>
    <row r="86" spans="1:40">
      <c r="A86" s="1">
        <v>82</v>
      </c>
      <c r="B86" s="11">
        <f>ARIMA2차!B86/10000000</f>
        <v>6.4974169770800394E-2</v>
      </c>
      <c r="C86" s="11">
        <f>ARIMA2차!C86/10000000</f>
        <v>6.5601118897658739E-2</v>
      </c>
      <c r="D86" s="11">
        <f>ARIMA2차!D86/10000000</f>
        <v>6.4013972787535539E-2</v>
      </c>
      <c r="E86" s="11">
        <f>ARIMA2차!E86/10000000</f>
        <v>6.4906096737647093E-2</v>
      </c>
      <c r="F86" s="11">
        <f>ARIMA2차!F86/10000000</f>
        <v>6.7090304188859667E-2</v>
      </c>
      <c r="G86" s="11">
        <f>ARIMA2차!G86/10000000</f>
        <v>6.6550833998427275E-2</v>
      </c>
      <c r="H86" s="11">
        <f>ARIMA2차!H86/10000000</f>
        <v>6.400460089393574E-2</v>
      </c>
      <c r="I86" s="11">
        <f>ARIMA2차!I86/10000000</f>
        <v>6.9490578578093681E-2</v>
      </c>
      <c r="J86" s="11">
        <f>ARIMA2차!J86/10000000</f>
        <v>6.4155918306075199E-2</v>
      </c>
      <c r="K86" s="11">
        <f>ARIMA2차!K86/10000000</f>
        <v>6.0726449815399104E-2</v>
      </c>
      <c r="L86" s="11">
        <f>ARIMA2차!L86/10000000</f>
        <v>6.1067539468969187E-2</v>
      </c>
      <c r="M86" s="11">
        <f>ARIMA2차!M86/10000000</f>
        <v>6.0431232671525885E-2</v>
      </c>
      <c r="N86" s="11">
        <f>ARIMA2차!N86/10000000</f>
        <v>5.7957448453553648E-2</v>
      </c>
      <c r="O86" s="11">
        <f>ARIMA2차!O86/10000000</f>
        <v>5.7653318688449647E-2</v>
      </c>
      <c r="P86" s="11">
        <f>ARIMA2차!P86/10000000</f>
        <v>5.6248368656328367E-2</v>
      </c>
      <c r="Q86" s="11">
        <f>ARIMA2차!Q86/10000000</f>
        <v>5.4981799396510364E-2</v>
      </c>
      <c r="R86" s="11">
        <f>ARIMA2차!R86/10000000</f>
        <v>5.4781593410600987E-2</v>
      </c>
      <c r="S86" s="11">
        <f>ARIMA2차!S86/10000000</f>
        <v>5.607166100837762E-2</v>
      </c>
      <c r="T86" s="11">
        <f>ARIMA2차!T86/10000000</f>
        <v>5.3303780880522206E-2</v>
      </c>
      <c r="U86" s="11">
        <f>ARIMA2차!U86/10000000</f>
        <v>5.3865986688815072E-2</v>
      </c>
      <c r="V86" s="11">
        <f>ARIMA2차!V86/10000000</f>
        <v>5.3810765207204132E-2</v>
      </c>
      <c r="W86" s="12">
        <f>ARIMA2차!W86/10000000</f>
        <v>5.2295811886893799E-2</v>
      </c>
      <c r="X86" s="12">
        <f>ARIMA2차!X86/10000000</f>
        <v>5.1538883774771199E-2</v>
      </c>
      <c r="Y86" s="12">
        <f>ARIMA2차!Y86/10000000</f>
        <v>5.0781179392449902E-2</v>
      </c>
      <c r="Z86" s="12">
        <f>ARIMA2차!Z86/10000000</f>
        <v>5.00226987399306E-2</v>
      </c>
      <c r="AA86" s="12">
        <f>ARIMA2차!AA86/10000000</f>
        <v>4.9263441817212796E-2</v>
      </c>
      <c r="AB86" s="12">
        <f>ARIMA2차!AB86/10000000</f>
        <v>4.8503408624297001E-2</v>
      </c>
      <c r="AC86" s="12">
        <f>ARIMA2차!AC86/10000000</f>
        <v>4.7742599161182696E-2</v>
      </c>
      <c r="AD86" s="12">
        <f>ARIMA2차!AD86/10000000</f>
        <v>4.6981013427869998E-2</v>
      </c>
      <c r="AE86" s="12">
        <f>ARIMA2차!AE86/10000000</f>
        <v>4.62186514243592E-2</v>
      </c>
      <c r="AG86" s="3">
        <f>(W86-실제값!W86)^2</f>
        <v>287990293457.93964</v>
      </c>
      <c r="AH86" s="3">
        <f>(X86-실제값!X86)^2</f>
        <v>276597772160.52344</v>
      </c>
      <c r="AI86" s="3">
        <f>(Y86-실제값!Y86)^2</f>
        <v>258283789734.94263</v>
      </c>
      <c r="AJ86" s="3">
        <f>(Z86-실제값!Z86)^2</f>
        <v>252114458430.99716</v>
      </c>
      <c r="AK86" s="3">
        <f>(AA86-실제값!AA86)^2</f>
        <v>260913831041.48224</v>
      </c>
      <c r="AL86" s="3">
        <f>(AB86-실제값!AB86)^2</f>
        <v>251055958878.94382</v>
      </c>
      <c r="AM86" s="3">
        <f>(AC86-실제값!AC86)^2</f>
        <v>267907014966.8718</v>
      </c>
      <c r="AN86" s="3">
        <f>(AD86-실제값!AD86)^2</f>
        <v>284025051683.43384</v>
      </c>
    </row>
    <row r="87" spans="1:40">
      <c r="A87" s="1">
        <v>83</v>
      </c>
      <c r="B87" s="11">
        <f>ARIMA2차!B87/10000000</f>
        <v>7.348106079643095E-2</v>
      </c>
      <c r="C87" s="11">
        <f>ARIMA2차!C87/10000000</f>
        <v>7.222965967708829E-2</v>
      </c>
      <c r="D87" s="11">
        <f>ARIMA2차!D87/10000000</f>
        <v>7.295261052122981E-2</v>
      </c>
      <c r="E87" s="11">
        <f>ARIMA2차!E87/10000000</f>
        <v>7.1393868727062382E-2</v>
      </c>
      <c r="F87" s="11">
        <f>ARIMA2차!F87/10000000</f>
        <v>7.3523557764195294E-2</v>
      </c>
      <c r="G87" s="11">
        <f>ARIMA2차!G87/10000000</f>
        <v>7.3791288553106377E-2</v>
      </c>
      <c r="H87" s="11">
        <f>ARIMA2차!H87/10000000</f>
        <v>7.3644800861898355E-2</v>
      </c>
      <c r="I87" s="11">
        <f>ARIMA2차!I87/10000000</f>
        <v>7.1402706168910132E-2</v>
      </c>
      <c r="J87" s="11">
        <f>ARIMA2차!J87/10000000</f>
        <v>7.5884794582210022E-2</v>
      </c>
      <c r="K87" s="11">
        <f>ARIMA2차!K87/10000000</f>
        <v>6.8970945616149928E-2</v>
      </c>
      <c r="L87" s="11">
        <f>ARIMA2차!L87/10000000</f>
        <v>6.7482629293262389E-2</v>
      </c>
      <c r="M87" s="11">
        <f>ARIMA2차!M87/10000000</f>
        <v>6.5908358300556927E-2</v>
      </c>
      <c r="N87" s="11">
        <f>ARIMA2차!N87/10000000</f>
        <v>6.5887011810782992E-2</v>
      </c>
      <c r="O87" s="11">
        <f>ARIMA2차!O87/10000000</f>
        <v>6.5056168447784127E-2</v>
      </c>
      <c r="P87" s="11">
        <f>ARIMA2차!P87/10000000</f>
        <v>6.2070414008542303E-2</v>
      </c>
      <c r="Q87" s="11">
        <f>ARIMA2차!Q87/10000000</f>
        <v>6.2112486784031216E-2</v>
      </c>
      <c r="R87" s="11">
        <f>ARIMA2차!R87/10000000</f>
        <v>6.1624365694933923E-2</v>
      </c>
      <c r="S87" s="11">
        <f>ARIMA2차!S87/10000000</f>
        <v>6.0335140243923044E-2</v>
      </c>
      <c r="T87" s="11">
        <f>ARIMA2차!T87/10000000</f>
        <v>6.2523232778899568E-2</v>
      </c>
      <c r="U87" s="11">
        <f>ARIMA2차!U87/10000000</f>
        <v>5.8494744484651418E-2</v>
      </c>
      <c r="V87" s="11">
        <f>ARIMA2차!V87/10000000</f>
        <v>6.1064558983760314E-2</v>
      </c>
      <c r="W87" s="12">
        <f>ARIMA2차!W87/10000000</f>
        <v>5.8617376820801592E-2</v>
      </c>
      <c r="X87" s="12">
        <f>ARIMA2차!X87/10000000</f>
        <v>5.7793273507408101E-2</v>
      </c>
      <c r="Y87" s="12">
        <f>ARIMA2차!Y87/10000000</f>
        <v>5.69683242055226E-2</v>
      </c>
      <c r="Z87" s="12">
        <f>ARIMA2차!Z87/10000000</f>
        <v>5.6142528915146706E-2</v>
      </c>
      <c r="AA87" s="12">
        <f>ARIMA2차!AA87/10000000</f>
        <v>5.5315887636280092E-2</v>
      </c>
      <c r="AB87" s="12">
        <f>ARIMA2차!AB87/10000000</f>
        <v>5.4488400368921795E-2</v>
      </c>
      <c r="AC87" s="12">
        <f>ARIMA2차!AC87/10000000</f>
        <v>5.3660067113073202E-2</v>
      </c>
      <c r="AD87" s="12">
        <f>ARIMA2차!AD87/10000000</f>
        <v>5.2830887868733002E-2</v>
      </c>
      <c r="AE87" s="12">
        <f>ARIMA2차!AE87/10000000</f>
        <v>5.2000862635902298E-2</v>
      </c>
      <c r="AG87" s="3">
        <f>(W87-실제값!W87)^2</f>
        <v>339032084035.54669</v>
      </c>
      <c r="AH87" s="3">
        <f>(X87-실제값!X87)^2</f>
        <v>363234401891.32361</v>
      </c>
      <c r="AI87" s="3">
        <f>(Y87-실제값!Y87)^2</f>
        <v>338125335709.74988</v>
      </c>
      <c r="AJ87" s="3">
        <f>(Z87-실제값!Z87)^2</f>
        <v>316525271795.43951</v>
      </c>
      <c r="AK87" s="3">
        <f>(AA87-실제값!AA87)^2</f>
        <v>305332120049.48376</v>
      </c>
      <c r="AL87" s="3">
        <f>(AB87-실제값!AB87)^2</f>
        <v>319634977098.14331</v>
      </c>
      <c r="AM87" s="3">
        <f>(AC87-실제값!AC87)^2</f>
        <v>335152305949.6983</v>
      </c>
      <c r="AN87" s="3">
        <f>(AD87-실제값!AD87)^2</f>
        <v>344769052367.80334</v>
      </c>
    </row>
    <row r="88" spans="1:40">
      <c r="A88" s="1">
        <v>84</v>
      </c>
      <c r="B88" s="11">
        <f>ARIMA2차!B88/10000000</f>
        <v>7.9650184615910641E-2</v>
      </c>
      <c r="C88" s="11">
        <f>ARIMA2차!C88/10000000</f>
        <v>8.2724821370150359E-2</v>
      </c>
      <c r="D88" s="11">
        <f>ARIMA2차!D88/10000000</f>
        <v>7.9187380416490816E-2</v>
      </c>
      <c r="E88" s="11">
        <f>ARIMA2차!E88/10000000</f>
        <v>8.2429120846591306E-2</v>
      </c>
      <c r="F88" s="11">
        <f>ARIMA2차!F88/10000000</f>
        <v>8.1369800866324685E-2</v>
      </c>
      <c r="G88" s="11">
        <f>ARIMA2차!G88/10000000</f>
        <v>8.1855976972420974E-2</v>
      </c>
      <c r="H88" s="11">
        <f>ARIMA2차!H88/10000000</f>
        <v>8.2485503792187581E-2</v>
      </c>
      <c r="I88" s="11">
        <f>ARIMA2차!I88/10000000</f>
        <v>8.2554840792399789E-2</v>
      </c>
      <c r="J88" s="11">
        <f>ARIMA2차!J88/10000000</f>
        <v>7.815463119198364E-2</v>
      </c>
      <c r="K88" s="11">
        <f>ARIMA2차!K88/10000000</f>
        <v>8.238520160962326E-2</v>
      </c>
      <c r="L88" s="11">
        <f>ARIMA2차!L88/10000000</f>
        <v>7.7902877109652241E-2</v>
      </c>
      <c r="M88" s="11">
        <f>ARIMA2차!M88/10000000</f>
        <v>7.3523251549220292E-2</v>
      </c>
      <c r="N88" s="11">
        <f>ARIMA2차!N88/10000000</f>
        <v>7.2493739089519532E-2</v>
      </c>
      <c r="O88" s="11">
        <f>ARIMA2차!O88/10000000</f>
        <v>7.3791469376530042E-2</v>
      </c>
      <c r="P88" s="11">
        <f>ARIMA2차!P88/10000000</f>
        <v>6.9703119130164026E-2</v>
      </c>
      <c r="Q88" s="11">
        <f>ARIMA2차!Q88/10000000</f>
        <v>6.9815264308857428E-2</v>
      </c>
      <c r="R88" s="11">
        <f>ARIMA2차!R88/10000000</f>
        <v>6.9864889859843446E-2</v>
      </c>
      <c r="S88" s="11">
        <f>ARIMA2차!S88/10000000</f>
        <v>6.8318118200012531E-2</v>
      </c>
      <c r="T88" s="11">
        <f>ARIMA2차!T88/10000000</f>
        <v>6.7825708479976904E-2</v>
      </c>
      <c r="U88" s="11">
        <f>ARIMA2차!U88/10000000</f>
        <v>6.9298722590047435E-2</v>
      </c>
      <c r="V88" s="11">
        <f>ARIMA2차!V88/10000000</f>
        <v>6.6936587232770337E-2</v>
      </c>
      <c r="W88" s="12">
        <f>ARIMA2차!W88/10000000</f>
        <v>6.6286526073575797E-2</v>
      </c>
      <c r="X88" s="12">
        <f>ARIMA2차!X88/10000000</f>
        <v>6.5412731526411E-2</v>
      </c>
      <c r="Y88" s="12">
        <f>ARIMA2차!Y88/10000000</f>
        <v>6.4538037946258495E-2</v>
      </c>
      <c r="Z88" s="12">
        <f>ARIMA2차!Z88/10000000</f>
        <v>6.3662445333118003E-2</v>
      </c>
      <c r="AA88" s="12">
        <f>ARIMA2차!AA88/10000000</f>
        <v>6.2785953686989096E-2</v>
      </c>
      <c r="AB88" s="12">
        <f>ARIMA2차!AB88/10000000</f>
        <v>6.1908563007872598E-2</v>
      </c>
      <c r="AC88" s="12">
        <f>ARIMA2차!AC88/10000000</f>
        <v>6.1030273295768003E-2</v>
      </c>
      <c r="AD88" s="12">
        <f>ARIMA2차!AD88/10000000</f>
        <v>6.0151084550675006E-2</v>
      </c>
      <c r="AE88" s="12">
        <f>ARIMA2차!AE88/10000000</f>
        <v>5.9270996772594398E-2</v>
      </c>
      <c r="AG88" s="3">
        <f>(W88-실제값!W88)^2</f>
        <v>441120425513.24054</v>
      </c>
      <c r="AH88" s="3">
        <f>(X88-실제값!X88)^2</f>
        <v>443249993580.46906</v>
      </c>
      <c r="AI88" s="3">
        <f>(Y88-실제값!Y88)^2</f>
        <v>443971902026.36304</v>
      </c>
      <c r="AJ88" s="3">
        <f>(Z88-실제값!Z88)^2</f>
        <v>403980247943.14703</v>
      </c>
      <c r="AK88" s="3">
        <f>(AA88-실제값!AA88)^2</f>
        <v>381855501138.11255</v>
      </c>
      <c r="AL88" s="3">
        <f>(AB88-실제값!AB88)^2</f>
        <v>386574347616.72394</v>
      </c>
      <c r="AM88" s="3">
        <f>(AC88-실제값!AC88)^2</f>
        <v>434822428507.92548</v>
      </c>
      <c r="AN88" s="3">
        <f>(AD88-실제값!AD88)^2</f>
        <v>438152169046.54486</v>
      </c>
    </row>
    <row r="89" spans="1:40">
      <c r="A89" s="1">
        <v>85</v>
      </c>
      <c r="B89" s="11">
        <f>ARIMA2차!B89/10000000</f>
        <v>9.1263455159726753E-2</v>
      </c>
      <c r="C89" s="11">
        <f>ARIMA2차!C89/10000000</f>
        <v>8.866230740596312E-2</v>
      </c>
      <c r="D89" s="11">
        <f>ARIMA2차!D89/10000000</f>
        <v>9.1050676150537677E-2</v>
      </c>
      <c r="E89" s="11">
        <f>ARIMA2차!E89/10000000</f>
        <v>8.9656252531788647E-2</v>
      </c>
      <c r="F89" s="11">
        <f>ARIMA2차!F89/10000000</f>
        <v>9.2636694879185633E-2</v>
      </c>
      <c r="G89" s="11">
        <f>ARIMA2차!G89/10000000</f>
        <v>9.1344677360232163E-2</v>
      </c>
      <c r="H89" s="11">
        <f>ARIMA2차!H89/10000000</f>
        <v>9.1424571424869677E-2</v>
      </c>
      <c r="I89" s="11">
        <f>ARIMA2차!I89/10000000</f>
        <v>9.1301534705855017E-2</v>
      </c>
      <c r="J89" s="11">
        <f>ARIMA2차!J89/10000000</f>
        <v>9.1368833705542454E-2</v>
      </c>
      <c r="K89" s="11">
        <f>ARIMA2차!K89/10000000</f>
        <v>8.4787231274604608E-2</v>
      </c>
      <c r="L89" s="11">
        <f>ARIMA2차!L89/10000000</f>
        <v>9.2326114779482424E-2</v>
      </c>
      <c r="M89" s="11">
        <f>ARIMA2차!M89/10000000</f>
        <v>8.4228726532371845E-2</v>
      </c>
      <c r="N89" s="11">
        <f>ARIMA2차!N89/10000000</f>
        <v>8.0960266721555721E-2</v>
      </c>
      <c r="O89" s="11">
        <f>ARIMA2차!O89/10000000</f>
        <v>8.2438064263838248E-2</v>
      </c>
      <c r="P89" s="11">
        <f>ARIMA2차!P89/10000000</f>
        <v>7.9887524597707732E-2</v>
      </c>
      <c r="Q89" s="11">
        <f>ARIMA2차!Q89/10000000</f>
        <v>7.9159903062682654E-2</v>
      </c>
      <c r="R89" s="11">
        <f>ARIMA2차!R89/10000000</f>
        <v>7.8263298543916698E-2</v>
      </c>
      <c r="S89" s="11">
        <f>ARIMA2차!S89/10000000</f>
        <v>7.8036052499601077E-2</v>
      </c>
      <c r="T89" s="11">
        <f>ARIMA2차!T89/10000000</f>
        <v>7.7708480037648922E-2</v>
      </c>
      <c r="U89" s="11">
        <f>ARIMA2차!U89/10000000</f>
        <v>7.476014207232512E-2</v>
      </c>
      <c r="V89" s="11">
        <f>ARIMA2차!V89/10000000</f>
        <v>7.8279525789646712E-2</v>
      </c>
      <c r="W89" s="12">
        <f>ARIMA2차!W89/10000000</f>
        <v>7.5395432166625601E-2</v>
      </c>
      <c r="X89" s="12">
        <f>ARIMA2차!X89/10000000</f>
        <v>7.4495490609290102E-2</v>
      </c>
      <c r="Y89" s="12">
        <f>ARIMA2차!Y89/10000000</f>
        <v>7.3594619612108503E-2</v>
      </c>
      <c r="Z89" s="12">
        <f>ARIMA2차!Z89/10000000</f>
        <v>7.2692819175079804E-2</v>
      </c>
      <c r="AA89" s="12">
        <f>ARIMA2차!AA89/10000000</f>
        <v>7.1790089298205101E-2</v>
      </c>
      <c r="AB89" s="12">
        <f>ARIMA2차!AB89/10000000</f>
        <v>7.0886429981483909E-2</v>
      </c>
      <c r="AC89" s="12">
        <f>ARIMA2차!AC89/10000000</f>
        <v>6.9981841224915506E-2</v>
      </c>
      <c r="AD89" s="12">
        <f>ARIMA2차!AD89/10000000</f>
        <v>6.9076323028501502E-2</v>
      </c>
      <c r="AE89" s="12">
        <f>ARIMA2차!AE89/10000000</f>
        <v>6.8169875392240703E-2</v>
      </c>
      <c r="AG89" s="3">
        <f>(W89-실제값!W89)^2</f>
        <v>550800047842.98462</v>
      </c>
      <c r="AH89" s="3">
        <f>(X89-실제값!X89)^2</f>
        <v>563212983709.30652</v>
      </c>
      <c r="AI89" s="3">
        <f>(Y89-실제값!Y89)^2</f>
        <v>541656341474.849</v>
      </c>
      <c r="AJ89" s="3">
        <f>(Z89-실제값!Z89)^2</f>
        <v>535129939728.18939</v>
      </c>
      <c r="AK89" s="3">
        <f>(AA89-실제값!AA89)^2</f>
        <v>511307986656.28833</v>
      </c>
      <c r="AL89" s="3">
        <f>(AB89-실제값!AB89)^2</f>
        <v>488533338967.11023</v>
      </c>
      <c r="AM89" s="3">
        <f>(AC89-실제값!AC89)^2</f>
        <v>539471962705.08398</v>
      </c>
      <c r="AN89" s="3">
        <f>(AD89-실제값!AD89)^2</f>
        <v>573787196038.35864</v>
      </c>
    </row>
    <row r="90" spans="1:40">
      <c r="A90" s="1">
        <v>86</v>
      </c>
      <c r="B90" s="11">
        <f>ARIMA2차!B90/10000000</f>
        <v>9.9502926264934011E-2</v>
      </c>
      <c r="C90" s="11">
        <f>ARIMA2차!C90/10000000</f>
        <v>0.10208965507043778</v>
      </c>
      <c r="D90" s="11">
        <f>ARIMA2차!D90/10000000</f>
        <v>9.880995371205005E-2</v>
      </c>
      <c r="E90" s="11">
        <f>ARIMA2차!E90/10000000</f>
        <v>0.1026979396922577</v>
      </c>
      <c r="F90" s="11">
        <f>ARIMA2차!F90/10000000</f>
        <v>0.10295819416930667</v>
      </c>
      <c r="G90" s="11">
        <f>ARIMA2차!G90/10000000</f>
        <v>0.10408951269734942</v>
      </c>
      <c r="H90" s="11">
        <f>ARIMA2차!H90/10000000</f>
        <v>0.10130623477952029</v>
      </c>
      <c r="I90" s="11">
        <f>ARIMA2차!I90/10000000</f>
        <v>0.10202038363866735</v>
      </c>
      <c r="J90" s="11">
        <f>ARIMA2차!J90/10000000</f>
        <v>0.1022501703672911</v>
      </c>
      <c r="K90" s="11">
        <f>ARIMA2차!K90/10000000</f>
        <v>9.7953989544231262E-2</v>
      </c>
      <c r="L90" s="11">
        <f>ARIMA2차!L90/10000000</f>
        <v>9.5859658441318982E-2</v>
      </c>
      <c r="M90" s="11">
        <f>ARIMA2차!M90/10000000</f>
        <v>0.10052604274423622</v>
      </c>
      <c r="N90" s="11">
        <f>ARIMA2차!N90/10000000</f>
        <v>9.3495932572038615E-2</v>
      </c>
      <c r="O90" s="11">
        <f>ARIMA2차!O90/10000000</f>
        <v>9.1527633376086853E-2</v>
      </c>
      <c r="P90" s="11">
        <f>ARIMA2차!P90/10000000</f>
        <v>8.9249931903631743E-2</v>
      </c>
      <c r="Q90" s="11">
        <f>ARIMA2차!Q90/10000000</f>
        <v>9.0133573973589787E-2</v>
      </c>
      <c r="R90" s="11">
        <f>ARIMA2차!R90/10000000</f>
        <v>8.800246480399225E-2</v>
      </c>
      <c r="S90" s="11">
        <f>ARIMA2차!S90/10000000</f>
        <v>8.7195599756645675E-2</v>
      </c>
      <c r="T90" s="11">
        <f>ARIMA2차!T90/10000000</f>
        <v>8.7091719418348867E-2</v>
      </c>
      <c r="U90" s="11">
        <f>ARIMA2차!U90/10000000</f>
        <v>8.4236191439890321E-2</v>
      </c>
      <c r="V90" s="11">
        <f>ARIMA2차!V90/10000000</f>
        <v>8.5328132199838369E-2</v>
      </c>
      <c r="W90" s="12">
        <f>ARIMA2차!W90/10000000</f>
        <v>8.4646129685689103E-2</v>
      </c>
      <c r="X90" s="12">
        <f>ARIMA2차!X90/10000000</f>
        <v>8.3647930213988198E-2</v>
      </c>
      <c r="Y90" s="12">
        <f>ARIMA2차!Y90/10000000</f>
        <v>8.2648699322714292E-2</v>
      </c>
      <c r="Z90" s="12">
        <f>ARIMA2차!Z90/10000000</f>
        <v>8.1648437011867803E-2</v>
      </c>
      <c r="AA90" s="12">
        <f>ARIMA2차!AA90/10000000</f>
        <v>8.06471432814483E-2</v>
      </c>
      <c r="AB90" s="12">
        <f>ARIMA2차!AB90/10000000</f>
        <v>7.9644818131455797E-2</v>
      </c>
      <c r="AC90" s="12">
        <f>ARIMA2차!AC90/10000000</f>
        <v>7.8641461561890294E-2</v>
      </c>
      <c r="AD90" s="12">
        <f>ARIMA2차!AD90/10000000</f>
        <v>7.7637073572752596E-2</v>
      </c>
      <c r="AE90" s="12">
        <f>ARIMA2차!AE90/10000000</f>
        <v>7.6631654164041607E-2</v>
      </c>
      <c r="AG90" s="3">
        <f>(W90-실제값!W90)^2</f>
        <v>734387467094.32202</v>
      </c>
      <c r="AH90" s="3">
        <f>(X90-실제값!X90)^2</f>
        <v>691405175554.04626</v>
      </c>
      <c r="AI90" s="3">
        <f>(Y90-실제값!Y90)^2</f>
        <v>702155644979.81274</v>
      </c>
      <c r="AJ90" s="3">
        <f>(Z90-실제값!Z90)^2</f>
        <v>660101796059.64587</v>
      </c>
      <c r="AK90" s="3">
        <f>(AA90-실제값!AA90)^2</f>
        <v>633736516122.13953</v>
      </c>
      <c r="AL90" s="3">
        <f>(AB90-실제값!AB90)^2</f>
        <v>649184349889.07886</v>
      </c>
      <c r="AM90" s="3">
        <f>(AC90-실제값!AC90)^2</f>
        <v>673083669947.00171</v>
      </c>
      <c r="AN90" s="3">
        <f>(AD90-실제값!AD90)^2</f>
        <v>700367973895.10962</v>
      </c>
    </row>
    <row r="91" spans="1:40">
      <c r="A91" s="1">
        <v>87</v>
      </c>
      <c r="B91" s="11">
        <f>ARIMA2차!B91/10000000</f>
        <v>0.11293669173635176</v>
      </c>
      <c r="C91" s="11">
        <f>ARIMA2차!C91/10000000</f>
        <v>0.11015118822304774</v>
      </c>
      <c r="D91" s="11">
        <f>ARIMA2차!D91/10000000</f>
        <v>0.11468031255588872</v>
      </c>
      <c r="E91" s="11">
        <f>ARIMA2차!E91/10000000</f>
        <v>0.11176282548074347</v>
      </c>
      <c r="F91" s="11">
        <f>ARIMA2차!F91/10000000</f>
        <v>0.11741157945042362</v>
      </c>
      <c r="G91" s="11">
        <f>ARIMA2차!G91/10000000</f>
        <v>0.1145860773106151</v>
      </c>
      <c r="H91" s="11">
        <f>ARIMA2차!H91/10000000</f>
        <v>0.11684391137953085</v>
      </c>
      <c r="I91" s="11">
        <f>ARIMA2차!I91/10000000</f>
        <v>0.11351540255428585</v>
      </c>
      <c r="J91" s="11">
        <f>ARIMA2차!J91/10000000</f>
        <v>0.11315014218977937</v>
      </c>
      <c r="K91" s="11">
        <f>ARIMA2차!K91/10000000</f>
        <v>0.11021099109846724</v>
      </c>
      <c r="L91" s="11">
        <f>ARIMA2차!L91/10000000</f>
        <v>0.11109496971689153</v>
      </c>
      <c r="M91" s="11">
        <f>ARIMA2차!M91/10000000</f>
        <v>0.10353555584761261</v>
      </c>
      <c r="N91" s="11">
        <f>ARIMA2차!N91/10000000</f>
        <v>0.11026520540693249</v>
      </c>
      <c r="O91" s="11">
        <f>ARIMA2차!O91/10000000</f>
        <v>0.105023848670458</v>
      </c>
      <c r="P91" s="11">
        <f>ARIMA2차!P91/10000000</f>
        <v>9.8877934079266483E-2</v>
      </c>
      <c r="Q91" s="11">
        <f>ARIMA2차!Q91/10000000</f>
        <v>9.9275277965278824E-2</v>
      </c>
      <c r="R91" s="11">
        <f>ARIMA2차!R91/10000000</f>
        <v>0.10140386748995241</v>
      </c>
      <c r="S91" s="11">
        <f>ARIMA2차!S91/10000000</f>
        <v>9.8125434171977416E-2</v>
      </c>
      <c r="T91" s="11">
        <f>ARIMA2차!T91/10000000</f>
        <v>9.8635090157035782E-2</v>
      </c>
      <c r="U91" s="11">
        <f>ARIMA2차!U91/10000000</f>
        <v>9.7212428161699962E-2</v>
      </c>
      <c r="V91" s="11">
        <f>ARIMA2차!V91/10000000</f>
        <v>9.7281849610334703E-2</v>
      </c>
      <c r="W91" s="12">
        <f>ARIMA2차!W91/10000000</f>
        <v>9.6242741993474989E-2</v>
      </c>
      <c r="X91" s="12">
        <f>ARIMA2차!X91/10000000</f>
        <v>9.5217776412025112E-2</v>
      </c>
      <c r="Y91" s="12">
        <f>ARIMA2차!Y91/10000000</f>
        <v>9.41917471666813E-2</v>
      </c>
      <c r="Z91" s="12">
        <f>ARIMA2차!Z91/10000000</f>
        <v>9.3164654257443899E-2</v>
      </c>
      <c r="AA91" s="12">
        <f>ARIMA2차!AA91/10000000</f>
        <v>9.2136497684312604E-2</v>
      </c>
      <c r="AB91" s="12">
        <f>ARIMA2차!AB91/10000000</f>
        <v>9.1107277447287707E-2</v>
      </c>
      <c r="AC91" s="12">
        <f>ARIMA2차!AC91/10000000</f>
        <v>9.0076993546368903E-2</v>
      </c>
      <c r="AD91" s="12">
        <f>ARIMA2차!AD91/10000000</f>
        <v>8.9045645981556509E-2</v>
      </c>
      <c r="AE91" s="12">
        <f>ARIMA2차!AE91/10000000</f>
        <v>8.8013234752851E-2</v>
      </c>
      <c r="AG91" s="3">
        <f>(W91-실제값!W91)^2</f>
        <v>885360118761.61035</v>
      </c>
      <c r="AH91" s="3">
        <f>(X91-실제값!X91)^2</f>
        <v>956948323718.89929</v>
      </c>
      <c r="AI91" s="3">
        <f>(Y91-실제값!Y91)^2</f>
        <v>859715648827.24792</v>
      </c>
      <c r="AJ91" s="3">
        <f>(Z91-실제값!Z91)^2</f>
        <v>867193533587.33826</v>
      </c>
      <c r="AK91" s="3">
        <f>(AA91-실제값!AA91)^2</f>
        <v>769075131173.62146</v>
      </c>
      <c r="AL91" s="3">
        <f>(AB91-실제값!AB91)^2</f>
        <v>769530916553.34448</v>
      </c>
      <c r="AM91" s="3">
        <f>(AC91-실제값!AC91)^2</f>
        <v>888181170647.15356</v>
      </c>
      <c r="AN91" s="3">
        <f>(AD91-실제값!AD91)^2</f>
        <v>876934188600.60559</v>
      </c>
    </row>
    <row r="92" spans="1:40">
      <c r="A92" s="1">
        <v>88</v>
      </c>
      <c r="B92" s="11">
        <f>ARIMA2차!B92/10000000</f>
        <v>0.12518250577335452</v>
      </c>
      <c r="C92" s="11">
        <f>ARIMA2차!C92/10000000</f>
        <v>0.12542153359764985</v>
      </c>
      <c r="D92" s="11">
        <f>ARIMA2차!D92/10000000</f>
        <v>0.12112411496587894</v>
      </c>
      <c r="E92" s="11">
        <f>ARIMA2차!E92/10000000</f>
        <v>0.12715736045676554</v>
      </c>
      <c r="F92" s="11">
        <f>ARIMA2차!F92/10000000</f>
        <v>0.1282309063800087</v>
      </c>
      <c r="G92" s="11">
        <f>ARIMA2차!G92/10000000</f>
        <v>0.13082805049398877</v>
      </c>
      <c r="H92" s="11">
        <f>ARIMA2차!H92/10000000</f>
        <v>0.12790767879299531</v>
      </c>
      <c r="I92" s="11">
        <f>ARIMA2차!I92/10000000</f>
        <v>0.12993154300315002</v>
      </c>
      <c r="J92" s="11">
        <f>ARIMA2차!J92/10000000</f>
        <v>0.12625102182363607</v>
      </c>
      <c r="K92" s="11">
        <f>ARIMA2차!K92/10000000</f>
        <v>0.12146930495071895</v>
      </c>
      <c r="L92" s="11">
        <f>ARIMA2차!L92/10000000</f>
        <v>0.12510840729812975</v>
      </c>
      <c r="M92" s="11">
        <f>ARIMA2차!M92/10000000</f>
        <v>0.12136946560285823</v>
      </c>
      <c r="N92" s="11">
        <f>ARIMA2차!N92/10000000</f>
        <v>0.11480613634822813</v>
      </c>
      <c r="O92" s="11">
        <f>ARIMA2차!O92/10000000</f>
        <v>0.12612919559171704</v>
      </c>
      <c r="P92" s="11">
        <f>ARIMA2차!P92/10000000</f>
        <v>0.11374510825330315</v>
      </c>
      <c r="Q92" s="11">
        <f>ARIMA2차!Q92/10000000</f>
        <v>0.11081719724561234</v>
      </c>
      <c r="R92" s="11">
        <f>ARIMA2차!R92/10000000</f>
        <v>0.11274208041438484</v>
      </c>
      <c r="S92" s="11">
        <f>ARIMA2차!S92/10000000</f>
        <v>0.11369713967915343</v>
      </c>
      <c r="T92" s="11">
        <f>ARIMA2차!T92/10000000</f>
        <v>0.11102299233700617</v>
      </c>
      <c r="U92" s="11">
        <f>ARIMA2차!U92/10000000</f>
        <v>0.10688771036673375</v>
      </c>
      <c r="V92" s="11">
        <f>ARIMA2차!V92/10000000</f>
        <v>0.11101301258718643</v>
      </c>
      <c r="W92" s="12">
        <f>ARIMA2차!W92/10000000</f>
        <v>0.109495256962044</v>
      </c>
      <c r="X92" s="12">
        <f>ARIMA2차!X92/10000000</f>
        <v>0.108485250512056</v>
      </c>
      <c r="Y92" s="12">
        <f>ARIMA2차!Y92/10000000</f>
        <v>0.10747418871296299</v>
      </c>
      <c r="Z92" s="12">
        <f>ARIMA2차!Z92/10000000</f>
        <v>0.10646207156476299</v>
      </c>
      <c r="AA92" s="12">
        <f>ARIMA2차!AA92/10000000</f>
        <v>0.105448899067457</v>
      </c>
      <c r="AB92" s="12">
        <f>ARIMA2차!AB92/10000000</f>
        <v>0.10443467122104499</v>
      </c>
      <c r="AC92" s="12">
        <f>ARIMA2차!AC92/10000000</f>
        <v>0.103419388025528</v>
      </c>
      <c r="AD92" s="12">
        <f>ARIMA2차!AD92/10000000</f>
        <v>0.10240304948090399</v>
      </c>
      <c r="AE92" s="12">
        <f>ARIMA2차!AE92/10000000</f>
        <v>0.101385655587174</v>
      </c>
      <c r="AG92" s="3">
        <f>(W92-실제값!W92)^2</f>
        <v>1142809719359.7632</v>
      </c>
      <c r="AH92" s="3">
        <f>(X92-실제값!X92)^2</f>
        <v>1131978516872.1406</v>
      </c>
      <c r="AI92" s="3">
        <f>(Y92-실제값!Y92)^2</f>
        <v>1202261948040.9688</v>
      </c>
      <c r="AJ92" s="3">
        <f>(Z92-실제값!Z92)^2</f>
        <v>1038414001488.3184</v>
      </c>
      <c r="AK92" s="3">
        <f>(AA92-실제값!AA92)^2</f>
        <v>962270303502.02356</v>
      </c>
      <c r="AL92" s="3">
        <f>(AB92-실제값!AB92)^2</f>
        <v>896054733319.37378</v>
      </c>
      <c r="AM92" s="3">
        <f>(AC92-실제값!AC92)^2</f>
        <v>1049974004437.7822</v>
      </c>
      <c r="AN92" s="3">
        <f>(AD92-실제값!AD92)^2</f>
        <v>1194551988225.3389</v>
      </c>
    </row>
    <row r="93" spans="1:40">
      <c r="A93" s="1">
        <v>89</v>
      </c>
      <c r="B93" s="11">
        <f>ARIMA2차!B93/10000000</f>
        <v>0.13888146024147516</v>
      </c>
      <c r="C93" s="11">
        <f>ARIMA2차!C93/10000000</f>
        <v>0.13873437170176114</v>
      </c>
      <c r="D93" s="11">
        <f>ARIMA2차!D93/10000000</f>
        <v>0.1395253583315971</v>
      </c>
      <c r="E93" s="11">
        <f>ARIMA2차!E93/10000000</f>
        <v>0.13721837401750239</v>
      </c>
      <c r="F93" s="11">
        <f>ARIMA2차!F93/10000000</f>
        <v>0.14690295513808777</v>
      </c>
      <c r="G93" s="11">
        <f>ARIMA2차!G93/10000000</f>
        <v>0.14179729857953299</v>
      </c>
      <c r="H93" s="11">
        <f>ARIMA2차!H93/10000000</f>
        <v>0.14738826785552864</v>
      </c>
      <c r="I93" s="11">
        <f>ARIMA2차!I93/10000000</f>
        <v>0.14326391326458343</v>
      </c>
      <c r="J93" s="11">
        <f>ARIMA2차!J93/10000000</f>
        <v>0.14540662144446587</v>
      </c>
      <c r="K93" s="11">
        <f>ARIMA2차!K93/10000000</f>
        <v>0.13563870280859081</v>
      </c>
      <c r="L93" s="11">
        <f>ARIMA2차!L93/10000000</f>
        <v>0.13839890719749989</v>
      </c>
      <c r="M93" s="11">
        <f>ARIMA2차!M93/10000000</f>
        <v>0.13562857160779587</v>
      </c>
      <c r="N93" s="11">
        <f>ARIMA2차!N93/10000000</f>
        <v>0.13306629953990282</v>
      </c>
      <c r="O93" s="11">
        <f>ARIMA2차!O93/10000000</f>
        <v>0.12953726263959045</v>
      </c>
      <c r="P93" s="11">
        <f>ARIMA2차!P93/10000000</f>
        <v>0.13372406607959361</v>
      </c>
      <c r="Q93" s="11">
        <f>ARIMA2차!Q93/10000000</f>
        <v>0.12861791454387672</v>
      </c>
      <c r="R93" s="11">
        <f>ARIMA2차!R93/10000000</f>
        <v>0.12678299157715481</v>
      </c>
      <c r="S93" s="11">
        <f>ARIMA2차!S93/10000000</f>
        <v>0.12707915797491251</v>
      </c>
      <c r="T93" s="11">
        <f>ARIMA2차!T93/10000000</f>
        <v>0.12749164155668771</v>
      </c>
      <c r="U93" s="11">
        <f>ARIMA2차!U93/10000000</f>
        <v>0.12034546500193111</v>
      </c>
      <c r="V93" s="11">
        <f>ARIMA2차!V93/10000000</f>
        <v>0.12384502631326864</v>
      </c>
      <c r="W93" s="12">
        <f>ARIMA2차!W93/10000000</f>
        <v>0.123855043238859</v>
      </c>
      <c r="X93" s="12">
        <f>ARIMA2차!X93/10000000</f>
        <v>0.122814984868873</v>
      </c>
      <c r="Y93" s="12">
        <f>ARIMA2차!Y93/10000000</f>
        <v>0.12177383428827401</v>
      </c>
      <c r="Z93" s="12">
        <f>ARIMA2차!Z93/10000000</f>
        <v>0.12073159149706301</v>
      </c>
      <c r="AA93" s="12">
        <f>ARIMA2차!AA93/10000000</f>
        <v>0.119688256495238</v>
      </c>
      <c r="AB93" s="12">
        <f>ARIMA2차!AB93/10000000</f>
        <v>0.1186438292828</v>
      </c>
      <c r="AC93" s="12">
        <f>ARIMA2차!AC93/10000000</f>
        <v>0.11759830985974901</v>
      </c>
      <c r="AD93" s="12">
        <f>ARIMA2차!AD93/10000000</f>
        <v>0.11655169822608501</v>
      </c>
      <c r="AE93" s="12">
        <f>ARIMA2차!AE93/10000000</f>
        <v>0.115503994381807</v>
      </c>
      <c r="AG93" s="3">
        <f>(W93-실제값!W93)^2</f>
        <v>1481836302442.4658</v>
      </c>
      <c r="AH93" s="3">
        <f>(X93-실제값!X93)^2</f>
        <v>1440848490929.4836</v>
      </c>
      <c r="AI93" s="3">
        <f>(Y93-실제값!Y93)^2</f>
        <v>1441403635100.8391</v>
      </c>
      <c r="AJ93" s="3">
        <f>(Z93-실제값!Z93)^2</f>
        <v>1484821157262.5906</v>
      </c>
      <c r="AK93" s="3">
        <f>(AA93-실제값!AA93)^2</f>
        <v>1180902118212.5801</v>
      </c>
      <c r="AL93" s="3">
        <f>(AB93-실제값!AB93)^2</f>
        <v>1155798123779.2129</v>
      </c>
      <c r="AM93" s="3">
        <f>(AC93-실제값!AC93)^2</f>
        <v>1251374831259.8286</v>
      </c>
      <c r="AN93" s="3">
        <f>(AD93-실제값!AD93)^2</f>
        <v>1370737056705.8594</v>
      </c>
    </row>
    <row r="94" spans="1:40">
      <c r="A94" s="1">
        <v>90</v>
      </c>
      <c r="B94" s="11">
        <f>ARIMA2차!B94/10000000</f>
        <v>0.15553599189188497</v>
      </c>
      <c r="C94" s="11">
        <f>ARIMA2차!C94/10000000</f>
        <v>0.15408498994187245</v>
      </c>
      <c r="D94" s="11">
        <f>ARIMA2차!D94/10000000</f>
        <v>0.15725486778675887</v>
      </c>
      <c r="E94" s="11">
        <f>ARIMA2차!E94/10000000</f>
        <v>0.15777292516443772</v>
      </c>
      <c r="F94" s="11">
        <f>ARIMA2차!F94/10000000</f>
        <v>0.15768996490733533</v>
      </c>
      <c r="G94" s="11">
        <f>ARIMA2차!G94/10000000</f>
        <v>0.16411367896603435</v>
      </c>
      <c r="H94" s="11">
        <f>ARIMA2차!H94/10000000</f>
        <v>0.15723330598825869</v>
      </c>
      <c r="I94" s="11">
        <f>ARIMA2차!I94/10000000</f>
        <v>0.16314454957904173</v>
      </c>
      <c r="J94" s="11">
        <f>ARIMA2차!J94/10000000</f>
        <v>0.15784432033525794</v>
      </c>
      <c r="K94" s="11">
        <f>ARIMA2차!K94/10000000</f>
        <v>0.15470741106552741</v>
      </c>
      <c r="L94" s="11">
        <f>ARIMA2차!L94/10000000</f>
        <v>0.15540744395877729</v>
      </c>
      <c r="M94" s="11">
        <f>ARIMA2차!M94/10000000</f>
        <v>0.1509929704192742</v>
      </c>
      <c r="N94" s="11">
        <f>ARIMA2차!N94/10000000</f>
        <v>0.14927662578174969</v>
      </c>
      <c r="O94" s="11">
        <f>ARIMA2차!O94/10000000</f>
        <v>0.15188815507716794</v>
      </c>
      <c r="P94" s="11">
        <f>ARIMA2차!P94/10000000</f>
        <v>0.1381907733257699</v>
      </c>
      <c r="Q94" s="11">
        <f>ARIMA2차!Q94/10000000</f>
        <v>0.1531560296559647</v>
      </c>
      <c r="R94" s="11">
        <f>ARIMA2차!R94/10000000</f>
        <v>0.14606755245975905</v>
      </c>
      <c r="S94" s="11">
        <f>ARIMA2차!S94/10000000</f>
        <v>0.14231720286023333</v>
      </c>
      <c r="T94" s="11">
        <f>ARIMA2차!T94/10000000</f>
        <v>0.14203481325541215</v>
      </c>
      <c r="U94" s="11">
        <f>ARIMA2차!U94/10000000</f>
        <v>0.14104392672808971</v>
      </c>
      <c r="V94" s="11">
        <f>ARIMA2차!V94/10000000</f>
        <v>0.14112149214341463</v>
      </c>
      <c r="W94" s="12">
        <f>ARIMA2차!W94/10000000</f>
        <v>0.14122301565947501</v>
      </c>
      <c r="X94" s="12">
        <f>ARIMA2차!X94/10000000</f>
        <v>0.14024013651807299</v>
      </c>
      <c r="Y94" s="12">
        <f>ARIMA2차!Y94/10000000</f>
        <v>0.13925621332090299</v>
      </c>
      <c r="Z94" s="12">
        <f>ARIMA2차!Z94/10000000</f>
        <v>0.13827124606796801</v>
      </c>
      <c r="AA94" s="12">
        <f>ARIMA2차!AA94/10000000</f>
        <v>0.13728523475926599</v>
      </c>
      <c r="AB94" s="12">
        <f>ARIMA2차!AB94/10000000</f>
        <v>0.13629817939479699</v>
      </c>
      <c r="AC94" s="12">
        <f>ARIMA2차!AC94/10000000</f>
        <v>0.13531007997456199</v>
      </c>
      <c r="AD94" s="12">
        <f>ARIMA2차!AD94/10000000</f>
        <v>0.134320936498561</v>
      </c>
      <c r="AE94" s="12">
        <f>ARIMA2차!AE94/10000000</f>
        <v>0.13333074896679301</v>
      </c>
      <c r="AG94" s="3">
        <f>(W94-실제값!W94)^2</f>
        <v>1871140327265.0518</v>
      </c>
      <c r="AH94" s="3">
        <f>(X94-실제값!X94)^2</f>
        <v>1941379488293.2644</v>
      </c>
      <c r="AI94" s="3">
        <f>(Y94-실제값!Y94)^2</f>
        <v>1859380550988.272</v>
      </c>
      <c r="AJ94" s="3">
        <f>(Z94-실제값!Z94)^2</f>
        <v>1762339211318.8101</v>
      </c>
      <c r="AK94" s="3">
        <f>(AA94-실제값!AA94)^2</f>
        <v>1583881372716.2598</v>
      </c>
      <c r="AL94" s="3">
        <f>(AB94-실제값!AB94)^2</f>
        <v>1435829253716.2356</v>
      </c>
      <c r="AM94" s="3">
        <f>(AC94-실제값!AC94)^2</f>
        <v>1632663455375.7314</v>
      </c>
      <c r="AN94" s="3">
        <f>(AD94-실제값!AD94)^2</f>
        <v>1680401126726.3716</v>
      </c>
    </row>
    <row r="95" spans="1:40">
      <c r="A95" s="1">
        <v>91</v>
      </c>
      <c r="B95" s="11">
        <f>ARIMA2차!B95/10000000</f>
        <v>0.17015234617168884</v>
      </c>
      <c r="C95" s="11">
        <f>ARIMA2차!C95/10000000</f>
        <v>0.17294189437921798</v>
      </c>
      <c r="D95" s="11">
        <f>ARIMA2차!D95/10000000</f>
        <v>0.17104661727081638</v>
      </c>
      <c r="E95" s="11">
        <f>ARIMA2차!E95/10000000</f>
        <v>0.17334135587113558</v>
      </c>
      <c r="F95" s="11">
        <f>ARIMA2차!F95/10000000</f>
        <v>0.1829124469948952</v>
      </c>
      <c r="G95" s="11">
        <f>ARIMA2차!G95/10000000</f>
        <v>0.17729538945245857</v>
      </c>
      <c r="H95" s="11">
        <f>ARIMA2차!H95/10000000</f>
        <v>0.18122460879465721</v>
      </c>
      <c r="I95" s="11">
        <f>ARIMA2차!I95/10000000</f>
        <v>0.17841517396798307</v>
      </c>
      <c r="J95" s="11">
        <f>ARIMA2차!J95/10000000</f>
        <v>0.18208495831793606</v>
      </c>
      <c r="K95" s="11">
        <f>ARIMA2차!K95/10000000</f>
        <v>0.1699687803144998</v>
      </c>
      <c r="L95" s="11">
        <f>ARIMA2차!L95/10000000</f>
        <v>0.17665866794810337</v>
      </c>
      <c r="M95" s="11">
        <f>ARIMA2차!M95/10000000</f>
        <v>0.16836993936065739</v>
      </c>
      <c r="N95" s="11">
        <f>ARIMA2차!N95/10000000</f>
        <v>0.1662227028423835</v>
      </c>
      <c r="O95" s="11">
        <f>ARIMA2차!O95/10000000</f>
        <v>0.16970349085894512</v>
      </c>
      <c r="P95" s="11">
        <f>ARIMA2차!P95/10000000</f>
        <v>0.16017886297971923</v>
      </c>
      <c r="Q95" s="11">
        <f>ARIMA2차!Q95/10000000</f>
        <v>0.15558699693759442</v>
      </c>
      <c r="R95" s="11">
        <f>ARIMA2차!R95/10000000</f>
        <v>0.17199298087039427</v>
      </c>
      <c r="S95" s="11">
        <f>ARIMA2차!S95/10000000</f>
        <v>0.16076766636718431</v>
      </c>
      <c r="T95" s="11">
        <f>ARIMA2차!T95/10000000</f>
        <v>0.15710646081083049</v>
      </c>
      <c r="U95" s="11">
        <f>ARIMA2차!U95/10000000</f>
        <v>0.15698641371510744</v>
      </c>
      <c r="V95" s="11">
        <f>ARIMA2차!V95/10000000</f>
        <v>0.16121577437589177</v>
      </c>
      <c r="W95" s="12">
        <f>ARIMA2차!W95/10000000</f>
        <v>0.15894644747134401</v>
      </c>
      <c r="X95" s="12">
        <f>ARIMA2차!X95/10000000</f>
        <v>0.15795869137514901</v>
      </c>
      <c r="Y95" s="12">
        <f>ARIMA2차!Y95/10000000</f>
        <v>0.156969877670048</v>
      </c>
      <c r="Z95" s="12">
        <f>ARIMA2차!Z95/10000000</f>
        <v>0.15598000635604301</v>
      </c>
      <c r="AA95" s="12">
        <f>ARIMA2차!AA95/10000000</f>
        <v>0.154989077433134</v>
      </c>
      <c r="AB95" s="12">
        <f>ARIMA2차!AB95/10000000</f>
        <v>0.15399709090132102</v>
      </c>
      <c r="AC95" s="12">
        <f>ARIMA2차!AC95/10000000</f>
        <v>0.153004046760603</v>
      </c>
      <c r="AD95" s="12">
        <f>ARIMA2차!AD95/10000000</f>
        <v>0.15200994501098</v>
      </c>
      <c r="AE95" s="12">
        <f>ARIMA2차!AE95/10000000</f>
        <v>0.15101478565245402</v>
      </c>
      <c r="AG95" s="3">
        <f>(W95-실제값!W95)^2</f>
        <v>2395497300901.4409</v>
      </c>
      <c r="AH95" s="3">
        <f>(X95-실제값!X95)^2</f>
        <v>2439363353914.2388</v>
      </c>
      <c r="AI95" s="3">
        <f>(Y95-실제값!Y95)^2</f>
        <v>2422811993032.0845</v>
      </c>
      <c r="AJ95" s="3">
        <f>(Z95-실제값!Z95)^2</f>
        <v>2243422469099.3296</v>
      </c>
      <c r="AK95" s="3">
        <f>(AA95-실제값!AA95)^2</f>
        <v>1844656472626.8167</v>
      </c>
      <c r="AL95" s="3">
        <f>(AB95-실제값!AB95)^2</f>
        <v>1930257800989.9702</v>
      </c>
      <c r="AM95" s="3">
        <f>(AC95-실제값!AC95)^2</f>
        <v>1968596854306.573</v>
      </c>
      <c r="AN95" s="3">
        <f>(AD95-실제값!AD95)^2</f>
        <v>2226281776331.5254</v>
      </c>
    </row>
    <row r="96" spans="1:40">
      <c r="A96" s="1">
        <v>92</v>
      </c>
      <c r="B96" s="11">
        <f>ARIMA2차!B96/10000000</f>
        <v>0.18617837521208405</v>
      </c>
      <c r="C96" s="11">
        <f>ARIMA2차!C96/10000000</f>
        <v>0.19187403803626715</v>
      </c>
      <c r="D96" s="11">
        <f>ARIMA2차!D96/10000000</f>
        <v>0.19187395383925032</v>
      </c>
      <c r="E96" s="11">
        <f>ARIMA2차!E96/10000000</f>
        <v>0.19193463034436201</v>
      </c>
      <c r="F96" s="11">
        <f>ARIMA2차!F96/10000000</f>
        <v>0.20217046683176285</v>
      </c>
      <c r="G96" s="11">
        <f>ARIMA2차!G96/10000000</f>
        <v>0.20431831902076164</v>
      </c>
      <c r="H96" s="11">
        <f>ARIMA2차!H96/10000000</f>
        <v>0.19499293455896721</v>
      </c>
      <c r="I96" s="11">
        <f>ARIMA2차!I96/10000000</f>
        <v>0.20242400984229128</v>
      </c>
      <c r="J96" s="11">
        <f>ARIMA2차!J96/10000000</f>
        <v>0.19804047017875073</v>
      </c>
      <c r="K96" s="11">
        <f>ARIMA2차!K96/10000000</f>
        <v>0.19363531362477965</v>
      </c>
      <c r="L96" s="11">
        <f>ARIMA2차!L96/10000000</f>
        <v>0.19390742000184635</v>
      </c>
      <c r="M96" s="11">
        <f>ARIMA2차!M96/10000000</f>
        <v>0.19306578042877334</v>
      </c>
      <c r="N96" s="11">
        <f>ARIMA2차!N96/10000000</f>
        <v>0.18415614816029982</v>
      </c>
      <c r="O96" s="11">
        <f>ARIMA2차!O96/10000000</f>
        <v>0.18830668880393953</v>
      </c>
      <c r="P96" s="11">
        <f>ARIMA2차!P96/10000000</f>
        <v>0.18007115102201268</v>
      </c>
      <c r="Q96" s="11">
        <f>ARIMA2차!Q96/10000000</f>
        <v>0.18304323490435631</v>
      </c>
      <c r="R96" s="11">
        <f>ARIMA2차!R96/10000000</f>
        <v>0.1772366776359531</v>
      </c>
      <c r="S96" s="11">
        <f>ARIMA2차!S96/10000000</f>
        <v>0.1896096506750117</v>
      </c>
      <c r="T96" s="11">
        <f>ARIMA2차!T96/10000000</f>
        <v>0.18024104460012949</v>
      </c>
      <c r="U96" s="11">
        <f>ARIMA2차!U96/10000000</f>
        <v>0.17383119284316934</v>
      </c>
      <c r="V96" s="11">
        <f>ARIMA2차!V96/10000000</f>
        <v>0.17881621601697081</v>
      </c>
      <c r="W96" s="12">
        <f>ARIMA2차!W96/10000000</f>
        <v>0.178996155778505</v>
      </c>
      <c r="X96" s="12">
        <f>ARIMA2차!X96/10000000</f>
        <v>0.17803226989050802</v>
      </c>
      <c r="Y96" s="12">
        <f>ARIMA2차!Y96/10000000</f>
        <v>0.177067340201159</v>
      </c>
      <c r="Z96" s="12">
        <f>ARIMA2차!Z96/10000000</f>
        <v>0.17610136671045801</v>
      </c>
      <c r="AA96" s="12">
        <f>ARIMA2차!AA96/10000000</f>
        <v>0.175134349418404</v>
      </c>
      <c r="AB96" s="12">
        <f>ARIMA2차!AB96/10000000</f>
        <v>0.174166288324999</v>
      </c>
      <c r="AC96" s="12">
        <f>ARIMA2차!AC96/10000000</f>
        <v>0.17319718343024101</v>
      </c>
      <c r="AD96" s="12">
        <f>ARIMA2차!AD96/10000000</f>
        <v>0.17222703473413101</v>
      </c>
      <c r="AE96" s="12">
        <f>ARIMA2차!AE96/10000000</f>
        <v>0.17125584223666998</v>
      </c>
      <c r="AG96" s="3">
        <f>(W96-실제값!W96)^2</f>
        <v>3087552679805.2866</v>
      </c>
      <c r="AH96" s="3">
        <f>(X96-실제값!X96)^2</f>
        <v>3079921844266.019</v>
      </c>
      <c r="AI96" s="3">
        <f>(Y96-실제값!Y96)^2</f>
        <v>2965880940731.1196</v>
      </c>
      <c r="AJ96" s="3">
        <f>(Z96-실제값!Z96)^2</f>
        <v>2913204886901.8105</v>
      </c>
      <c r="AK96" s="3">
        <f>(AA96-실제값!AA96)^2</f>
        <v>2347731881905.8853</v>
      </c>
      <c r="AL96" s="3">
        <f>(AB96-실제값!AB96)^2</f>
        <v>2305930525236.6938</v>
      </c>
      <c r="AM96" s="3">
        <f>(AC96-실제값!AC96)^2</f>
        <v>2740092899094.8613</v>
      </c>
      <c r="AN96" s="3">
        <f>(AD96-실제값!AD96)^2</f>
        <v>2728447639783.187</v>
      </c>
    </row>
    <row r="97" spans="1:40">
      <c r="A97" s="1">
        <v>93</v>
      </c>
      <c r="B97" s="11">
        <f>ARIMA2차!B97/10000000</f>
        <v>0.21912655756449542</v>
      </c>
      <c r="C97" s="11">
        <f>ARIMA2차!C97/10000000</f>
        <v>0.20601200501944142</v>
      </c>
      <c r="D97" s="11">
        <f>ARIMA2차!D97/10000000</f>
        <v>0.2137552746327083</v>
      </c>
      <c r="E97" s="11">
        <f>ARIMA2차!E97/10000000</f>
        <v>0.2158099431148264</v>
      </c>
      <c r="F97" s="11">
        <f>ARIMA2차!F97/10000000</f>
        <v>0.21676107216527257</v>
      </c>
      <c r="G97" s="11">
        <f>ARIMA2차!G97/10000000</f>
        <v>0.22299625114086211</v>
      </c>
      <c r="H97" s="11">
        <f>ARIMA2차!H97/10000000</f>
        <v>0.22530138861922283</v>
      </c>
      <c r="I97" s="11">
        <f>ARIMA2차!I97/10000000</f>
        <v>0.22192925949020739</v>
      </c>
      <c r="J97" s="11">
        <f>ARIMA2차!J97/10000000</f>
        <v>0.22710486520108072</v>
      </c>
      <c r="K97" s="11">
        <f>ARIMA2차!K97/10000000</f>
        <v>0.2121789379210221</v>
      </c>
      <c r="L97" s="11">
        <f>ARIMA2차!L97/10000000</f>
        <v>0.22115689235526681</v>
      </c>
      <c r="M97" s="11">
        <f>ARIMA2차!M97/10000000</f>
        <v>0.20936410890681079</v>
      </c>
      <c r="N97" s="11">
        <f>ARIMA2차!N97/10000000</f>
        <v>0.20908195846679689</v>
      </c>
      <c r="O97" s="11">
        <f>ARIMA2차!O97/10000000</f>
        <v>0.20740009388956779</v>
      </c>
      <c r="P97" s="11">
        <f>ARIMA2차!P97/10000000</f>
        <v>0.20019519695360524</v>
      </c>
      <c r="Q97" s="11">
        <f>ARIMA2차!Q97/10000000</f>
        <v>0.20275725220155261</v>
      </c>
      <c r="R97" s="11">
        <f>ARIMA2차!R97/10000000</f>
        <v>0.2050581205742788</v>
      </c>
      <c r="S97" s="11">
        <f>ARIMA2차!S97/10000000</f>
        <v>0.19290223227141232</v>
      </c>
      <c r="T97" s="11">
        <f>ARIMA2차!T97/10000000</f>
        <v>0.21246030398316715</v>
      </c>
      <c r="U97" s="11">
        <f>ARIMA2차!U97/10000000</f>
        <v>0.19760882426055426</v>
      </c>
      <c r="V97" s="11">
        <f>ARIMA2차!V97/10000000</f>
        <v>0.19815629607433147</v>
      </c>
      <c r="W97" s="12">
        <f>ARIMA2차!W97/10000000</f>
        <v>0.199650094903217</v>
      </c>
      <c r="X97" s="12">
        <f>ARIMA2차!X97/10000000</f>
        <v>0.19858293764712001</v>
      </c>
      <c r="Y97" s="12">
        <f>ARIMA2차!Y97/10000000</f>
        <v>0.19751462403005002</v>
      </c>
      <c r="Z97" s="12">
        <f>ARIMA2차!Z97/10000000</f>
        <v>0.19644515405200699</v>
      </c>
      <c r="AA97" s="12">
        <f>ARIMA2차!AA97/10000000</f>
        <v>0.19537452771299099</v>
      </c>
      <c r="AB97" s="12">
        <f>ARIMA2차!AB97/10000000</f>
        <v>0.19430274501300202</v>
      </c>
      <c r="AC97" s="12">
        <f>ARIMA2차!AC97/10000000</f>
        <v>0.19322980595203998</v>
      </c>
      <c r="AD97" s="12">
        <f>ARIMA2차!AD97/10000000</f>
        <v>0.192155710530105</v>
      </c>
      <c r="AE97" s="12">
        <f>ARIMA2차!AE97/10000000</f>
        <v>0.19108045874719698</v>
      </c>
      <c r="AG97" s="3">
        <f>(W97-실제값!W97)^2</f>
        <v>3796339674399.3433</v>
      </c>
      <c r="AH97" s="3">
        <f>(X97-실제값!X97)^2</f>
        <v>3921827135928.7559</v>
      </c>
      <c r="AI97" s="3">
        <f>(Y97-실제값!Y97)^2</f>
        <v>3705041394840.0698</v>
      </c>
      <c r="AJ97" s="3">
        <f>(Z97-실제값!Z97)^2</f>
        <v>3617319309595.3115</v>
      </c>
      <c r="AK97" s="3">
        <f>(AA97-실제값!AA97)^2</f>
        <v>2903276731883.0718</v>
      </c>
      <c r="AL97" s="3">
        <f>(AB97-실제값!AB97)^2</f>
        <v>2812089788767.9814</v>
      </c>
      <c r="AM97" s="3">
        <f>(AC97-실제값!AC97)^2</f>
        <v>3351655578300.5854</v>
      </c>
      <c r="AN97" s="3">
        <f>(AD97-실제값!AD97)^2</f>
        <v>3668290760307.9512</v>
      </c>
    </row>
    <row r="98" spans="1:40">
      <c r="A98" s="1">
        <v>94</v>
      </c>
      <c r="B98" s="11">
        <f>ARIMA2차!B98/10000000</f>
        <v>0.22128738029908118</v>
      </c>
      <c r="C98" s="11">
        <f>ARIMA2차!C98/10000000</f>
        <v>0.2412736349233538</v>
      </c>
      <c r="D98" s="11">
        <f>ARIMA2차!D98/10000000</f>
        <v>0.23202665979313478</v>
      </c>
      <c r="E98" s="11">
        <f>ARIMA2차!E98/10000000</f>
        <v>0.23667664591610682</v>
      </c>
      <c r="F98" s="11">
        <f>ARIMA2차!F98/10000000</f>
        <v>0.24813044867541134</v>
      </c>
      <c r="G98" s="11">
        <f>ARIMA2차!G98/10000000</f>
        <v>0.24483780704671032</v>
      </c>
      <c r="H98" s="11">
        <f>ARIMA2차!H98/10000000</f>
        <v>0.24619343360140272</v>
      </c>
      <c r="I98" s="11">
        <f>ARIMA2차!I98/10000000</f>
        <v>0.25015598780212617</v>
      </c>
      <c r="J98" s="11">
        <f>ARIMA2차!J98/10000000</f>
        <v>0.24180607202491747</v>
      </c>
      <c r="K98" s="11">
        <f>ARIMA2차!K98/10000000</f>
        <v>0.2407258611156011</v>
      </c>
      <c r="L98" s="11">
        <f>ARIMA2차!L98/10000000</f>
        <v>0.2364511874374689</v>
      </c>
      <c r="M98" s="11">
        <f>ARIMA2차!M98/10000000</f>
        <v>0.23829790762789832</v>
      </c>
      <c r="N98" s="11">
        <f>ARIMA2차!N98/10000000</f>
        <v>0.22859807936763213</v>
      </c>
      <c r="O98" s="11">
        <f>ARIMA2차!O98/10000000</f>
        <v>0.2382399443413713</v>
      </c>
      <c r="P98" s="11">
        <f>ARIMA2차!P98/10000000</f>
        <v>0.2198088969717964</v>
      </c>
      <c r="Q98" s="11">
        <f>ARIMA2차!Q98/10000000</f>
        <v>0.2232788097386825</v>
      </c>
      <c r="R98" s="11">
        <f>ARIMA2차!R98/10000000</f>
        <v>0.22688370412574038</v>
      </c>
      <c r="S98" s="11">
        <f>ARIMA2차!S98/10000000</f>
        <v>0.22868703923914974</v>
      </c>
      <c r="T98" s="11">
        <f>ARIMA2차!T98/10000000</f>
        <v>0.21822639018824805</v>
      </c>
      <c r="U98" s="11">
        <f>ARIMA2차!U98/10000000</f>
        <v>0.23379241962036426</v>
      </c>
      <c r="V98" s="11">
        <f>ARIMA2차!V98/10000000</f>
        <v>0.22430544267653837</v>
      </c>
      <c r="W98" s="12">
        <f>ARIMA2차!W98/10000000</f>
        <v>0.225514809353521</v>
      </c>
      <c r="X98" s="12">
        <f>ARIMA2차!X98/10000000</f>
        <v>0.22471186608604099</v>
      </c>
      <c r="Y98" s="12">
        <f>ARIMA2차!Y98/10000000</f>
        <v>0.22390801572310101</v>
      </c>
      <c r="Z98" s="12">
        <f>ARIMA2차!Z98/10000000</f>
        <v>0.22310325826470001</v>
      </c>
      <c r="AA98" s="12">
        <f>ARIMA2차!AA98/10000000</f>
        <v>0.22229759371083799</v>
      </c>
      <c r="AB98" s="12">
        <f>ARIMA2차!AB98/10000000</f>
        <v>0.22149102206151602</v>
      </c>
      <c r="AC98" s="12">
        <f>ARIMA2차!AC98/10000000</f>
        <v>0.22068354331673301</v>
      </c>
      <c r="AD98" s="12">
        <f>ARIMA2차!AD98/10000000</f>
        <v>0.219875157476489</v>
      </c>
      <c r="AE98" s="12">
        <f>ARIMA2차!AE98/10000000</f>
        <v>0.21906586454078403</v>
      </c>
      <c r="AG98" s="3">
        <f>(W98-실제값!W98)^2</f>
        <v>4585065093551.3613</v>
      </c>
      <c r="AH98" s="3">
        <f>(X98-실제값!X98)^2</f>
        <v>4916261862443.7266</v>
      </c>
      <c r="AI98" s="3">
        <f>(Y98-실제값!Y98)^2</f>
        <v>4857866722428.6777</v>
      </c>
      <c r="AJ98" s="3">
        <f>(Z98-실제값!Z98)^2</f>
        <v>4560311604953.2021</v>
      </c>
      <c r="AK98" s="3">
        <f>(AA98-실제값!AA98)^2</f>
        <v>3330550347943.4014</v>
      </c>
      <c r="AL98" s="3">
        <f>(AB98-실제값!AB98)^2</f>
        <v>3530770108294.1416</v>
      </c>
      <c r="AM98" s="3">
        <f>(AC98-실제값!AC98)^2</f>
        <v>4503882089223.459</v>
      </c>
      <c r="AN98" s="3">
        <f>(AD98-실제값!AD98)^2</f>
        <v>4300264227960.6138</v>
      </c>
    </row>
    <row r="99" spans="1:40">
      <c r="A99" s="1">
        <v>95</v>
      </c>
      <c r="B99" s="11">
        <f>ARIMA2차!B99/10000000</f>
        <v>0.28003559301744757</v>
      </c>
      <c r="C99" s="11">
        <f>ARIMA2차!C99/10000000</f>
        <v>0.24372817545999959</v>
      </c>
      <c r="D99" s="11">
        <f>ARIMA2차!D99/10000000</f>
        <v>0.2663662231027516</v>
      </c>
      <c r="E99" s="11">
        <f>ARIMA2차!E99/10000000</f>
        <v>0.25698527051837095</v>
      </c>
      <c r="F99" s="11">
        <f>ARIMA2차!F99/10000000</f>
        <v>0.26993778963182541</v>
      </c>
      <c r="G99" s="11">
        <f>ARIMA2차!G99/10000000</f>
        <v>0.2729997077508417</v>
      </c>
      <c r="H99" s="11">
        <f>ARIMA2차!H99/10000000</f>
        <v>0.27212456728043954</v>
      </c>
      <c r="I99" s="11">
        <f>ARIMA2차!I99/10000000</f>
        <v>0.27359906246305438</v>
      </c>
      <c r="J99" s="11">
        <f>ARIMA2차!J99/10000000</f>
        <v>0.27866904284016591</v>
      </c>
      <c r="K99" s="11">
        <f>ARIMA2차!K99/10000000</f>
        <v>0.25656502333220016</v>
      </c>
      <c r="L99" s="11">
        <f>ARIMA2차!L99/10000000</f>
        <v>0.2716730392164835</v>
      </c>
      <c r="M99" s="11">
        <f>ARIMA2차!M99/10000000</f>
        <v>0.2586799249130674</v>
      </c>
      <c r="N99" s="11">
        <f>ARIMA2차!N99/10000000</f>
        <v>0.26150872959146504</v>
      </c>
      <c r="O99" s="11">
        <f>ARIMA2차!O99/10000000</f>
        <v>0.25926346187732824</v>
      </c>
      <c r="P99" s="11">
        <f>ARIMA2차!P99/10000000</f>
        <v>0.24776675210917698</v>
      </c>
      <c r="Q99" s="11">
        <f>ARIMA2차!Q99/10000000</f>
        <v>0.24900409925866798</v>
      </c>
      <c r="R99" s="11">
        <f>ARIMA2차!R99/10000000</f>
        <v>0.25267008908276922</v>
      </c>
      <c r="S99" s="11">
        <f>ARIMA2차!S99/10000000</f>
        <v>0.25340362428103991</v>
      </c>
      <c r="T99" s="11">
        <f>ARIMA2차!T99/10000000</f>
        <v>0.2502245781132672</v>
      </c>
      <c r="U99" s="11">
        <f>ARIMA2차!U99/10000000</f>
        <v>0.23395801881424008</v>
      </c>
      <c r="V99" s="11">
        <f>ARIMA2차!V99/10000000</f>
        <v>0.26479925840062907</v>
      </c>
      <c r="W99" s="12">
        <f>ARIMA2차!W99/10000000</f>
        <v>0.249307250071968</v>
      </c>
      <c r="X99" s="12">
        <f>ARIMA2차!X99/10000000</f>
        <v>0.24826588163115099</v>
      </c>
      <c r="Y99" s="12">
        <f>ARIMA2차!Y99/10000000</f>
        <v>0.24722335797689599</v>
      </c>
      <c r="Z99" s="12">
        <f>ARIMA2차!Z99/10000000</f>
        <v>0.24617967910920499</v>
      </c>
      <c r="AA99" s="12">
        <f>ARIMA2차!AA99/10000000</f>
        <v>0.245134845028076</v>
      </c>
      <c r="AB99" s="12">
        <f>ARIMA2차!AB99/10000000</f>
        <v>0.24408885573351002</v>
      </c>
      <c r="AC99" s="12">
        <f>ARIMA2차!AC99/10000000</f>
        <v>0.243041711225507</v>
      </c>
      <c r="AD99" s="12">
        <f>ARIMA2차!AD99/10000000</f>
        <v>0.241993411504067</v>
      </c>
      <c r="AE99" s="12">
        <f>ARIMA2차!AE99/10000000</f>
        <v>0.24094395656918999</v>
      </c>
      <c r="AG99" s="3">
        <f>(W99-실제값!W99)^2</f>
        <v>5937303045534.8623</v>
      </c>
      <c r="AH99" s="3">
        <f>(X99-실제값!X99)^2</f>
        <v>5953703425975.79</v>
      </c>
      <c r="AI99" s="3">
        <f>(Y99-실제값!Y99)^2</f>
        <v>6050708129707.5049</v>
      </c>
      <c r="AJ99" s="3">
        <f>(Z99-실제값!Z99)^2</f>
        <v>5784133650083.1094</v>
      </c>
      <c r="AK99" s="3">
        <f>(AA99-실제값!AA99)^2</f>
        <v>3999595687293.7451</v>
      </c>
      <c r="AL99" s="3">
        <f>(AB99-실제값!AB99)^2</f>
        <v>4205648113117.9331</v>
      </c>
      <c r="AM99" s="3">
        <f>(AC99-실제값!AC99)^2</f>
        <v>5978303406517.9072</v>
      </c>
      <c r="AN99" s="3">
        <f>(AD99-실제값!AD99)^2</f>
        <v>5403670983953.1328</v>
      </c>
    </row>
    <row r="100" spans="1:40">
      <c r="A100" s="1">
        <v>96</v>
      </c>
      <c r="B100" s="11">
        <f>ARIMA2차!B100/10000000</f>
        <v>0.26510501543705184</v>
      </c>
      <c r="C100" s="11">
        <f>ARIMA2차!C100/10000000</f>
        <v>0.30584405853791169</v>
      </c>
      <c r="D100" s="11">
        <f>ARIMA2차!D100/10000000</f>
        <v>0.26744470602414327</v>
      </c>
      <c r="E100" s="11">
        <f>ARIMA2차!E100/10000000</f>
        <v>0.30029900510499474</v>
      </c>
      <c r="F100" s="11">
        <f>ARIMA2차!F100/10000000</f>
        <v>0.29113572616104394</v>
      </c>
      <c r="G100" s="11">
        <f>ARIMA2차!G100/10000000</f>
        <v>0.29585549896142882</v>
      </c>
      <c r="H100" s="11">
        <f>ARIMA2차!H100/10000000</f>
        <v>0.30106592075356031</v>
      </c>
      <c r="I100" s="11">
        <f>ARIMA2차!I100/10000000</f>
        <v>0.2961138380380875</v>
      </c>
      <c r="J100" s="11">
        <f>ARIMA2차!J100/10000000</f>
        <v>0.3031158573602229</v>
      </c>
      <c r="K100" s="11">
        <f>ARIMA2차!K100/10000000</f>
        <v>0.28729296710839958</v>
      </c>
      <c r="L100" s="11">
        <f>ARIMA2차!L100/10000000</f>
        <v>0.29274667821155825</v>
      </c>
      <c r="M100" s="11">
        <f>ARIMA2차!M100/10000000</f>
        <v>0.28665321681500544</v>
      </c>
      <c r="N100" s="11">
        <f>ARIMA2차!N100/10000000</f>
        <v>0.27556060817069483</v>
      </c>
      <c r="O100" s="11">
        <f>ARIMA2차!O100/10000000</f>
        <v>0.29396953093574629</v>
      </c>
      <c r="P100" s="11">
        <f>ARIMA2차!P100/10000000</f>
        <v>0.26957647897051701</v>
      </c>
      <c r="Q100" s="11">
        <f>ARIMA2차!Q100/10000000</f>
        <v>0.27877190461642209</v>
      </c>
      <c r="R100" s="11">
        <f>ARIMA2차!R100/10000000</f>
        <v>0.27496303127352034</v>
      </c>
      <c r="S100" s="11">
        <f>ARIMA2차!S100/10000000</f>
        <v>0.27401652599203463</v>
      </c>
      <c r="T100" s="11">
        <f>ARIMA2차!T100/10000000</f>
        <v>0.27796615265828722</v>
      </c>
      <c r="U100" s="11">
        <f>ARIMA2차!U100/10000000</f>
        <v>0.27591725740586381</v>
      </c>
      <c r="V100" s="11">
        <f>ARIMA2차!V100/10000000</f>
        <v>0.26656606262183247</v>
      </c>
      <c r="W100" s="12">
        <f>ARIMA2차!W100/10000000</f>
        <v>0.27432891769073298</v>
      </c>
      <c r="X100" s="12">
        <f>ARIMA2차!X100/10000000</f>
        <v>0.27337223941523298</v>
      </c>
      <c r="Y100" s="12">
        <f>ARIMA2차!Y100/10000000</f>
        <v>0.27241447759572901</v>
      </c>
      <c r="Z100" s="12">
        <f>ARIMA2차!Z100/10000000</f>
        <v>0.27145563223222097</v>
      </c>
      <c r="AA100" s="12">
        <f>ARIMA2차!AA100/10000000</f>
        <v>0.27049570332471001</v>
      </c>
      <c r="AB100" s="12">
        <f>ARIMA2차!AB100/10000000</f>
        <v>0.26953469087319604</v>
      </c>
      <c r="AC100" s="12">
        <f>ARIMA2차!AC100/10000000</f>
        <v>0.26857259487767804</v>
      </c>
      <c r="AD100" s="12">
        <f>ARIMA2차!AD100/10000000</f>
        <v>0.26760941533815602</v>
      </c>
      <c r="AE100" s="12">
        <f>ARIMA2차!AE100/10000000</f>
        <v>0.26664515225463098</v>
      </c>
      <c r="AG100" s="3">
        <f>(W100-실제값!W100)^2</f>
        <v>8196162690517.6387</v>
      </c>
      <c r="AH100" s="3">
        <f>(X100-실제값!X100)^2</f>
        <v>7557295186313.3252</v>
      </c>
      <c r="AI100" s="3">
        <f>(Y100-실제값!Y100)^2</f>
        <v>7096136329131.416</v>
      </c>
      <c r="AJ100" s="3">
        <f>(Z100-실제값!Z100)^2</f>
        <v>7193115214789.9609</v>
      </c>
      <c r="AK100" s="3">
        <f>(AA100-실제값!AA100)^2</f>
        <v>5036411491834.2207</v>
      </c>
      <c r="AL100" s="3">
        <f>(AB100-실제값!AB100)^2</f>
        <v>5090314940244.8643</v>
      </c>
      <c r="AM100" s="3">
        <f>(AC100-실제값!AC100)^2</f>
        <v>7405662796121.5811</v>
      </c>
      <c r="AN100" s="3">
        <f>(AD100-실제값!AD100)^2</f>
        <v>6821902900108.7129</v>
      </c>
    </row>
    <row r="101" spans="1:40">
      <c r="A101" s="1">
        <v>97</v>
      </c>
      <c r="B101" s="11">
        <f>ARIMA2차!B101/10000000</f>
        <v>0.31276511724540346</v>
      </c>
      <c r="C101" s="11">
        <f>ARIMA2차!C101/10000000</f>
        <v>0.28805135868061321</v>
      </c>
      <c r="D101" s="11">
        <f>ARIMA2차!D101/10000000</f>
        <v>0.33445968243791135</v>
      </c>
      <c r="E101" s="11">
        <f>ARIMA2차!E101/10000000</f>
        <v>0.29337579586530926</v>
      </c>
      <c r="F101" s="11">
        <f>ARIMA2차!F101/10000000</f>
        <v>0.33908146225043773</v>
      </c>
      <c r="G101" s="11">
        <f>ARIMA2차!G101/10000000</f>
        <v>0.31884908391318756</v>
      </c>
      <c r="H101" s="11">
        <f>ARIMA2차!H101/10000000</f>
        <v>0.32122862548937448</v>
      </c>
      <c r="I101" s="11">
        <f>ARIMA2차!I101/10000000</f>
        <v>0.33068687639262606</v>
      </c>
      <c r="J101" s="11">
        <f>ARIMA2차!J101/10000000</f>
        <v>0.32766191331716465</v>
      </c>
      <c r="K101" s="11">
        <f>ARIMA2차!K101/10000000</f>
        <v>0.31875562767540289</v>
      </c>
      <c r="L101" s="11">
        <f>ARIMA2차!L101/10000000</f>
        <v>0.32389830758711435</v>
      </c>
      <c r="M101" s="11">
        <f>ARIMA2차!M101/10000000</f>
        <v>0.30832114979556441</v>
      </c>
      <c r="N101" s="11">
        <f>ARIMA2차!N101/10000000</f>
        <v>0.31401033137342516</v>
      </c>
      <c r="O101" s="11">
        <f>ARIMA2차!O101/10000000</f>
        <v>0.31637524931592875</v>
      </c>
      <c r="P101" s="11">
        <f>ARIMA2차!P101/10000000</f>
        <v>0.30169170708124216</v>
      </c>
      <c r="Q101" s="11">
        <f>ARIMA2차!Q101/10000000</f>
        <v>0.29621218234259267</v>
      </c>
      <c r="R101" s="11">
        <f>ARIMA2차!R101/10000000</f>
        <v>0.31141728545185421</v>
      </c>
      <c r="S101" s="11">
        <f>ARIMA2차!S101/10000000</f>
        <v>0.30093704543762384</v>
      </c>
      <c r="T101" s="11">
        <f>ARIMA2차!T101/10000000</f>
        <v>0.30331136863961644</v>
      </c>
      <c r="U101" s="11">
        <f>ARIMA2차!U101/10000000</f>
        <v>0.2997800844664209</v>
      </c>
      <c r="V101" s="11">
        <f>ARIMA2차!V101/10000000</f>
        <v>0.30609922610235146</v>
      </c>
      <c r="W101" s="12">
        <f>ARIMA2차!W101/10000000</f>
        <v>0.30414335714846102</v>
      </c>
      <c r="X101" s="12">
        <f>ARIMA2차!X101/10000000</f>
        <v>0.30335718671996903</v>
      </c>
      <c r="Y101" s="12">
        <f>ARIMA2차!Y101/10000000</f>
        <v>0.302570087153956</v>
      </c>
      <c r="Z101" s="12">
        <f>ARIMA2차!Z101/10000000</f>
        <v>0.301782058450422</v>
      </c>
      <c r="AA101" s="12">
        <f>ARIMA2차!AA101/10000000</f>
        <v>0.30099310060936901</v>
      </c>
      <c r="AB101" s="12">
        <f>ARIMA2차!AB101/10000000</f>
        <v>0.300203213630796</v>
      </c>
      <c r="AC101" s="12">
        <f>ARIMA2차!AC101/10000000</f>
        <v>0.299412397514703</v>
      </c>
      <c r="AD101" s="12">
        <f>ARIMA2차!AD101/10000000</f>
        <v>0.29862065226108903</v>
      </c>
      <c r="AE101" s="12">
        <f>ARIMA2차!AE101/10000000</f>
        <v>0.29782797786995602</v>
      </c>
      <c r="AG101" s="3">
        <f>(W101-실제값!W101)^2</f>
        <v>8360196397764.1387</v>
      </c>
      <c r="AH101" s="3">
        <f>(X101-실제값!X101)^2</f>
        <v>10383950735303.711</v>
      </c>
      <c r="AI101" s="3">
        <f>(Y101-실제값!Y101)^2</f>
        <v>9365483965625.1484</v>
      </c>
      <c r="AJ101" s="3">
        <f>(Z101-실제값!Z101)^2</f>
        <v>8339327548631.5195</v>
      </c>
      <c r="AK101" s="3">
        <f>(AA101-실제값!AA101)^2</f>
        <v>6146636786523.2041</v>
      </c>
      <c r="AL101" s="3">
        <f>(AB101-실제값!AB101)^2</f>
        <v>6191470802005.8477</v>
      </c>
      <c r="AM101" s="3">
        <f>(AC101-실제값!AC101)^2</f>
        <v>9246122860990.6504</v>
      </c>
      <c r="AN101" s="3">
        <f>(AD101-실제값!AD101)^2</f>
        <v>8403718398202.3359</v>
      </c>
    </row>
    <row r="102" spans="1:40">
      <c r="A102" s="1">
        <v>98</v>
      </c>
      <c r="B102" s="11">
        <f>ARIMA2차!B102/10000000</f>
        <v>0.32486638492170417</v>
      </c>
      <c r="C102" s="11">
        <f>ARIMA2차!C102/10000000</f>
        <v>0.33785426437725335</v>
      </c>
      <c r="D102" s="11">
        <f>ARIMA2차!D102/10000000</f>
        <v>0.31346421892242249</v>
      </c>
      <c r="E102" s="11">
        <f>ARIMA2차!E102/10000000</f>
        <v>0.36745113376124888</v>
      </c>
      <c r="F102" s="11">
        <f>ARIMA2차!F102/10000000</f>
        <v>0.3337985396016192</v>
      </c>
      <c r="G102" s="11">
        <f>ARIMA2차!G102/10000000</f>
        <v>0.37005860970833609</v>
      </c>
      <c r="H102" s="11">
        <f>ARIMA2차!H102/10000000</f>
        <v>0.3473090345028243</v>
      </c>
      <c r="I102" s="11">
        <f>ARIMA2차!I102/10000000</f>
        <v>0.35775528473614387</v>
      </c>
      <c r="J102" s="11">
        <f>ARIMA2차!J102/10000000</f>
        <v>0.36142535137352971</v>
      </c>
      <c r="K102" s="11">
        <f>ARIMA2차!K102/10000000</f>
        <v>0.33814198393269851</v>
      </c>
      <c r="L102" s="11">
        <f>ARIMA2차!L102/10000000</f>
        <v>0.35188572609874263</v>
      </c>
      <c r="M102" s="11">
        <f>ARIMA2차!M102/10000000</f>
        <v>0.34919225675623078</v>
      </c>
      <c r="N102" s="11">
        <f>ARIMA2차!N102/10000000</f>
        <v>0.33974822611307148</v>
      </c>
      <c r="O102" s="11">
        <f>ARIMA2차!O102/10000000</f>
        <v>0.34661777946480798</v>
      </c>
      <c r="P102" s="11">
        <f>ARIMA2차!P102/10000000</f>
        <v>0.32294757810812585</v>
      </c>
      <c r="Q102" s="11">
        <f>ARIMA2차!Q102/10000000</f>
        <v>0.33471897708762671</v>
      </c>
      <c r="R102" s="11">
        <f>ARIMA2차!R102/10000000</f>
        <v>0.32875004705768818</v>
      </c>
      <c r="S102" s="11">
        <f>ARIMA2차!S102/10000000</f>
        <v>0.33660132262883768</v>
      </c>
      <c r="T102" s="11">
        <f>ARIMA2차!T102/10000000</f>
        <v>0.33581774046853863</v>
      </c>
      <c r="U102" s="11">
        <f>ARIMA2차!U102/10000000</f>
        <v>0.32835935081877704</v>
      </c>
      <c r="V102" s="11">
        <f>ARIMA2차!V102/10000000</f>
        <v>0.34146931037437489</v>
      </c>
      <c r="W102" s="12">
        <f>ARIMA2차!W102/10000000</f>
        <v>0.33662267862395601</v>
      </c>
      <c r="X102" s="12">
        <f>ARIMA2차!X102/10000000</f>
        <v>0.33618885633955797</v>
      </c>
      <c r="Y102" s="12">
        <f>ARIMA2차!Y102/10000000</f>
        <v>0.33575443832108004</v>
      </c>
      <c r="Z102" s="12">
        <f>ARIMA2차!Z102/10000000</f>
        <v>0.33531942456852204</v>
      </c>
      <c r="AA102" s="12">
        <f>ARIMA2차!AA102/10000000</f>
        <v>0.33488381508188403</v>
      </c>
      <c r="AB102" s="12">
        <f>ARIMA2차!AB102/10000000</f>
        <v>0.33444760986116701</v>
      </c>
      <c r="AC102" s="12">
        <f>ARIMA2차!AC102/10000000</f>
        <v>0.33401080890636997</v>
      </c>
      <c r="AD102" s="12">
        <f>ARIMA2차!AD102/10000000</f>
        <v>0.33357341221749298</v>
      </c>
      <c r="AE102" s="12">
        <f>ARIMA2차!AE102/10000000</f>
        <v>0.33313541979453604</v>
      </c>
      <c r="AG102" s="3">
        <f>(W102-실제값!W102)^2</f>
        <v>11144770594532.234</v>
      </c>
      <c r="AH102" s="3">
        <f>(X102-실제값!X102)^2</f>
        <v>10487291050422.719</v>
      </c>
      <c r="AI102" s="3">
        <f>(Y102-실제값!Y102)^2</f>
        <v>12264415030924.08</v>
      </c>
      <c r="AJ102" s="3">
        <f>(Z102-실제값!Z102)^2</f>
        <v>10621448517417.881</v>
      </c>
      <c r="AK102" s="3">
        <f>(AA102-실제값!AA102)^2</f>
        <v>7526447340158.1846</v>
      </c>
      <c r="AL102" s="3">
        <f>(AB102-실제값!AB102)^2</f>
        <v>7702231277420.5078</v>
      </c>
      <c r="AM102" s="3">
        <f>(AC102-실제값!AC102)^2</f>
        <v>11594963432595.01</v>
      </c>
      <c r="AN102" s="3">
        <f>(AD102-실제값!AD102)^2</f>
        <v>9896441955842.5957</v>
      </c>
    </row>
    <row r="103" spans="1:40">
      <c r="A103" s="1">
        <v>99</v>
      </c>
      <c r="B103" s="11">
        <f>ARIMA2차!B103/10000000</f>
        <v>0.35216076507577387</v>
      </c>
      <c r="C103" s="11">
        <f>ARIMA2차!C103/10000000</f>
        <v>0.34082406238493501</v>
      </c>
      <c r="D103" s="11">
        <f>ARIMA2차!D103/10000000</f>
        <v>0.37013550326535805</v>
      </c>
      <c r="E103" s="11">
        <f>ARIMA2차!E103/10000000</f>
        <v>0.33571021564059828</v>
      </c>
      <c r="F103" s="11">
        <f>ARIMA2차!F103/10000000</f>
        <v>0.40486502851774198</v>
      </c>
      <c r="G103" s="11">
        <f>ARIMA2차!G103/10000000</f>
        <v>0.35227734454359344</v>
      </c>
      <c r="H103" s="11">
        <f>ARIMA2차!H103/10000000</f>
        <v>0.38990017135459598</v>
      </c>
      <c r="I103" s="11">
        <f>ARIMA2차!I103/10000000</f>
        <v>0.37937647947026121</v>
      </c>
      <c r="J103" s="11">
        <f>ARIMA2차!J103/10000000</f>
        <v>0.38272500294833012</v>
      </c>
      <c r="K103" s="11">
        <f>ARIMA2차!K103/10000000</f>
        <v>0.37286678913157578</v>
      </c>
      <c r="L103" s="11">
        <f>ARIMA2차!L103/10000000</f>
        <v>0.37930423223967791</v>
      </c>
      <c r="M103" s="11">
        <f>ARIMA2차!M103/10000000</f>
        <v>0.36973884089549031</v>
      </c>
      <c r="N103" s="11">
        <f>ARIMA2차!N103/10000000</f>
        <v>0.37123725657844481</v>
      </c>
      <c r="O103" s="11">
        <f>ARIMA2차!O103/10000000</f>
        <v>0.36367489976500572</v>
      </c>
      <c r="P103" s="11">
        <f>ARIMA2차!P103/10000000</f>
        <v>0.35576920147938174</v>
      </c>
      <c r="Q103" s="11">
        <f>ARIMA2차!Q103/10000000</f>
        <v>0.36011266768138916</v>
      </c>
      <c r="R103" s="11">
        <f>ARIMA2차!R103/10000000</f>
        <v>0.37228962218755013</v>
      </c>
      <c r="S103" s="11">
        <f>ARIMA2차!S103/10000000</f>
        <v>0.35396777076708152</v>
      </c>
      <c r="T103" s="11">
        <f>ARIMA2차!T103/10000000</f>
        <v>0.35846536397980311</v>
      </c>
      <c r="U103" s="11">
        <f>ARIMA2차!U103/10000000</f>
        <v>0.34782412622065573</v>
      </c>
      <c r="V103" s="11">
        <f>ARIMA2차!V103/10000000</f>
        <v>0.3602281325256172</v>
      </c>
      <c r="W103" s="12">
        <f>ARIMA2차!W103/10000000</f>
        <v>0.36265941023910397</v>
      </c>
      <c r="X103" s="12">
        <f>ARIMA2차!X103/10000000</f>
        <v>0.36240673967468201</v>
      </c>
      <c r="Y103" s="12">
        <f>ARIMA2차!Y103/10000000</f>
        <v>0.36215364019489499</v>
      </c>
      <c r="Z103" s="12">
        <f>ARIMA2차!Z103/10000000</f>
        <v>0.36190011179974296</v>
      </c>
      <c r="AA103" s="12">
        <f>ARIMA2차!AA103/10000000</f>
        <v>0.36164615448922799</v>
      </c>
      <c r="AB103" s="12">
        <f>ARIMA2차!AB103/10000000</f>
        <v>0.36139176826334801</v>
      </c>
      <c r="AC103" s="12">
        <f>ARIMA2차!AC103/10000000</f>
        <v>0.36113695312210403</v>
      </c>
      <c r="AD103" s="12">
        <f>ARIMA2차!AD103/10000000</f>
        <v>0.36088170906549499</v>
      </c>
      <c r="AE103" s="12">
        <f>ARIMA2차!AE103/10000000</f>
        <v>0.36062603609352201</v>
      </c>
      <c r="AG103" s="3">
        <f>(W103-실제값!W103)^2</f>
        <v>12815604347855.521</v>
      </c>
      <c r="AH103" s="3">
        <f>(X103-실제값!X103)^2</f>
        <v>13719307840884.252</v>
      </c>
      <c r="AI103" s="3">
        <f>(Y103-실제값!Y103)^2</f>
        <v>12277374513527.881</v>
      </c>
      <c r="AJ103" s="3">
        <f>(Z103-실제값!Z103)^2</f>
        <v>13634981949529.83</v>
      </c>
      <c r="AK103" s="3">
        <f>(AA103-실제값!AA103)^2</f>
        <v>9819397412839.5781</v>
      </c>
      <c r="AL103" s="3">
        <f>(AB103-실제값!AB103)^2</f>
        <v>9371441708465.748</v>
      </c>
      <c r="AM103" s="3">
        <f>(AC103-실제값!AC103)^2</f>
        <v>13938542434240.078</v>
      </c>
      <c r="AN103" s="3">
        <f>(AD103-실제값!AD103)^2</f>
        <v>12491661386219.115</v>
      </c>
    </row>
    <row r="104" spans="1:40">
      <c r="A104" s="1">
        <v>100</v>
      </c>
      <c r="B104" s="11">
        <f>ARIMA2차!B104/10000000</f>
        <v>0.43361372961782374</v>
      </c>
      <c r="C104" s="11">
        <f>ARIMA2차!C104/10000000</f>
        <v>0.44014256205189239</v>
      </c>
      <c r="D104" s="11">
        <f>ARIMA2차!D104/10000000</f>
        <v>0.43282032842615775</v>
      </c>
      <c r="E104" s="11">
        <f>ARIMA2차!E104/10000000</f>
        <v>0.44343599684881196</v>
      </c>
      <c r="F104" s="11">
        <f>ARIMA2차!F104/10000000</f>
        <v>0.44071123193966394</v>
      </c>
      <c r="G104" s="11">
        <f>ARIMA2차!G104/10000000</f>
        <v>0.46402944628390952</v>
      </c>
      <c r="H104" s="11">
        <f>ARIMA2차!H104/10000000</f>
        <v>0.44986436677090974</v>
      </c>
      <c r="I104" s="11">
        <f>ARIMA2차!I104/10000000</f>
        <v>0.46647799788158273</v>
      </c>
      <c r="J104" s="11">
        <f>ARIMA2차!J104/10000000</f>
        <v>0.46964177562563447</v>
      </c>
      <c r="K104" s="11">
        <f>ARIMA2차!K104/10000000</f>
        <v>0.44685365640448771</v>
      </c>
      <c r="L104" s="11">
        <f>ARIMA2차!L104/10000000</f>
        <v>0.45899068926748082</v>
      </c>
      <c r="M104" s="11">
        <f>ARIMA2차!M104/10000000</f>
        <v>0.45123034584734428</v>
      </c>
      <c r="N104" s="11">
        <f>ARIMA2차!N104/10000000</f>
        <v>0.44938855973051134</v>
      </c>
      <c r="O104" s="11">
        <f>ARIMA2차!O104/10000000</f>
        <v>0.45939143044312269</v>
      </c>
      <c r="P104" s="11">
        <f>ARIMA2차!P104/10000000</f>
        <v>0.43331378427512457</v>
      </c>
      <c r="Q104" s="11">
        <f>ARIMA2차!Q104/10000000</f>
        <v>0.44054669968217497</v>
      </c>
      <c r="R104" s="11">
        <f>ARIMA2차!R104/10000000</f>
        <v>0.43842631307226893</v>
      </c>
      <c r="S104" s="11">
        <f>ARIMA2차!S104/10000000</f>
        <v>0.44421183777226869</v>
      </c>
      <c r="T104" s="11">
        <f>ARIMA2차!T104/10000000</f>
        <v>0.43940316576787086</v>
      </c>
      <c r="U104" s="11">
        <f>ARIMA2차!U104/10000000</f>
        <v>0.43774638889321721</v>
      </c>
      <c r="V104" s="11">
        <f>ARIMA2차!V104/10000000</f>
        <v>0.44241905441194063</v>
      </c>
      <c r="W104" s="12">
        <f>ARIMA2차!W104/10000000</f>
        <v>0.44488423685042999</v>
      </c>
      <c r="X104" s="12">
        <f>ARIMA2차!X104/10000000</f>
        <v>0.44470766039596704</v>
      </c>
      <c r="Y104" s="12">
        <f>ARIMA2차!Y104/10000000</f>
        <v>0.444530690036536</v>
      </c>
      <c r="Z104" s="12">
        <f>ARIMA2차!Z104/10000000</f>
        <v>0.44435332577213899</v>
      </c>
      <c r="AA104" s="12">
        <f>ARIMA2차!AA104/10000000</f>
        <v>0.44417556760277499</v>
      </c>
      <c r="AB104" s="12">
        <f>ARIMA2차!AB104/10000000</f>
        <v>0.44399741552844402</v>
      </c>
      <c r="AC104" s="12">
        <f>ARIMA2차!AC104/10000000</f>
        <v>0.44381886954914601</v>
      </c>
      <c r="AD104" s="12">
        <f>ARIMA2차!AD104/10000000</f>
        <v>0.44363992966488003</v>
      </c>
      <c r="AE104" s="12">
        <f>ARIMA2차!AE104/10000000</f>
        <v>0.44346059587564801</v>
      </c>
      <c r="AG104" s="3">
        <f>(W104-실제값!W104)^2</f>
        <v>19273985958378.313</v>
      </c>
      <c r="AH104" s="3">
        <f>(X104-실제값!X104)^2</f>
        <v>19999438543656.563</v>
      </c>
      <c r="AI104" s="3">
        <f>(Y104-실제값!Y104)^2</f>
        <v>20067193978583.828</v>
      </c>
      <c r="AJ104" s="3">
        <f>(Z104-실제값!Z104)^2</f>
        <v>19176177585368.27</v>
      </c>
      <c r="AK104" s="3">
        <f>(AA104-실제값!AA104)^2</f>
        <v>17125894834621.436</v>
      </c>
      <c r="AL104" s="3">
        <f>(AB104-실제값!AB104)^2</f>
        <v>15881632704851.93</v>
      </c>
      <c r="AM104" s="3">
        <f>(AC104-실제값!AC104)^2</f>
        <v>20875670173699.973</v>
      </c>
      <c r="AN104" s="3">
        <f>(AD104-실제값!AD104)^2</f>
        <v>18313904892853.277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BB4D-1048-4B25-BA28-348A15404ED6}">
  <dimension ref="A3:AO104"/>
  <sheetViews>
    <sheetView zoomScale="85" zoomScaleNormal="85" workbookViewId="0">
      <selection activeCell="B4" sqref="B4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936141.79559522355</v>
      </c>
      <c r="AH3" s="8">
        <f t="shared" ref="AH3:AN3" si="2">SQRT((1/COUNTA(AH4:AH104))*SUM(AH4:AH104))</f>
        <v>951533.73275168845</v>
      </c>
      <c r="AI3" s="8">
        <f t="shared" si="2"/>
        <v>943313.91996664985</v>
      </c>
      <c r="AJ3" s="8">
        <f t="shared" si="2"/>
        <v>925536.44851772231</v>
      </c>
      <c r="AK3" s="8">
        <f t="shared" si="2"/>
        <v>819342.164533337</v>
      </c>
      <c r="AL3" s="8">
        <f t="shared" si="2"/>
        <v>811545.67147565098</v>
      </c>
      <c r="AM3" s="8">
        <f t="shared" si="2"/>
        <v>943334.82473551657</v>
      </c>
      <c r="AN3" s="8">
        <f t="shared" si="2"/>
        <v>906098.75261247496</v>
      </c>
      <c r="AO3" s="9"/>
    </row>
    <row r="4" spans="1:41">
      <c r="A4" s="1">
        <v>0</v>
      </c>
      <c r="B4" s="11">
        <f>GLM1차!B4/10000000</f>
        <v>6.9882930775244344E-3</v>
      </c>
      <c r="C4" s="11">
        <f>GLM1차!C4/10000000</f>
        <v>6.8262338095319954E-3</v>
      </c>
      <c r="D4" s="11">
        <f>GLM1차!D4/10000000</f>
        <v>6.7083590113724244E-3</v>
      </c>
      <c r="E4" s="11">
        <f>GLM1차!E4/10000000</f>
        <v>6.876021457976729E-3</v>
      </c>
      <c r="F4" s="11">
        <f>GLM1차!F4/10000000</f>
        <v>6.6721234498699315E-3</v>
      </c>
      <c r="G4" s="11">
        <f>GLM1차!G4/10000000</f>
        <v>6.6012763766348992E-3</v>
      </c>
      <c r="H4" s="11">
        <f>GLM1차!H4/10000000</f>
        <v>6.2918283491260945E-3</v>
      </c>
      <c r="I4" s="11">
        <f>GLM1차!I4/10000000</f>
        <v>6.3251914856500852E-3</v>
      </c>
      <c r="J4" s="11">
        <f>GLM1차!J4/10000000</f>
        <v>6.2564203614472493E-3</v>
      </c>
      <c r="K4" s="11">
        <f>GLM1차!K4/10000000</f>
        <v>6.2632582657020435E-3</v>
      </c>
      <c r="L4" s="11">
        <f>GLM1차!L4/10000000</f>
        <v>6.3444203399558637E-3</v>
      </c>
      <c r="M4" s="11">
        <f>GLM1차!M4/10000000</f>
        <v>6.3827079409509149E-3</v>
      </c>
      <c r="N4" s="11">
        <f>GLM1차!N4/10000000</f>
        <v>6.4210282607956469E-3</v>
      </c>
      <c r="O4" s="11">
        <f>GLM1차!O4/10000000</f>
        <v>6.1166774727664163E-3</v>
      </c>
      <c r="P4" s="11">
        <f>GLM1차!P4/10000000</f>
        <v>5.8212352183831641E-3</v>
      </c>
      <c r="Q4" s="11">
        <f>GLM1차!Q4/10000000</f>
        <v>5.5930764603932832E-3</v>
      </c>
      <c r="R4" s="11">
        <f>GLM1차!R4/10000000</f>
        <v>5.5113880446210281E-3</v>
      </c>
      <c r="S4" s="11">
        <f>GLM1차!S4/10000000</f>
        <v>5.4444515834980185E-3</v>
      </c>
      <c r="T4" s="11">
        <f>GLM1차!T4/10000000</f>
        <v>5.3749252083064797E-3</v>
      </c>
      <c r="U4" s="11">
        <f>GLM1차!U4/10000000</f>
        <v>5.3631269809832158E-3</v>
      </c>
      <c r="V4" s="11">
        <f>GLM1차!V4/10000000</f>
        <v>5.3896264745195259E-3</v>
      </c>
      <c r="W4" s="12">
        <f>GLM1차!W4/10000000</f>
        <v>5.3027373814550898E-3</v>
      </c>
      <c r="X4" s="12">
        <f>GLM1차!X4/10000000</f>
        <v>5.23179099336078E-3</v>
      </c>
      <c r="Y4" s="12">
        <f>GLM1차!Y4/10000000</f>
        <v>5.1617938112371795E-3</v>
      </c>
      <c r="Z4" s="12">
        <f>GLM1차!Z4/10000000</f>
        <v>5.0927331354670502E-3</v>
      </c>
      <c r="AA4" s="12">
        <f>GLM1차!AA4/10000000</f>
        <v>5.0245964363438396E-3</v>
      </c>
      <c r="AB4" s="12">
        <f>GLM1차!AB4/10000000</f>
        <v>4.95737135179847E-3</v>
      </c>
      <c r="AC4" s="12">
        <f>GLM1차!AC4/10000000</f>
        <v>4.8910456851564898E-3</v>
      </c>
      <c r="AD4" s="12">
        <f>GLM1차!AD4/10000000</f>
        <v>4.8256074029252097E-3</v>
      </c>
      <c r="AE4" s="12">
        <f>GLM1차!AE4/10000000</f>
        <v>4.7610446326103806E-3</v>
      </c>
      <c r="AG4" s="3">
        <f>(W4-실제값!W4)^2</f>
        <v>2810530935.7109885</v>
      </c>
      <c r="AH4" s="3">
        <f>(X4-실제값!X4)^2</f>
        <v>2649566232.9683394</v>
      </c>
      <c r="AI4" s="3">
        <f>(Y4-실제값!Y4)^2</f>
        <v>2489172650.2252722</v>
      </c>
      <c r="AJ4" s="3">
        <f>(Z4-실제값!Z4)^2</f>
        <v>2482582300.3508983</v>
      </c>
      <c r="AK4" s="3">
        <f>(AA4-실제값!AA4)^2</f>
        <v>2281916711.0610614</v>
      </c>
      <c r="AL4" s="3">
        <f>(AB4-실제값!AB4)^2</f>
        <v>2560468437.1430373</v>
      </c>
      <c r="AM4" s="3">
        <f>(AC4-실제값!AC4)^2</f>
        <v>2666893892.2598977</v>
      </c>
      <c r="AN4" s="3">
        <f>(AD4-실제값!AD4)^2</f>
        <v>2538227025.1062689</v>
      </c>
    </row>
    <row r="5" spans="1:41">
      <c r="A5" s="1">
        <v>1</v>
      </c>
      <c r="B5" s="11">
        <f>GLM1차!B5/10000000</f>
        <v>5.7820753994827128E-4</v>
      </c>
      <c r="C5" s="11">
        <f>GLM1차!C5/10000000</f>
        <v>5.4660327367213974E-4</v>
      </c>
      <c r="D5" s="11">
        <f>GLM1차!D5/10000000</f>
        <v>5.0365320556749766E-4</v>
      </c>
      <c r="E5" s="11">
        <f>GLM1차!E5/10000000</f>
        <v>5.067952358192066E-4</v>
      </c>
      <c r="F5" s="11">
        <f>GLM1차!F5/10000000</f>
        <v>4.8007596953256263E-4</v>
      </c>
      <c r="G5" s="11">
        <f>GLM1차!G5/10000000</f>
        <v>4.6267475284258043E-4</v>
      </c>
      <c r="H5" s="11">
        <f>GLM1차!H5/10000000</f>
        <v>4.7491711712022069E-4</v>
      </c>
      <c r="I5" s="11">
        <f>GLM1차!I5/10000000</f>
        <v>4.2989755698125446E-4</v>
      </c>
      <c r="J5" s="11">
        <f>GLM1차!J5/10000000</f>
        <v>4.1321158630386361E-4</v>
      </c>
      <c r="K5" s="11">
        <f>GLM1차!K5/10000000</f>
        <v>4.6950097225901898E-4</v>
      </c>
      <c r="L5" s="11">
        <f>GLM1차!L5/10000000</f>
        <v>4.2541705500187148E-4</v>
      </c>
      <c r="M5" s="11">
        <f>GLM1차!M5/10000000</f>
        <v>4.4440640250381674E-4</v>
      </c>
      <c r="N5" s="11">
        <f>GLM1차!N5/10000000</f>
        <v>4.5224426814115021E-4</v>
      </c>
      <c r="O5" s="11">
        <f>GLM1차!O5/10000000</f>
        <v>4.379755957937389E-4</v>
      </c>
      <c r="P5" s="11">
        <f>GLM1차!P5/10000000</f>
        <v>3.8768078319151522E-4</v>
      </c>
      <c r="Q5" s="11">
        <f>GLM1차!Q5/10000000</f>
        <v>4.0963193578025074E-4</v>
      </c>
      <c r="R5" s="11">
        <f>GLM1차!R5/10000000</f>
        <v>3.8879065625327971E-4</v>
      </c>
      <c r="S5" s="11">
        <f>GLM1차!S5/10000000</f>
        <v>3.7437916305128649E-4</v>
      </c>
      <c r="T5" s="11">
        <f>GLM1차!T5/10000000</f>
        <v>3.7624502544612675E-4</v>
      </c>
      <c r="U5" s="11">
        <f>GLM1차!U5/10000000</f>
        <v>3.4423202164117977E-4</v>
      </c>
      <c r="V5" s="11">
        <f>GLM1차!V5/10000000</f>
        <v>3.5034906138571098E-4</v>
      </c>
      <c r="W5" s="12">
        <f>GLM1차!W5/10000000</f>
        <v>3.4675486950244797E-4</v>
      </c>
      <c r="X5" s="12">
        <f>GLM1차!X5/10000000</f>
        <v>3.3952266513488698E-4</v>
      </c>
      <c r="Y5" s="12">
        <f>GLM1차!Y5/10000000</f>
        <v>3.3244130156183003E-4</v>
      </c>
      <c r="Z5" s="12">
        <f>GLM1차!Z5/10000000</f>
        <v>3.2550763272377398E-4</v>
      </c>
      <c r="AA5" s="12">
        <f>GLM1차!AA5/10000000</f>
        <v>3.1871857817801502E-4</v>
      </c>
      <c r="AB5" s="12">
        <f>GLM1차!AB5/10000000</f>
        <v>3.1207112173009402E-4</v>
      </c>
      <c r="AC5" s="12">
        <f>GLM1차!AC5/10000000</f>
        <v>3.0556231009377997E-4</v>
      </c>
      <c r="AD5" s="12">
        <f>GLM1차!AD5/10000000</f>
        <v>2.9918925157900399E-4</v>
      </c>
      <c r="AE5" s="12">
        <f>GLM1차!AE5/10000000</f>
        <v>2.9294911480716299E-4</v>
      </c>
      <c r="AG5" s="3">
        <f>(W5-실제값!W5)^2</f>
        <v>12692057.562305495</v>
      </c>
      <c r="AH5" s="3">
        <f>(X5-실제값!X5)^2</f>
        <v>11370052.829147615</v>
      </c>
      <c r="AI5" s="3">
        <f>(Y5-실제값!Y5)^2</f>
        <v>10267807.823679209</v>
      </c>
      <c r="AJ5" s="3">
        <f>(Z5-실제값!Z5)^2</f>
        <v>11842508.659491887</v>
      </c>
      <c r="AK5" s="3">
        <f>(AA5-실제값!AA5)^2</f>
        <v>9571979.2975402195</v>
      </c>
      <c r="AL5" s="3">
        <f>(AB5-실제값!AB5)^2</f>
        <v>14124828.832134373</v>
      </c>
      <c r="AM5" s="3">
        <f>(AC5-실제값!AC5)^2</f>
        <v>14572784.100828534</v>
      </c>
      <c r="AN5" s="3">
        <f>(AD5-실제값!AD5)^2</f>
        <v>15241331.659902088</v>
      </c>
    </row>
    <row r="6" spans="1:41">
      <c r="A6" s="1">
        <v>2</v>
      </c>
      <c r="B6" s="11">
        <f>GLM1차!B6/10000000</f>
        <v>3.5739818807500499E-4</v>
      </c>
      <c r="C6" s="11">
        <f>GLM1차!C6/10000000</f>
        <v>3.2937581115551035E-4</v>
      </c>
      <c r="D6" s="11">
        <f>GLM1차!D6/10000000</f>
        <v>3.1294480424247113E-4</v>
      </c>
      <c r="E6" s="11">
        <f>GLM1차!E6/10000000</f>
        <v>3.1689626837045845E-4</v>
      </c>
      <c r="F6" s="11">
        <f>GLM1차!F6/10000000</f>
        <v>3.1191418961456569E-4</v>
      </c>
      <c r="G6" s="11">
        <f>GLM1차!G6/10000000</f>
        <v>3.0655800173833128E-4</v>
      </c>
      <c r="H6" s="11">
        <f>GLM1차!H6/10000000</f>
        <v>2.9855552342045541E-4</v>
      </c>
      <c r="I6" s="11">
        <f>GLM1차!I6/10000000</f>
        <v>2.8256016976987107E-4</v>
      </c>
      <c r="J6" s="11">
        <f>GLM1차!J6/10000000</f>
        <v>3.0501394437939253E-4</v>
      </c>
      <c r="K6" s="11">
        <f>GLM1차!K6/10000000</f>
        <v>2.6877300650958615E-4</v>
      </c>
      <c r="L6" s="11">
        <f>GLM1차!L6/10000000</f>
        <v>2.6234419191956766E-4</v>
      </c>
      <c r="M6" s="11">
        <f>GLM1차!M6/10000000</f>
        <v>2.8279544414283386E-4</v>
      </c>
      <c r="N6" s="11">
        <f>GLM1차!N6/10000000</f>
        <v>2.6358008912245889E-4</v>
      </c>
      <c r="O6" s="11">
        <f>GLM1차!O6/10000000</f>
        <v>2.5025193003634557E-4</v>
      </c>
      <c r="P6" s="11">
        <f>GLM1차!P6/10000000</f>
        <v>2.5334585172560094E-4</v>
      </c>
      <c r="Q6" s="11">
        <f>GLM1차!Q6/10000000</f>
        <v>2.215990180291827E-4</v>
      </c>
      <c r="R6" s="11">
        <f>GLM1차!R6/10000000</f>
        <v>2.2500980256152494E-4</v>
      </c>
      <c r="S6" s="11">
        <f>GLM1차!S6/10000000</f>
        <v>2.3582761183447092E-4</v>
      </c>
      <c r="T6" s="11">
        <f>GLM1차!T6/10000000</f>
        <v>2.1908110319643443E-4</v>
      </c>
      <c r="U6" s="11">
        <f>GLM1차!U6/10000000</f>
        <v>2.1824772513728521E-4</v>
      </c>
      <c r="V6" s="11">
        <f>GLM1차!V6/10000000</f>
        <v>2.2813024140351762E-4</v>
      </c>
      <c r="W6" s="12">
        <f>GLM1차!W6/10000000</f>
        <v>2.09685577271479E-4</v>
      </c>
      <c r="X6" s="12">
        <f>GLM1차!X6/10000000</f>
        <v>2.0484556766538399E-4</v>
      </c>
      <c r="Y6" s="12">
        <f>GLM1차!Y6/10000000</f>
        <v>2.00117276248456E-4</v>
      </c>
      <c r="Z6" s="12">
        <f>GLM1차!Z6/10000000</f>
        <v>1.95498124316351E-4</v>
      </c>
      <c r="AA6" s="12">
        <f>GLM1차!AA6/10000000</f>
        <v>1.9098559268696099E-4</v>
      </c>
      <c r="AB6" s="12">
        <f>GLM1차!AB6/10000000</f>
        <v>1.8657722032650099E-4</v>
      </c>
      <c r="AC6" s="12">
        <f>GLM1차!AC6/10000000</f>
        <v>1.8227060300732601E-4</v>
      </c>
      <c r="AD6" s="12">
        <f>GLM1차!AD6/10000000</f>
        <v>1.78063391996709E-4</v>
      </c>
      <c r="AE6" s="12">
        <f>GLM1차!AE6/10000000</f>
        <v>1.7395329277590299E-4</v>
      </c>
      <c r="AG6" s="3">
        <f>(W6-실제값!W6)^2</f>
        <v>5943377.7529871278</v>
      </c>
      <c r="AH6" s="3">
        <f>(X6-실제값!X6)^2</f>
        <v>4282318.0042778207</v>
      </c>
      <c r="AI6" s="3">
        <f>(Y6-실제값!Y6)^2</f>
        <v>4928005.5750073195</v>
      </c>
      <c r="AJ6" s="3">
        <f>(Z6-실제값!Z6)^2</f>
        <v>4261805.6377752079</v>
      </c>
      <c r="AK6" s="3">
        <f>(AA6-실제값!AA6)^2</f>
        <v>3842860.9668997386</v>
      </c>
      <c r="AL6" s="3">
        <f>(AB6-실제값!AB6)^2</f>
        <v>4986719.2761605149</v>
      </c>
      <c r="AM6" s="3">
        <f>(AC6-실제값!AC6)^2</f>
        <v>5249648.436687706</v>
      </c>
      <c r="AN6" s="3">
        <f>(AD6-실제값!AD6)^2</f>
        <v>5396451.6726890104</v>
      </c>
    </row>
    <row r="7" spans="1:41">
      <c r="A7" s="1">
        <v>3</v>
      </c>
      <c r="B7" s="11">
        <f>GLM1차!B7/10000000</f>
        <v>2.8328901813518329E-4</v>
      </c>
      <c r="C7" s="11">
        <f>GLM1차!C7/10000000</f>
        <v>2.7395041104477923E-4</v>
      </c>
      <c r="D7" s="11">
        <f>GLM1차!D7/10000000</f>
        <v>2.5236500574187453E-4</v>
      </c>
      <c r="E7" s="11">
        <f>GLM1차!E7/10000000</f>
        <v>2.3717702298468461E-4</v>
      </c>
      <c r="F7" s="11">
        <f>GLM1차!F7/10000000</f>
        <v>2.3648975261136284E-4</v>
      </c>
      <c r="G7" s="11">
        <f>GLM1차!G7/10000000</f>
        <v>2.0013507539067742E-4</v>
      </c>
      <c r="H7" s="11">
        <f>GLM1차!H7/10000000</f>
        <v>2.254749577594106E-4</v>
      </c>
      <c r="I7" s="11">
        <f>GLM1차!I7/10000000</f>
        <v>2.021099664933089E-4</v>
      </c>
      <c r="J7" s="11">
        <f>GLM1차!J7/10000000</f>
        <v>2.2589673868218598E-4</v>
      </c>
      <c r="K7" s="11">
        <f>GLM1차!K7/10000000</f>
        <v>1.9854287965944046E-4</v>
      </c>
      <c r="L7" s="11">
        <f>GLM1차!L7/10000000</f>
        <v>1.818941012665737E-4</v>
      </c>
      <c r="M7" s="11">
        <f>GLM1차!M7/10000000</f>
        <v>1.8709687888999178E-4</v>
      </c>
      <c r="N7" s="11">
        <f>GLM1차!N7/10000000</f>
        <v>1.9547671137803537E-4</v>
      </c>
      <c r="O7" s="11">
        <f>GLM1차!O7/10000000</f>
        <v>1.9227699963937707E-4</v>
      </c>
      <c r="P7" s="11">
        <f>GLM1차!P7/10000000</f>
        <v>1.9277771513683458E-4</v>
      </c>
      <c r="Q7" s="11">
        <f>GLM1차!Q7/10000000</f>
        <v>1.6985340794642501E-4</v>
      </c>
      <c r="R7" s="11">
        <f>GLM1차!R7/10000000</f>
        <v>1.7169582333897691E-4</v>
      </c>
      <c r="S7" s="11">
        <f>GLM1차!S7/10000000</f>
        <v>1.8138014904757891E-4</v>
      </c>
      <c r="T7" s="11">
        <f>GLM1차!T7/10000000</f>
        <v>1.6335943777888152E-4</v>
      </c>
      <c r="U7" s="11">
        <f>GLM1차!U7/10000000</f>
        <v>1.5899112173987302E-4</v>
      </c>
      <c r="V7" s="11">
        <f>GLM1차!V7/10000000</f>
        <v>1.6200903756358092E-4</v>
      </c>
      <c r="W7" s="12">
        <f>GLM1차!W7/10000000</f>
        <v>1.5106938261702201E-4</v>
      </c>
      <c r="X7" s="12">
        <f>GLM1차!X7/10000000</f>
        <v>1.4714369349900602E-4</v>
      </c>
      <c r="Y7" s="12">
        <f>GLM1차!Y7/10000000</f>
        <v>1.4332001734208198E-4</v>
      </c>
      <c r="Z7" s="12">
        <f>GLM1차!Z7/10000000</f>
        <v>1.3959570323735098E-4</v>
      </c>
      <c r="AA7" s="12">
        <f>GLM1차!AA7/10000000</f>
        <v>1.35968169162429E-4</v>
      </c>
      <c r="AB7" s="12">
        <f>GLM1차!AB7/10000000</f>
        <v>1.3243490019137201E-4</v>
      </c>
      <c r="AC7" s="12">
        <f>GLM1차!AC7/10000000</f>
        <v>1.28993446751101E-4</v>
      </c>
      <c r="AD7" s="12">
        <f>GLM1차!AD7/10000000</f>
        <v>1.2564142292314901E-4</v>
      </c>
      <c r="AE7" s="12">
        <f>GLM1차!AE7/10000000</f>
        <v>1.2237650478952701E-4</v>
      </c>
      <c r="AG7" s="3">
        <f>(W7-실제값!W7)^2</f>
        <v>2755366.5952946641</v>
      </c>
      <c r="AH7" s="3">
        <f>(X7-실제값!X7)^2</f>
        <v>2552660.375941121</v>
      </c>
      <c r="AI7" s="3">
        <f>(Y7-실제값!Y7)^2</f>
        <v>2193537.8930454608</v>
      </c>
      <c r="AJ7" s="3">
        <f>(Z7-실제값!Z7)^2</f>
        <v>2648794.5954634775</v>
      </c>
      <c r="AK7" s="3">
        <f>(AA7-실제값!AA7)^2</f>
        <v>2478310.0067103808</v>
      </c>
      <c r="AL7" s="3">
        <f>(AB7-실제값!AB7)^2</f>
        <v>2227820.0350634842</v>
      </c>
      <c r="AM7" s="3">
        <f>(AC7-실제값!AC7)^2</f>
        <v>3760569.1605253443</v>
      </c>
      <c r="AN7" s="3">
        <f>(AD7-실제값!AD7)^2</f>
        <v>3464309.0155992438</v>
      </c>
    </row>
    <row r="8" spans="1:41">
      <c r="A8" s="1">
        <v>4</v>
      </c>
      <c r="B8" s="11">
        <f>GLM1차!B8/10000000</f>
        <v>2.2923044638337473E-4</v>
      </c>
      <c r="C8" s="11">
        <f>GLM1차!C8/10000000</f>
        <v>2.1452555240329744E-4</v>
      </c>
      <c r="D8" s="11">
        <f>GLM1차!D8/10000000</f>
        <v>1.9410319134619008E-4</v>
      </c>
      <c r="E8" s="11">
        <f>GLM1차!E8/10000000</f>
        <v>1.8507894489539715E-4</v>
      </c>
      <c r="F8" s="11">
        <f>GLM1차!F8/10000000</f>
        <v>1.8827197872866959E-4</v>
      </c>
      <c r="G8" s="11">
        <f>GLM1차!G8/10000000</f>
        <v>1.8481449045837898E-4</v>
      </c>
      <c r="H8" s="11">
        <f>GLM1차!H8/10000000</f>
        <v>1.8059884760331847E-4</v>
      </c>
      <c r="I8" s="11">
        <f>GLM1차!I8/10000000</f>
        <v>1.7091094898280312E-4</v>
      </c>
      <c r="J8" s="11">
        <f>GLM1차!J8/10000000</f>
        <v>1.7656884331297373E-4</v>
      </c>
      <c r="K8" s="11">
        <f>GLM1차!K8/10000000</f>
        <v>1.714839696019848E-4</v>
      </c>
      <c r="L8" s="11">
        <f>GLM1차!L8/10000000</f>
        <v>1.5732832431522705E-4</v>
      </c>
      <c r="M8" s="11">
        <f>GLM1차!M8/10000000</f>
        <v>1.5992843184792576E-4</v>
      </c>
      <c r="N8" s="11">
        <f>GLM1차!N8/10000000</f>
        <v>1.4937391097028497E-4</v>
      </c>
      <c r="O8" s="11">
        <f>GLM1차!O8/10000000</f>
        <v>1.552487807885841E-4</v>
      </c>
      <c r="P8" s="11">
        <f>GLM1차!P8/10000000</f>
        <v>1.5155231981965121E-4</v>
      </c>
      <c r="Q8" s="11">
        <f>GLM1차!Q8/10000000</f>
        <v>1.3521846235346714E-4</v>
      </c>
      <c r="R8" s="11">
        <f>GLM1차!R8/10000000</f>
        <v>1.4865428661795554E-4</v>
      </c>
      <c r="S8" s="11">
        <f>GLM1차!S8/10000000</f>
        <v>1.3798253492801723E-4</v>
      </c>
      <c r="T8" s="11">
        <f>GLM1차!T8/10000000</f>
        <v>1.3651873694476609E-4</v>
      </c>
      <c r="U8" s="11">
        <f>GLM1차!U8/10000000</f>
        <v>1.3220923126074256E-4</v>
      </c>
      <c r="V8" s="11">
        <f>GLM1차!V8/10000000</f>
        <v>1.2631215730219317E-4</v>
      </c>
      <c r="W8" s="12">
        <f>GLM1차!W8/10000000</f>
        <v>1.2354424575549398E-4</v>
      </c>
      <c r="X8" s="12">
        <f>GLM1차!X8/10000000</f>
        <v>1.2040371918051701E-4</v>
      </c>
      <c r="Y8" s="12">
        <f>GLM1차!Y8/10000000</f>
        <v>1.17343025600657E-4</v>
      </c>
      <c r="Z8" s="12">
        <f>GLM1차!Z8/10000000</f>
        <v>1.1436013564059799E-4</v>
      </c>
      <c r="AA8" s="12">
        <f>GLM1차!AA8/10000000</f>
        <v>1.11453071512269E-4</v>
      </c>
      <c r="AB8" s="12">
        <f>GLM1차!AB8/10000000</f>
        <v>1.0861990570348E-4</v>
      </c>
      <c r="AC8" s="12">
        <f>GLM1차!AC8/10000000</f>
        <v>1.05858759699897E-4</v>
      </c>
      <c r="AD8" s="12">
        <f>GLM1차!AD8/10000000</f>
        <v>1.0316780273950999E-4</v>
      </c>
      <c r="AE8" s="12">
        <f>GLM1차!AE8/10000000</f>
        <v>1.0054525059874299E-4</v>
      </c>
      <c r="AG8" s="3">
        <f>(W8-실제값!W8)^2</f>
        <v>2315440.4334656596</v>
      </c>
      <c r="AH8" s="3">
        <f>(X8-실제값!X8)^2</f>
        <v>1952430.5069629336</v>
      </c>
      <c r="AI8" s="3">
        <f>(Y8-실제값!Y8)^2</f>
        <v>1549946.1551609442</v>
      </c>
      <c r="AJ8" s="3">
        <f>(Z8-실제값!Z8)^2</f>
        <v>1807956.9037764037</v>
      </c>
      <c r="AK8" s="3">
        <f>(AA8-실제값!AA8)^2</f>
        <v>1413740.4008027993</v>
      </c>
      <c r="AL8" s="3">
        <f>(AB8-실제값!AB8)^2</f>
        <v>1905453.9761634748</v>
      </c>
      <c r="AM8" s="3">
        <f>(AC8-실제값!AC8)^2</f>
        <v>1864176.0559557956</v>
      </c>
      <c r="AN8" s="3">
        <f>(AD8-실제값!AD8)^2</f>
        <v>1996559.0784702187</v>
      </c>
    </row>
    <row r="9" spans="1:41">
      <c r="A9" s="1">
        <v>5</v>
      </c>
      <c r="B9" s="11">
        <f>GLM1차!B9/10000000</f>
        <v>1.8469632533774474E-4</v>
      </c>
      <c r="C9" s="11">
        <f>GLM1차!C9/10000000</f>
        <v>1.725221651531727E-4</v>
      </c>
      <c r="D9" s="11">
        <f>GLM1차!D9/10000000</f>
        <v>2.0180736449447375E-4</v>
      </c>
      <c r="E9" s="11">
        <f>GLM1차!E9/10000000</f>
        <v>1.711982536952392E-4</v>
      </c>
      <c r="F9" s="11">
        <f>GLM1차!F9/10000000</f>
        <v>1.6242574520280192E-4</v>
      </c>
      <c r="G9" s="11">
        <f>GLM1차!G9/10000000</f>
        <v>1.617236250781625E-4</v>
      </c>
      <c r="H9" s="11">
        <f>GLM1차!H9/10000000</f>
        <v>1.4879305562489641E-4</v>
      </c>
      <c r="I9" s="11">
        <f>GLM1차!I9/10000000</f>
        <v>1.6167382521057656E-4</v>
      </c>
      <c r="J9" s="11">
        <f>GLM1차!J9/10000000</f>
        <v>1.4317077793077744E-4</v>
      </c>
      <c r="K9" s="11">
        <f>GLM1차!K9/10000000</f>
        <v>1.6251004375983388E-4</v>
      </c>
      <c r="L9" s="11">
        <f>GLM1차!L9/10000000</f>
        <v>1.3781455751374206E-4</v>
      </c>
      <c r="M9" s="11">
        <f>GLM1차!M9/10000000</f>
        <v>1.4365194452872591E-4</v>
      </c>
      <c r="N9" s="11">
        <f>GLM1차!N9/10000000</f>
        <v>1.2697150496851435E-4</v>
      </c>
      <c r="O9" s="11">
        <f>GLM1차!O9/10000000</f>
        <v>1.2948692721903812E-4</v>
      </c>
      <c r="P9" s="11">
        <f>GLM1차!P9/10000000</f>
        <v>1.3537207387254372E-4</v>
      </c>
      <c r="Q9" s="11">
        <f>GLM1차!Q9/10000000</f>
        <v>1.0453187017662374E-4</v>
      </c>
      <c r="R9" s="11">
        <f>GLM1차!R9/10000000</f>
        <v>1.2291477159472942E-4</v>
      </c>
      <c r="S9" s="11">
        <f>GLM1차!S9/10000000</f>
        <v>1.2339882744344345E-4</v>
      </c>
      <c r="T9" s="11">
        <f>GLM1차!T9/10000000</f>
        <v>1.2375677777507274E-4</v>
      </c>
      <c r="U9" s="11">
        <f>GLM1차!U9/10000000</f>
        <v>1.2104551643414132E-4</v>
      </c>
      <c r="V9" s="11">
        <f>GLM1차!V9/10000000</f>
        <v>1.1292872149187549E-4</v>
      </c>
      <c r="W9" s="12">
        <f>GLM1차!W9/10000000</f>
        <v>1.0821945794850999E-4</v>
      </c>
      <c r="X9" s="12">
        <f>GLM1차!X9/10000000</f>
        <v>1.0547172288001E-4</v>
      </c>
      <c r="Y9" s="12">
        <f>GLM1차!Y9/10000000</f>
        <v>1.0279375389747799E-4</v>
      </c>
      <c r="Z9" s="12">
        <f>GLM1차!Z9/10000000</f>
        <v>1.00183779612251E-4</v>
      </c>
      <c r="AA9" s="12">
        <f>GLM1차!AA9/10000000</f>
        <v>9.7640073611926593E-5</v>
      </c>
      <c r="AB9" s="12">
        <f>GLM1차!AB9/10000000</f>
        <v>9.5160953318401302E-5</v>
      </c>
      <c r="AC9" s="12">
        <f>GLM1차!AC9/10000000</f>
        <v>9.2744778874899206E-5</v>
      </c>
      <c r="AD9" s="12">
        <f>GLM1차!AD9/10000000</f>
        <v>9.0389952061258502E-5</v>
      </c>
      <c r="AE9" s="12">
        <f>GLM1차!AE9/10000000</f>
        <v>8.8094915236762802E-5</v>
      </c>
      <c r="AG9" s="3">
        <f>(W9-실제값!W9)^2</f>
        <v>1687455.7895359297</v>
      </c>
      <c r="AH9" s="3">
        <f>(X9-실제값!X9)^2</f>
        <v>1151961.2161397068</v>
      </c>
      <c r="AI9" s="3">
        <f>(Y9-실제값!Y9)^2</f>
        <v>1376143.0534259528</v>
      </c>
      <c r="AJ9" s="3">
        <f>(Z9-실제값!Z9)^2</f>
        <v>1553598.280766309</v>
      </c>
      <c r="AK9" s="3">
        <f>(AA9-실제값!AA9)^2</f>
        <v>1096596.5104281481</v>
      </c>
      <c r="AL9" s="3">
        <f>(AB9-실제값!AB9)^2</f>
        <v>1216531.1918732612</v>
      </c>
      <c r="AM9" s="3">
        <f>(AC9-실제값!AC9)^2</f>
        <v>1684603.7834281055</v>
      </c>
      <c r="AN9" s="3">
        <f>(AD9-실제값!AD9)^2</f>
        <v>1976550.202117261</v>
      </c>
    </row>
    <row r="10" spans="1:41">
      <c r="A10" s="1">
        <v>6</v>
      </c>
      <c r="B10" s="11">
        <f>GLM1차!B10/10000000</f>
        <v>1.8383638794552639E-4</v>
      </c>
      <c r="C10" s="11">
        <f>GLM1차!C10/10000000</f>
        <v>1.6942594575339887E-4</v>
      </c>
      <c r="D10" s="11">
        <f>GLM1차!D10/10000000</f>
        <v>1.5811382367883736E-4</v>
      </c>
      <c r="E10" s="11">
        <f>GLM1차!E10/10000000</f>
        <v>1.4362105746482147E-4</v>
      </c>
      <c r="F10" s="11">
        <f>GLM1차!F10/10000000</f>
        <v>1.5674422600578305E-4</v>
      </c>
      <c r="G10" s="11">
        <f>GLM1차!G10/10000000</f>
        <v>1.390951019429235E-4</v>
      </c>
      <c r="H10" s="11">
        <f>GLM1차!H10/10000000</f>
        <v>1.4544105276752169E-4</v>
      </c>
      <c r="I10" s="11">
        <f>GLM1차!I10/10000000</f>
        <v>1.2627522794040073E-4</v>
      </c>
      <c r="J10" s="11">
        <f>GLM1차!J10/10000000</f>
        <v>1.2672506420769147E-4</v>
      </c>
      <c r="K10" s="11">
        <f>GLM1차!K10/10000000</f>
        <v>1.3353576590613024E-4</v>
      </c>
      <c r="L10" s="11">
        <f>GLM1차!L10/10000000</f>
        <v>1.5405263752161065E-4</v>
      </c>
      <c r="M10" s="11">
        <f>GLM1차!M10/10000000</f>
        <v>1.3781827933965701E-4</v>
      </c>
      <c r="N10" s="11">
        <f>GLM1차!N10/10000000</f>
        <v>1.3183465347199537E-4</v>
      </c>
      <c r="O10" s="11">
        <f>GLM1차!O10/10000000</f>
        <v>1.1535955859265709E-4</v>
      </c>
      <c r="P10" s="11">
        <f>GLM1차!P10/10000000</f>
        <v>1.2602110665285328E-4</v>
      </c>
      <c r="Q10" s="11">
        <f>GLM1차!Q10/10000000</f>
        <v>1.0656209975928559E-4</v>
      </c>
      <c r="R10" s="11">
        <f>GLM1차!R10/10000000</f>
        <v>1.0985807360226067E-4</v>
      </c>
      <c r="S10" s="11">
        <f>GLM1차!S10/10000000</f>
        <v>1.0158221963274856E-4</v>
      </c>
      <c r="T10" s="11">
        <f>GLM1차!T10/10000000</f>
        <v>1.1216538076667659E-4</v>
      </c>
      <c r="U10" s="11">
        <f>GLM1차!U10/10000000</f>
        <v>9.971736741253019E-5</v>
      </c>
      <c r="V10" s="11">
        <f>GLM1차!V10/10000000</f>
        <v>1.1665918846220799E-4</v>
      </c>
      <c r="W10" s="12">
        <f>GLM1차!W10/10000000</f>
        <v>1.0050395025420599E-4</v>
      </c>
      <c r="X10" s="12">
        <f>GLM1차!X10/10000000</f>
        <v>9.80699666312279E-5</v>
      </c>
      <c r="Y10" s="12">
        <f>GLM1차!Y10/10000000</f>
        <v>9.5694928713984198E-5</v>
      </c>
      <c r="Z10" s="12">
        <f>GLM1차!Z10/10000000</f>
        <v>9.3377408967716799E-5</v>
      </c>
      <c r="AA10" s="12">
        <f>GLM1차!AA10/10000000</f>
        <v>9.1116014429404801E-5</v>
      </c>
      <c r="AB10" s="12">
        <f>GLM1차!AB10/10000000</f>
        <v>8.8909385870513695E-5</v>
      </c>
      <c r="AC10" s="12">
        <f>GLM1차!AC10/10000000</f>
        <v>8.6756196980021196E-5</v>
      </c>
      <c r="AD10" s="12">
        <f>GLM1차!AD10/10000000</f>
        <v>8.46551535672284E-5</v>
      </c>
      <c r="AE10" s="12">
        <f>GLM1차!AE10/10000000</f>
        <v>8.2604992783873499E-5</v>
      </c>
      <c r="AG10" s="3">
        <f>(W10-실제값!W10)^2</f>
        <v>1090459.0741602422</v>
      </c>
      <c r="AH10" s="3">
        <f>(X10-실제값!X10)^2</f>
        <v>1159787.3350693483</v>
      </c>
      <c r="AI10" s="3">
        <f>(Y10-실제값!Y10)^2</f>
        <v>1155225.5265913005</v>
      </c>
      <c r="AJ10" s="3">
        <f>(Z10-실제값!Z10)^2</f>
        <v>1298207.7930162083</v>
      </c>
      <c r="AK10" s="3">
        <f>(AA10-실제값!AA10)^2</f>
        <v>985581.21651798917</v>
      </c>
      <c r="AL10" s="3">
        <f>(AB10-실제값!AB10)^2</f>
        <v>1104232.8275161036</v>
      </c>
      <c r="AM10" s="3">
        <f>(AC10-실제값!AC10)^2</f>
        <v>1252230.56707325</v>
      </c>
      <c r="AN10" s="3">
        <f>(AD10-실제값!AD10)^2</f>
        <v>1256354.9117113492</v>
      </c>
    </row>
    <row r="11" spans="1:41">
      <c r="A11" s="1">
        <v>7</v>
      </c>
      <c r="B11" s="11">
        <f>GLM1차!B11/10000000</f>
        <v>1.7924010266673904E-4</v>
      </c>
      <c r="C11" s="11">
        <f>GLM1차!C11/10000000</f>
        <v>1.6356343351265154E-4</v>
      </c>
      <c r="D11" s="11">
        <f>GLM1차!D11/10000000</f>
        <v>1.6595676076080747E-4</v>
      </c>
      <c r="E11" s="11">
        <f>GLM1차!E11/10000000</f>
        <v>1.5369617554587841E-4</v>
      </c>
      <c r="F11" s="11">
        <f>GLM1차!F11/10000000</f>
        <v>1.461958741564046E-4</v>
      </c>
      <c r="G11" s="11">
        <f>GLM1차!G11/10000000</f>
        <v>1.4590777328550252E-4</v>
      </c>
      <c r="H11" s="11">
        <f>GLM1차!H11/10000000</f>
        <v>1.3917039536501756E-4</v>
      </c>
      <c r="I11" s="11">
        <f>GLM1차!I11/10000000</f>
        <v>1.2254265373350687E-4</v>
      </c>
      <c r="J11" s="11">
        <f>GLM1차!J11/10000000</f>
        <v>1.3265978722918395E-4</v>
      </c>
      <c r="K11" s="11">
        <f>GLM1차!K11/10000000</f>
        <v>1.1946532494473663E-4</v>
      </c>
      <c r="L11" s="11">
        <f>GLM1차!L11/10000000</f>
        <v>1.3617455623868481E-4</v>
      </c>
      <c r="M11" s="11">
        <f>GLM1차!M11/10000000</f>
        <v>1.1813343804000152E-4</v>
      </c>
      <c r="N11" s="11">
        <f>GLM1차!N11/10000000</f>
        <v>1.2171223700152431E-4</v>
      </c>
      <c r="O11" s="11">
        <f>GLM1차!O11/10000000</f>
        <v>1.1049888815609481E-4</v>
      </c>
      <c r="P11" s="11">
        <f>GLM1차!P11/10000000</f>
        <v>9.4353136323829974E-5</v>
      </c>
      <c r="Q11" s="11">
        <f>GLM1차!Q11/10000000</f>
        <v>9.7759377358065094E-5</v>
      </c>
      <c r="R11" s="11">
        <f>GLM1차!R11/10000000</f>
        <v>1.0153350271333207E-4</v>
      </c>
      <c r="S11" s="11">
        <f>GLM1차!S11/10000000</f>
        <v>8.6552062796813547E-5</v>
      </c>
      <c r="T11" s="11">
        <f>GLM1차!T11/10000000</f>
        <v>9.4822086740979194E-5</v>
      </c>
      <c r="U11" s="11">
        <f>GLM1차!U11/10000000</f>
        <v>9.3039891585959184E-5</v>
      </c>
      <c r="V11" s="11">
        <f>GLM1차!V11/10000000</f>
        <v>1.0187314145187564E-4</v>
      </c>
      <c r="W11" s="12">
        <f>GLM1차!W11/10000000</f>
        <v>8.4746253970068803E-5</v>
      </c>
      <c r="X11" s="12">
        <f>GLM1차!X11/10000000</f>
        <v>8.19569302119635E-5</v>
      </c>
      <c r="Y11" s="12">
        <f>GLM1차!Y11/10000000</f>
        <v>7.9259413780588794E-5</v>
      </c>
      <c r="Z11" s="12">
        <f>GLM1차!Z11/10000000</f>
        <v>7.6650682945242709E-5</v>
      </c>
      <c r="AA11" s="12">
        <f>GLM1차!AA11/10000000</f>
        <v>7.4127815431950997E-5</v>
      </c>
      <c r="AB11" s="12">
        <f>GLM1차!AB11/10000000</f>
        <v>7.1687985149967008E-5</v>
      </c>
      <c r="AC11" s="12">
        <f>GLM1차!AC11/10000000</f>
        <v>6.9328459026014299E-5</v>
      </c>
      <c r="AD11" s="12">
        <f>GLM1차!AD11/10000000</f>
        <v>6.7046593942721402E-5</v>
      </c>
      <c r="AE11" s="12">
        <f>GLM1차!AE11/10000000</f>
        <v>6.4839833777834298E-5</v>
      </c>
      <c r="AG11" s="3">
        <f>(W11-실제값!W11)^2</f>
        <v>1434414.5689741473</v>
      </c>
      <c r="AH11" s="3">
        <f>(X11-실제값!X11)^2</f>
        <v>1224036.9664480691</v>
      </c>
      <c r="AI11" s="3">
        <f>(Y11-실제값!Y11)^2</f>
        <v>786951.23977962008</v>
      </c>
      <c r="AJ11" s="3">
        <f>(Z11-실제값!Z11)^2</f>
        <v>982450.01133870322</v>
      </c>
      <c r="AK11" s="3">
        <f>(AA11-실제값!AA11)^2</f>
        <v>1021699.0103182247</v>
      </c>
      <c r="AL11" s="3">
        <f>(AB11-실제값!AB11)^2</f>
        <v>1030500.1702877127</v>
      </c>
      <c r="AM11" s="3">
        <f>(AC11-실제값!AC11)^2</f>
        <v>1118943.8370788756</v>
      </c>
      <c r="AN11" s="3">
        <f>(AD11-실제값!AD11)^2</f>
        <v>1043386.9403285852</v>
      </c>
    </row>
    <row r="12" spans="1:41">
      <c r="A12" s="1">
        <v>8</v>
      </c>
      <c r="B12" s="11">
        <f>GLM1차!B12/10000000</f>
        <v>1.4773005893030725E-4</v>
      </c>
      <c r="C12" s="11">
        <f>GLM1차!C12/10000000</f>
        <v>1.6477453081643138E-4</v>
      </c>
      <c r="D12" s="11">
        <f>GLM1차!D12/10000000</f>
        <v>1.455264573311633E-4</v>
      </c>
      <c r="E12" s="11">
        <f>GLM1차!E12/10000000</f>
        <v>1.4553874811936758E-4</v>
      </c>
      <c r="F12" s="11">
        <f>GLM1차!F12/10000000</f>
        <v>1.4914334501106005E-4</v>
      </c>
      <c r="G12" s="11">
        <f>GLM1차!G12/10000000</f>
        <v>1.2767127105676817E-4</v>
      </c>
      <c r="H12" s="11">
        <f>GLM1차!H12/10000000</f>
        <v>1.2202597037232058E-4</v>
      </c>
      <c r="I12" s="11">
        <f>GLM1차!I12/10000000</f>
        <v>1.3283499922943882E-4</v>
      </c>
      <c r="J12" s="11">
        <f>GLM1차!J12/10000000</f>
        <v>1.2076550038398642E-4</v>
      </c>
      <c r="K12" s="11">
        <f>GLM1차!K12/10000000</f>
        <v>1.1585859366068551E-4</v>
      </c>
      <c r="L12" s="11">
        <f>GLM1차!L12/10000000</f>
        <v>1.2340664189869474E-4</v>
      </c>
      <c r="M12" s="11">
        <f>GLM1차!M12/10000000</f>
        <v>1.1246882796457194E-4</v>
      </c>
      <c r="N12" s="11">
        <f>GLM1차!N12/10000000</f>
        <v>1.2150203532622334E-4</v>
      </c>
      <c r="O12" s="11">
        <f>GLM1차!O12/10000000</f>
        <v>1.0925566166252975E-4</v>
      </c>
      <c r="P12" s="11">
        <f>GLM1차!P12/10000000</f>
        <v>9.8430478041369962E-5</v>
      </c>
      <c r="Q12" s="11">
        <f>GLM1차!Q12/10000000</f>
        <v>1.0470684369084913E-4</v>
      </c>
      <c r="R12" s="11">
        <f>GLM1차!R12/10000000</f>
        <v>1.0615978866472978E-4</v>
      </c>
      <c r="S12" s="11">
        <f>GLM1차!S12/10000000</f>
        <v>9.4243307475693451E-5</v>
      </c>
      <c r="T12" s="11">
        <f>GLM1차!T12/10000000</f>
        <v>9.7286911990233227E-5</v>
      </c>
      <c r="U12" s="11">
        <f>GLM1차!U12/10000000</f>
        <v>9.3543970338281766E-5</v>
      </c>
      <c r="V12" s="11">
        <f>GLM1차!V12/10000000</f>
        <v>9.6205725613209009E-5</v>
      </c>
      <c r="W12" s="12">
        <f>GLM1차!W12/10000000</f>
        <v>8.8875535544773898E-5</v>
      </c>
      <c r="X12" s="12">
        <f>GLM1차!X12/10000000</f>
        <v>8.6554811094164907E-5</v>
      </c>
      <c r="Y12" s="12">
        <f>GLM1차!Y12/10000000</f>
        <v>8.429468556926301E-5</v>
      </c>
      <c r="Z12" s="12">
        <f>GLM1차!Z12/10000000</f>
        <v>8.2093576606510898E-5</v>
      </c>
      <c r="AA12" s="12">
        <f>GLM1차!AA12/10000000</f>
        <v>7.9949943161143996E-5</v>
      </c>
      <c r="AB12" s="12">
        <f>GLM1차!AB12/10000000</f>
        <v>7.78622844282704E-5</v>
      </c>
      <c r="AC12" s="12">
        <f>GLM1차!AC12/10000000</f>
        <v>7.5829138792124802E-5</v>
      </c>
      <c r="AD12" s="12">
        <f>GLM1차!AD12/10000000</f>
        <v>7.3849082802759201E-5</v>
      </c>
      <c r="AE12" s="12">
        <f>GLM1차!AE12/10000000</f>
        <v>7.1920730179454094E-5</v>
      </c>
      <c r="AG12" s="3">
        <f>(W12-실제값!W12)^2</f>
        <v>905836.23653966584</v>
      </c>
      <c r="AH12" s="3">
        <f>(X12-실제값!X12)^2</f>
        <v>1050180.6860272861</v>
      </c>
      <c r="AI12" s="3">
        <f>(Y12-실제값!Y12)^2</f>
        <v>1239387.0835214707</v>
      </c>
      <c r="AJ12" s="3">
        <f>(Z12-실제값!Z12)^2</f>
        <v>856126.83223335817</v>
      </c>
      <c r="AK12" s="3">
        <f>(AA12-실제값!AA12)^2</f>
        <v>929432.18010000046</v>
      </c>
      <c r="AL12" s="3">
        <f>(AB12-실제값!AB12)^2</f>
        <v>907801.05795904179</v>
      </c>
      <c r="AM12" s="3">
        <f>(AC12-실제값!AC12)^2</f>
        <v>1104369.4451434042</v>
      </c>
      <c r="AN12" s="3">
        <f>(AD12-실제값!AD12)^2</f>
        <v>1091694.0891555145</v>
      </c>
    </row>
    <row r="13" spans="1:41">
      <c r="A13" s="1">
        <v>9</v>
      </c>
      <c r="B13" s="11">
        <f>GLM1차!B13/10000000</f>
        <v>1.3801182074281752E-4</v>
      </c>
      <c r="C13" s="11">
        <f>GLM1차!C13/10000000</f>
        <v>1.5361974549523761E-4</v>
      </c>
      <c r="D13" s="11">
        <f>GLM1차!D13/10000000</f>
        <v>1.44993447240406E-4</v>
      </c>
      <c r="E13" s="11">
        <f>GLM1차!E13/10000000</f>
        <v>1.3677305425155803E-4</v>
      </c>
      <c r="F13" s="11">
        <f>GLM1차!F13/10000000</f>
        <v>1.3928857638435691E-4</v>
      </c>
      <c r="G13" s="11">
        <f>GLM1차!G13/10000000</f>
        <v>1.2754460321139194E-4</v>
      </c>
      <c r="H13" s="11">
        <f>GLM1차!H13/10000000</f>
        <v>1.3439953000189285E-4</v>
      </c>
      <c r="I13" s="11">
        <f>GLM1차!I13/10000000</f>
        <v>1.3093518944776004E-4</v>
      </c>
      <c r="J13" s="11">
        <f>GLM1차!J13/10000000</f>
        <v>1.2864747061414587E-4</v>
      </c>
      <c r="K13" s="11">
        <f>GLM1차!K13/10000000</f>
        <v>1.2156259412683921E-4</v>
      </c>
      <c r="L13" s="11">
        <f>GLM1차!L13/10000000</f>
        <v>1.2372996588223584E-4</v>
      </c>
      <c r="M13" s="11">
        <f>GLM1차!M13/10000000</f>
        <v>1.0928951055723141E-4</v>
      </c>
      <c r="N13" s="11">
        <f>GLM1차!N13/10000000</f>
        <v>1.181343126755361E-4</v>
      </c>
      <c r="O13" s="11">
        <f>GLM1차!O13/10000000</f>
        <v>1.0541097892055747E-4</v>
      </c>
      <c r="P13" s="11">
        <f>GLM1차!P13/10000000</f>
        <v>1.1874575119178178E-4</v>
      </c>
      <c r="Q13" s="11">
        <f>GLM1차!Q13/10000000</f>
        <v>9.3832162733382154E-5</v>
      </c>
      <c r="R13" s="11">
        <f>GLM1차!R13/10000000</f>
        <v>9.762526541869035E-5</v>
      </c>
      <c r="S13" s="11">
        <f>GLM1차!S13/10000000</f>
        <v>1.0132634777729162E-4</v>
      </c>
      <c r="T13" s="11">
        <f>GLM1차!T13/10000000</f>
        <v>9.1477834463320361E-5</v>
      </c>
      <c r="U13" s="11">
        <f>GLM1차!U13/10000000</f>
        <v>9.0032255423398816E-5</v>
      </c>
      <c r="V13" s="11">
        <f>GLM1차!V13/10000000</f>
        <v>8.3331064876567259E-5</v>
      </c>
      <c r="W13" s="12">
        <f>GLM1차!W13/10000000</f>
        <v>8.7640173023507598E-5</v>
      </c>
      <c r="X13" s="12">
        <f>GLM1차!X13/10000000</f>
        <v>8.5366641362826789E-5</v>
      </c>
      <c r="Y13" s="12">
        <f>GLM1차!Y13/10000000</f>
        <v>8.3152088889815301E-5</v>
      </c>
      <c r="Z13" s="12">
        <f>GLM1차!Z13/10000000</f>
        <v>8.0994985586378397E-5</v>
      </c>
      <c r="AA13" s="12">
        <f>GLM1차!AA13/10000000</f>
        <v>7.8893841125634006E-5</v>
      </c>
      <c r="AB13" s="12">
        <f>GLM1차!AB13/10000000</f>
        <v>7.6847203842253303E-5</v>
      </c>
      <c r="AC13" s="12">
        <f>GLM1차!AC13/10000000</f>
        <v>7.4853659729517011E-5</v>
      </c>
      <c r="AD13" s="12">
        <f>GLM1차!AD13/10000000</f>
        <v>7.2911831462390793E-5</v>
      </c>
      <c r="AE13" s="12">
        <f>GLM1차!AE13/10000000</f>
        <v>7.1020377445937509E-5</v>
      </c>
      <c r="AG13" s="3">
        <f>(W13-실제값!W13)^2</f>
        <v>1138984.5624311499</v>
      </c>
      <c r="AH13" s="3">
        <f>(X13-실제값!X13)^2</f>
        <v>1015134.3240489088</v>
      </c>
      <c r="AI13" s="3">
        <f>(Y13-실제값!Y13)^2</f>
        <v>1034118.6504994094</v>
      </c>
      <c r="AJ13" s="3">
        <f>(Z13-실제값!Z13)^2</f>
        <v>950644.84126961546</v>
      </c>
      <c r="AK13" s="3">
        <f>(AA13-실제값!AA13)^2</f>
        <v>652407.17337619478</v>
      </c>
      <c r="AL13" s="3">
        <f>(AB13-실제값!AB13)^2</f>
        <v>830053.30099883664</v>
      </c>
      <c r="AM13" s="3">
        <f>(AC13-실제값!AC13)^2</f>
        <v>1094364.7852196835</v>
      </c>
      <c r="AN13" s="3">
        <f>(AD13-실제값!AD13)^2</f>
        <v>997444.56195363379</v>
      </c>
    </row>
    <row r="14" spans="1:41">
      <c r="A14" s="1">
        <v>10</v>
      </c>
      <c r="B14" s="11">
        <f>GLM1차!B14/10000000</f>
        <v>1.5308405061521853E-4</v>
      </c>
      <c r="C14" s="11">
        <f>GLM1차!C14/10000000</f>
        <v>1.3787861441045337E-4</v>
      </c>
      <c r="D14" s="11">
        <f>GLM1차!D14/10000000</f>
        <v>1.5345983420054281E-4</v>
      </c>
      <c r="E14" s="11">
        <f>GLM1차!E14/10000000</f>
        <v>1.3497047840225004E-4</v>
      </c>
      <c r="F14" s="11">
        <f>GLM1차!F14/10000000</f>
        <v>1.4748272416352046E-4</v>
      </c>
      <c r="G14" s="11">
        <f>GLM1차!G14/10000000</f>
        <v>1.2365776927309642E-4</v>
      </c>
      <c r="H14" s="11">
        <f>GLM1차!H14/10000000</f>
        <v>1.1691088071845559E-4</v>
      </c>
      <c r="I14" s="11">
        <f>GLM1차!I14/10000000</f>
        <v>1.240544919873833E-4</v>
      </c>
      <c r="J14" s="11">
        <f>GLM1차!J14/10000000</f>
        <v>1.3925445420305403E-4</v>
      </c>
      <c r="K14" s="11">
        <f>GLM1차!K14/10000000</f>
        <v>1.271050616521379E-4</v>
      </c>
      <c r="L14" s="11">
        <f>GLM1차!L14/10000000</f>
        <v>1.1060549047906248E-4</v>
      </c>
      <c r="M14" s="11">
        <f>GLM1차!M14/10000000</f>
        <v>1.1295805121440755E-4</v>
      </c>
      <c r="N14" s="11">
        <f>GLM1차!N14/10000000</f>
        <v>1.2183842214889091E-4</v>
      </c>
      <c r="O14" s="11">
        <f>GLM1차!O14/10000000</f>
        <v>1.0519975329154999E-4</v>
      </c>
      <c r="P14" s="11">
        <f>GLM1차!P14/10000000</f>
        <v>1.0451178812553405E-4</v>
      </c>
      <c r="Q14" s="11">
        <f>GLM1차!Q14/10000000</f>
        <v>9.6443487939362944E-5</v>
      </c>
      <c r="R14" s="11">
        <f>GLM1차!R14/10000000</f>
        <v>9.9292234629103714E-5</v>
      </c>
      <c r="S14" s="11">
        <f>GLM1차!S14/10000000</f>
        <v>9.5855626090207967E-5</v>
      </c>
      <c r="T14" s="11">
        <f>GLM1차!T14/10000000</f>
        <v>9.7521869266615791E-5</v>
      </c>
      <c r="U14" s="11">
        <f>GLM1차!U14/10000000</f>
        <v>8.2236371984057682E-5</v>
      </c>
      <c r="V14" s="11">
        <f>GLM1차!V14/10000000</f>
        <v>8.2803987358082202E-5</v>
      </c>
      <c r="W14" s="12">
        <f>GLM1차!W14/10000000</f>
        <v>8.5262399227778994E-5</v>
      </c>
      <c r="X14" s="12">
        <f>GLM1차!X14/10000000</f>
        <v>8.2920439192787104E-5</v>
      </c>
      <c r="Y14" s="12">
        <f>GLM1차!Y14/10000000</f>
        <v>8.06428073593842E-5</v>
      </c>
      <c r="Z14" s="12">
        <f>GLM1차!Z14/10000000</f>
        <v>7.8427736781312799E-5</v>
      </c>
      <c r="AA14" s="12">
        <f>GLM1차!AA14/10000000</f>
        <v>7.6273509046223894E-5</v>
      </c>
      <c r="AB14" s="12">
        <f>GLM1차!AB14/10000000</f>
        <v>7.4178452942563901E-5</v>
      </c>
      <c r="AC14" s="12">
        <f>GLM1차!AC14/10000000</f>
        <v>7.2140943163078098E-5</v>
      </c>
      <c r="AD14" s="12">
        <f>GLM1차!AD14/10000000</f>
        <v>7.0159399043926595E-5</v>
      </c>
      <c r="AE14" s="12">
        <f>GLM1차!AE14/10000000</f>
        <v>6.8232283338432299E-5</v>
      </c>
      <c r="AG14" s="3">
        <f>(W14-실제값!W14)^2</f>
        <v>873059.8176526184</v>
      </c>
      <c r="AH14" s="3">
        <f>(X14-실제값!X14)^2</f>
        <v>961275.27013321</v>
      </c>
      <c r="AI14" s="3">
        <f>(Y14-실제값!Y14)^2</f>
        <v>1172074.9870117293</v>
      </c>
      <c r="AJ14" s="3">
        <f>(Z14-실제값!Z14)^2</f>
        <v>874842.43811066251</v>
      </c>
      <c r="AK14" s="3">
        <f>(AA14-실제값!AA14)^2</f>
        <v>785734.17495819496</v>
      </c>
      <c r="AL14" s="3">
        <f>(AB14-실제값!AB14)^2</f>
        <v>957759.09996778646</v>
      </c>
      <c r="AM14" s="3">
        <f>(AC14-실제값!AC14)^2</f>
        <v>1147550.2717533002</v>
      </c>
      <c r="AN14" s="3">
        <f>(AD14-실제값!AD14)^2</f>
        <v>949875.27321781055</v>
      </c>
    </row>
    <row r="15" spans="1:41">
      <c r="A15" s="1">
        <v>11</v>
      </c>
      <c r="B15" s="11">
        <f>GLM1차!B15/10000000</f>
        <v>1.6295317247221332E-4</v>
      </c>
      <c r="C15" s="11">
        <f>GLM1차!C15/10000000</f>
        <v>1.5758306381005794E-4</v>
      </c>
      <c r="D15" s="11">
        <f>GLM1차!D15/10000000</f>
        <v>1.4158514697245605E-4</v>
      </c>
      <c r="E15" s="11">
        <f>GLM1차!E15/10000000</f>
        <v>1.4503834312796119E-4</v>
      </c>
      <c r="F15" s="11">
        <f>GLM1차!F15/10000000</f>
        <v>1.5173438652163159E-4</v>
      </c>
      <c r="G15" s="11">
        <f>GLM1차!G15/10000000</f>
        <v>1.5120575777827886E-4</v>
      </c>
      <c r="H15" s="11">
        <f>GLM1차!H15/10000000</f>
        <v>1.3133008461076607E-4</v>
      </c>
      <c r="I15" s="11">
        <f>GLM1차!I15/10000000</f>
        <v>1.2865300639342591E-4</v>
      </c>
      <c r="J15" s="11">
        <f>GLM1차!J15/10000000</f>
        <v>1.3083547633412567E-4</v>
      </c>
      <c r="K15" s="11">
        <f>GLM1차!K15/10000000</f>
        <v>1.1434017435282744E-4</v>
      </c>
      <c r="L15" s="11">
        <f>GLM1차!L15/10000000</f>
        <v>1.1974501109360162E-4</v>
      </c>
      <c r="M15" s="11">
        <f>GLM1차!M15/10000000</f>
        <v>1.1173887814739866E-4</v>
      </c>
      <c r="N15" s="11">
        <f>GLM1차!N15/10000000</f>
        <v>1.053270889274376E-4</v>
      </c>
      <c r="O15" s="11">
        <f>GLM1차!O15/10000000</f>
        <v>1.1835568843266226E-4</v>
      </c>
      <c r="P15" s="11">
        <f>GLM1차!P15/10000000</f>
        <v>1.2447349016243963E-4</v>
      </c>
      <c r="Q15" s="11">
        <f>GLM1차!Q15/10000000</f>
        <v>1.1158605237393947E-4</v>
      </c>
      <c r="R15" s="11">
        <f>GLM1차!R15/10000000</f>
        <v>8.7166938248564425E-5</v>
      </c>
      <c r="S15" s="11">
        <f>GLM1차!S15/10000000</f>
        <v>9.8032417330353082E-5</v>
      </c>
      <c r="T15" s="11">
        <f>GLM1차!T15/10000000</f>
        <v>9.8569617450717275E-5</v>
      </c>
      <c r="U15" s="11">
        <f>GLM1차!U15/10000000</f>
        <v>9.4729885750244412E-5</v>
      </c>
      <c r="V15" s="11">
        <f>GLM1차!V15/10000000</f>
        <v>9.8382249004100848E-5</v>
      </c>
      <c r="W15" s="12">
        <f>GLM1차!W15/10000000</f>
        <v>8.9756026142321895E-5</v>
      </c>
      <c r="X15" s="12">
        <f>GLM1차!X15/10000000</f>
        <v>8.7329335478232993E-5</v>
      </c>
      <c r="Y15" s="12">
        <f>GLM1차!Y15/10000000</f>
        <v>8.4968254086661206E-5</v>
      </c>
      <c r="Z15" s="12">
        <f>GLM1차!Z15/10000000</f>
        <v>8.2671008121147603E-5</v>
      </c>
      <c r="AA15" s="12">
        <f>GLM1차!AA15/10000000</f>
        <v>8.0435871693869699E-5</v>
      </c>
      <c r="AB15" s="12">
        <f>GLM1차!AB15/10000000</f>
        <v>7.8261165579008798E-5</v>
      </c>
      <c r="AC15" s="12">
        <f>GLM1차!AC15/10000000</f>
        <v>7.6145255951167701E-5</v>
      </c>
      <c r="AD15" s="12">
        <f>GLM1차!AD15/10000000</f>
        <v>7.4086553157905489E-5</v>
      </c>
      <c r="AE15" s="12">
        <f>GLM1차!AE15/10000000</f>
        <v>7.2083510525450508E-5</v>
      </c>
      <c r="AG15" s="3">
        <f>(W15-실제값!W15)^2</f>
        <v>1258820.0663886918</v>
      </c>
      <c r="AH15" s="3">
        <f>(X15-실제값!X15)^2</f>
        <v>1154146.5729943118</v>
      </c>
      <c r="AI15" s="3">
        <f>(Y15-실제값!Y15)^2</f>
        <v>1457705.3906306615</v>
      </c>
      <c r="AJ15" s="3">
        <f>(Z15-실제값!Z15)^2</f>
        <v>1063935.4679756525</v>
      </c>
      <c r="AK15" s="3">
        <f>(AA15-실제값!AA15)^2</f>
        <v>937727.76193787949</v>
      </c>
      <c r="AL15" s="3">
        <f>(AB15-실제값!AB15)^2</f>
        <v>1146335.0977409314</v>
      </c>
      <c r="AM15" s="3">
        <f>(AC15-실제값!AC15)^2</f>
        <v>1185436.9163974328</v>
      </c>
      <c r="AN15" s="3">
        <f>(AD15-실제값!AD15)^2</f>
        <v>1356872.5943540058</v>
      </c>
    </row>
    <row r="16" spans="1:41">
      <c r="A16" s="1">
        <v>12</v>
      </c>
      <c r="B16" s="11">
        <f>GLM1차!B16/10000000</f>
        <v>1.7060519870033637E-4</v>
      </c>
      <c r="C16" s="11">
        <f>GLM1차!C16/10000000</f>
        <v>1.8481434952944222E-4</v>
      </c>
      <c r="D16" s="11">
        <f>GLM1차!D16/10000000</f>
        <v>1.7326190420332256E-4</v>
      </c>
      <c r="E16" s="11">
        <f>GLM1차!E16/10000000</f>
        <v>1.4711910292135327E-4</v>
      </c>
      <c r="F16" s="11">
        <f>GLM1차!F16/10000000</f>
        <v>1.5606079995712717E-4</v>
      </c>
      <c r="G16" s="11">
        <f>GLM1차!G16/10000000</f>
        <v>1.4129817002462173E-4</v>
      </c>
      <c r="H16" s="11">
        <f>GLM1차!H16/10000000</f>
        <v>1.4975026483216822E-4</v>
      </c>
      <c r="I16" s="11">
        <f>GLM1차!I16/10000000</f>
        <v>1.4560317910523402E-4</v>
      </c>
      <c r="J16" s="11">
        <f>GLM1차!J16/10000000</f>
        <v>1.30385952491787E-4</v>
      </c>
      <c r="K16" s="11">
        <f>GLM1차!K16/10000000</f>
        <v>1.3250648186880165E-4</v>
      </c>
      <c r="L16" s="11">
        <f>GLM1차!L16/10000000</f>
        <v>1.2856886903575505E-4</v>
      </c>
      <c r="M16" s="11">
        <f>GLM1차!M16/10000000</f>
        <v>1.1650406677393136E-4</v>
      </c>
      <c r="N16" s="11">
        <f>GLM1차!N16/10000000</f>
        <v>1.1873966610640439E-4</v>
      </c>
      <c r="O16" s="11">
        <f>GLM1차!O16/10000000</f>
        <v>1.0941888787066287E-4</v>
      </c>
      <c r="P16" s="11">
        <f>GLM1차!P16/10000000</f>
        <v>1.2323482701132618E-4</v>
      </c>
      <c r="Q16" s="11">
        <f>GLM1차!Q16/10000000</f>
        <v>1.2139956926338239E-4</v>
      </c>
      <c r="R16" s="11">
        <f>GLM1차!R16/10000000</f>
        <v>1.0232556517587854E-4</v>
      </c>
      <c r="S16" s="11">
        <f>GLM1차!S16/10000000</f>
        <v>1.0262492763224002E-4</v>
      </c>
      <c r="T16" s="11">
        <f>GLM1차!T16/10000000</f>
        <v>1.1339601861984132E-4</v>
      </c>
      <c r="U16" s="11">
        <f>GLM1차!U16/10000000</f>
        <v>1.1019987562008094E-4</v>
      </c>
      <c r="V16" s="11">
        <f>GLM1차!V16/10000000</f>
        <v>1.1243451420371975E-4</v>
      </c>
      <c r="W16" s="12">
        <f>GLM1차!W16/10000000</f>
        <v>9.77476546123326E-5</v>
      </c>
      <c r="X16" s="12">
        <f>GLM1차!X16/10000000</f>
        <v>9.5170417412861598E-5</v>
      </c>
      <c r="Y16" s="12">
        <f>GLM1차!Y16/10000000</f>
        <v>9.2661132243633009E-5</v>
      </c>
      <c r="Z16" s="12">
        <f>GLM1차!Z16/10000000</f>
        <v>9.0218007465749491E-5</v>
      </c>
      <c r="AA16" s="12">
        <f>GLM1차!AA16/10000000</f>
        <v>8.7839298679077995E-5</v>
      </c>
      <c r="AB16" s="12">
        <f>GLM1차!AB16/10000000</f>
        <v>8.5523307476741795E-5</v>
      </c>
      <c r="AC16" s="12">
        <f>GLM1차!AC16/10000000</f>
        <v>8.32683802324512E-5</v>
      </c>
      <c r="AD16" s="12">
        <f>GLM1차!AD16/10000000</f>
        <v>8.1072906919808809E-5</v>
      </c>
      <c r="AE16" s="12">
        <f>GLM1차!AE16/10000000</f>
        <v>7.8935319962744195E-5</v>
      </c>
      <c r="AG16" s="3">
        <f>(W16-실제값!W16)^2</f>
        <v>1198247.0058416405</v>
      </c>
      <c r="AH16" s="3">
        <f>(X16-실제값!X16)^2</f>
        <v>1153647.3854721813</v>
      </c>
      <c r="AI16" s="3">
        <f>(Y16-실제값!Y16)^2</f>
        <v>1533385.1230152415</v>
      </c>
      <c r="AJ16" s="3">
        <f>(Z16-실제값!Z16)^2</f>
        <v>1486482.0773176348</v>
      </c>
      <c r="AK16" s="3">
        <f>(AA16-실제값!AA16)^2</f>
        <v>1526533.0489812635</v>
      </c>
      <c r="AL16" s="3">
        <f>(AB16-실제값!AB16)^2</f>
        <v>1442497.928273425</v>
      </c>
      <c r="AM16" s="3">
        <f>(AC16-실제값!AC16)^2</f>
        <v>2061598.7141147323</v>
      </c>
      <c r="AN16" s="3">
        <f>(AD16-실제값!AD16)^2</f>
        <v>1466670.89273521</v>
      </c>
    </row>
    <row r="17" spans="1:40">
      <c r="A17" s="1">
        <v>13</v>
      </c>
      <c r="B17" s="11">
        <f>GLM1차!B17/10000000</f>
        <v>2.233875099288769E-4</v>
      </c>
      <c r="C17" s="11">
        <f>GLM1차!C17/10000000</f>
        <v>1.973205375540248E-4</v>
      </c>
      <c r="D17" s="11">
        <f>GLM1차!D17/10000000</f>
        <v>1.750457547177117E-4</v>
      </c>
      <c r="E17" s="11">
        <f>GLM1차!E17/10000000</f>
        <v>1.8064551307463514E-4</v>
      </c>
      <c r="F17" s="11">
        <f>GLM1차!F17/10000000</f>
        <v>1.5268934165935601E-4</v>
      </c>
      <c r="G17" s="11">
        <f>GLM1차!G17/10000000</f>
        <v>1.734170466784199E-4</v>
      </c>
      <c r="H17" s="11">
        <f>GLM1차!H17/10000000</f>
        <v>1.6302803180516799E-4</v>
      </c>
      <c r="I17" s="11">
        <f>GLM1차!I17/10000000</f>
        <v>1.8772092324246051E-4</v>
      </c>
      <c r="J17" s="11">
        <f>GLM1차!J17/10000000</f>
        <v>1.648447695793646E-4</v>
      </c>
      <c r="K17" s="11">
        <f>GLM1차!K17/10000000</f>
        <v>1.6357407833304E-4</v>
      </c>
      <c r="L17" s="11">
        <f>GLM1차!L17/10000000</f>
        <v>1.5048131782152111E-4</v>
      </c>
      <c r="M17" s="11">
        <f>GLM1차!M17/10000000</f>
        <v>1.3867522953614652E-4</v>
      </c>
      <c r="N17" s="11">
        <f>GLM1차!N17/10000000</f>
        <v>1.5444564019618054E-4</v>
      </c>
      <c r="O17" s="11">
        <f>GLM1차!O17/10000000</f>
        <v>1.2679341420766729E-4</v>
      </c>
      <c r="P17" s="11">
        <f>GLM1차!P17/10000000</f>
        <v>1.249585856024817E-4</v>
      </c>
      <c r="Q17" s="11">
        <f>GLM1차!Q17/10000000</f>
        <v>1.2006263593604044E-4</v>
      </c>
      <c r="R17" s="11">
        <f>GLM1차!R17/10000000</f>
        <v>1.1761573841505446E-4</v>
      </c>
      <c r="S17" s="11">
        <f>GLM1차!S17/10000000</f>
        <v>1.2037243170927674E-4</v>
      </c>
      <c r="T17" s="11">
        <f>GLM1차!T17/10000000</f>
        <v>1.4347719870396703E-4</v>
      </c>
      <c r="U17" s="11">
        <f>GLM1차!U17/10000000</f>
        <v>1.262402586354975E-4</v>
      </c>
      <c r="V17" s="11">
        <f>GLM1차!V17/10000000</f>
        <v>1.4449563329356737E-4</v>
      </c>
      <c r="W17" s="12">
        <f>GLM1차!W17/10000000</f>
        <v>1.1623628461009E-4</v>
      </c>
      <c r="X17" s="12">
        <f>GLM1차!X17/10000000</f>
        <v>1.1337008639165299E-4</v>
      </c>
      <c r="Y17" s="12">
        <f>GLM1차!Y17/10000000</f>
        <v>1.1057456397169798E-4</v>
      </c>
      <c r="Z17" s="12">
        <f>GLM1차!Z17/10000000</f>
        <v>1.0784797459968599E-4</v>
      </c>
      <c r="AA17" s="12">
        <f>GLM1차!AA17/10000000</f>
        <v>1.0518861849847799E-4</v>
      </c>
      <c r="AB17" s="12">
        <f>GLM1차!AB17/10000000</f>
        <v>1.0259483780468199E-4</v>
      </c>
      <c r="AC17" s="12">
        <f>GLM1차!AC17/10000000</f>
        <v>1.0006501553513E-4</v>
      </c>
      <c r="AD17" s="12">
        <f>GLM1차!AD17/10000000</f>
        <v>9.7597574578834402E-5</v>
      </c>
      <c r="AE17" s="12">
        <f>GLM1차!AE17/10000000</f>
        <v>9.5190976713805105E-5</v>
      </c>
      <c r="AG17" s="3">
        <f>(W17-실제값!W17)^2</f>
        <v>1650854.8935783789</v>
      </c>
      <c r="AH17" s="3">
        <f>(X17-실제값!X17)^2</f>
        <v>1829633.6200161288</v>
      </c>
      <c r="AI17" s="3">
        <f>(Y17-실제값!Y17)^2</f>
        <v>1932725.647018611</v>
      </c>
      <c r="AJ17" s="3">
        <f>(Z17-실제값!Z17)^2</f>
        <v>2063059.7770095514</v>
      </c>
      <c r="AK17" s="3">
        <f>(AA17-실제값!AA17)^2</f>
        <v>2012246.2857593368</v>
      </c>
      <c r="AL17" s="3">
        <f>(AB17-실제값!AB17)^2</f>
        <v>2400956.6470551556</v>
      </c>
      <c r="AM17" s="3">
        <f>(AC17-실제값!AC17)^2</f>
        <v>2480268.6668059141</v>
      </c>
      <c r="AN17" s="3">
        <f>(AD17-실제값!AD17)^2</f>
        <v>2058277.6783822901</v>
      </c>
    </row>
    <row r="18" spans="1:40">
      <c r="A18" s="1">
        <v>14</v>
      </c>
      <c r="B18" s="11">
        <f>GLM1차!B18/10000000</f>
        <v>2.6165934922205559E-4</v>
      </c>
      <c r="C18" s="11">
        <f>GLM1차!C18/10000000</f>
        <v>2.50908474474831E-4</v>
      </c>
      <c r="D18" s="11">
        <f>GLM1차!D18/10000000</f>
        <v>2.5018351961814507E-4</v>
      </c>
      <c r="E18" s="11">
        <f>GLM1차!E18/10000000</f>
        <v>2.3310728913783347E-4</v>
      </c>
      <c r="F18" s="11">
        <f>GLM1차!F18/10000000</f>
        <v>2.0950478100754063E-4</v>
      </c>
      <c r="G18" s="11">
        <f>GLM1차!G18/10000000</f>
        <v>2.2194606136526085E-4</v>
      </c>
      <c r="H18" s="11">
        <f>GLM1차!H18/10000000</f>
        <v>2.1154263087528431E-4</v>
      </c>
      <c r="I18" s="11">
        <f>GLM1차!I18/10000000</f>
        <v>2.117736921304932E-4</v>
      </c>
      <c r="J18" s="11">
        <f>GLM1차!J18/10000000</f>
        <v>1.7774777901444772E-4</v>
      </c>
      <c r="K18" s="11">
        <f>GLM1차!K18/10000000</f>
        <v>2.2351726418825196E-4</v>
      </c>
      <c r="L18" s="11">
        <f>GLM1차!L18/10000000</f>
        <v>1.9486929503416433E-4</v>
      </c>
      <c r="M18" s="11">
        <f>GLM1차!M18/10000000</f>
        <v>1.6805183119503607E-4</v>
      </c>
      <c r="N18" s="11">
        <f>GLM1차!N18/10000000</f>
        <v>1.6856109394186724E-4</v>
      </c>
      <c r="O18" s="11">
        <f>GLM1차!O18/10000000</f>
        <v>1.6309344454971164E-4</v>
      </c>
      <c r="P18" s="11">
        <f>GLM1차!P18/10000000</f>
        <v>1.5566386893143351E-4</v>
      </c>
      <c r="Q18" s="11">
        <f>GLM1차!Q18/10000000</f>
        <v>1.5410734021074858E-4</v>
      </c>
      <c r="R18" s="11">
        <f>GLM1차!R18/10000000</f>
        <v>1.6323132251189798E-4</v>
      </c>
      <c r="S18" s="11">
        <f>GLM1차!S18/10000000</f>
        <v>1.5192259423580084E-4</v>
      </c>
      <c r="T18" s="11">
        <f>GLM1차!T18/10000000</f>
        <v>1.4916744217272198E-4</v>
      </c>
      <c r="U18" s="11">
        <f>GLM1차!U18/10000000</f>
        <v>1.401209909753675E-4</v>
      </c>
      <c r="V18" s="11">
        <f>GLM1차!V18/10000000</f>
        <v>1.7100102929970166E-4</v>
      </c>
      <c r="W18" s="12">
        <f>GLM1차!W18/10000000</f>
        <v>1.3651331374094501E-4</v>
      </c>
      <c r="X18" s="12">
        <f>GLM1차!X18/10000000</f>
        <v>1.32538511580971E-4</v>
      </c>
      <c r="Y18" s="12">
        <f>GLM1차!Y18/10000000</f>
        <v>1.2867944210507101E-4</v>
      </c>
      <c r="Z18" s="12">
        <f>GLM1차!Z18/10000000</f>
        <v>1.2493273557215401E-4</v>
      </c>
      <c r="AA18" s="12">
        <f>GLM1차!AA18/10000000</f>
        <v>1.21295120356498E-4</v>
      </c>
      <c r="AB18" s="12">
        <f>GLM1차!AB18/10000000</f>
        <v>1.17763420090969E-4</v>
      </c>
      <c r="AC18" s="12">
        <f>GLM1차!AC18/10000000</f>
        <v>1.14334550893407E-4</v>
      </c>
      <c r="AD18" s="12">
        <f>GLM1차!AD18/10000000</f>
        <v>1.11005518673787E-4</v>
      </c>
      <c r="AE18" s="12">
        <f>GLM1차!AE18/10000000</f>
        <v>1.0777341651977399E-4</v>
      </c>
      <c r="AG18" s="3">
        <f>(W18-실제값!W18)^2</f>
        <v>3046777.5127607076</v>
      </c>
      <c r="AH18" s="3">
        <f>(X18-실제값!X18)^2</f>
        <v>2796651.6823714948</v>
      </c>
      <c r="AI18" s="3">
        <f>(Y18-실제값!Y18)^2</f>
        <v>2495261.9798957231</v>
      </c>
      <c r="AJ18" s="3">
        <f>(Z18-실제값!Z18)^2</f>
        <v>2520319.4523009802</v>
      </c>
      <c r="AK18" s="3">
        <f>(AA18-실제값!AA18)^2</f>
        <v>2655833.5588385677</v>
      </c>
      <c r="AL18" s="3">
        <f>(AB18-실제값!AB18)^2</f>
        <v>3344779.89164668</v>
      </c>
      <c r="AM18" s="3">
        <f>(AC18-실제값!AC18)^2</f>
        <v>3453790.9934693379</v>
      </c>
      <c r="AN18" s="3">
        <f>(AD18-실제값!AD18)^2</f>
        <v>3562205.3619662058</v>
      </c>
    </row>
    <row r="19" spans="1:40">
      <c r="A19" s="1">
        <v>15</v>
      </c>
      <c r="B19" s="11">
        <f>GLM1차!B19/10000000</f>
        <v>3.3784872976453864E-4</v>
      </c>
      <c r="C19" s="11">
        <f>GLM1차!C19/10000000</f>
        <v>3.1900575040200537E-4</v>
      </c>
      <c r="D19" s="11">
        <f>GLM1차!D19/10000000</f>
        <v>2.7714676939900477E-4</v>
      </c>
      <c r="E19" s="11">
        <f>GLM1차!E19/10000000</f>
        <v>2.8121384845294694E-4</v>
      </c>
      <c r="F19" s="11">
        <f>GLM1차!F19/10000000</f>
        <v>2.6620659309717479E-4</v>
      </c>
      <c r="G19" s="11">
        <f>GLM1차!G19/10000000</f>
        <v>2.7778063258678996E-4</v>
      </c>
      <c r="H19" s="11">
        <f>GLM1차!H19/10000000</f>
        <v>2.5182352548050994E-4</v>
      </c>
      <c r="I19" s="11">
        <f>GLM1차!I19/10000000</f>
        <v>2.5455120285421465E-4</v>
      </c>
      <c r="J19" s="11">
        <f>GLM1차!J19/10000000</f>
        <v>2.4326404046350454E-4</v>
      </c>
      <c r="K19" s="11">
        <f>GLM1차!K19/10000000</f>
        <v>2.6089542469469226E-4</v>
      </c>
      <c r="L19" s="11">
        <f>GLM1차!L19/10000000</f>
        <v>2.2848488919787773E-4</v>
      </c>
      <c r="M19" s="11">
        <f>GLM1차!M19/10000000</f>
        <v>2.2018255851270841E-4</v>
      </c>
      <c r="N19" s="11">
        <f>GLM1차!N19/10000000</f>
        <v>2.1947229393216522E-4</v>
      </c>
      <c r="O19" s="11">
        <f>GLM1차!O19/10000000</f>
        <v>2.2039548897415074E-4</v>
      </c>
      <c r="P19" s="11">
        <f>GLM1차!P19/10000000</f>
        <v>1.9446047706468418E-4</v>
      </c>
      <c r="Q19" s="11">
        <f>GLM1차!Q19/10000000</f>
        <v>1.7509146463836055E-4</v>
      </c>
      <c r="R19" s="11">
        <f>GLM1차!R19/10000000</f>
        <v>1.7653443116298056E-4</v>
      </c>
      <c r="S19" s="11">
        <f>GLM1차!S19/10000000</f>
        <v>1.9328218151280438E-4</v>
      </c>
      <c r="T19" s="11">
        <f>GLM1차!T19/10000000</f>
        <v>1.7165475459649123E-4</v>
      </c>
      <c r="U19" s="11">
        <f>GLM1차!U19/10000000</f>
        <v>1.8065273225493597E-4</v>
      </c>
      <c r="V19" s="11">
        <f>GLM1차!V19/10000000</f>
        <v>1.7897972994496429E-4</v>
      </c>
      <c r="W19" s="12">
        <f>GLM1차!W19/10000000</f>
        <v>1.6173127388503499E-4</v>
      </c>
      <c r="X19" s="12">
        <f>GLM1차!X19/10000000</f>
        <v>1.56615725104071E-4</v>
      </c>
      <c r="Y19" s="12">
        <f>GLM1차!Y19/10000000</f>
        <v>1.5166198077009002E-4</v>
      </c>
      <c r="Z19" s="12">
        <f>GLM1차!Z19/10000000</f>
        <v>1.4686492301984699E-4</v>
      </c>
      <c r="AA19" s="12">
        <f>GLM1차!AA19/10000000</f>
        <v>1.42219595867756E-4</v>
      </c>
      <c r="AB19" s="12">
        <f>GLM1차!AB19/10000000</f>
        <v>1.3772120008570499E-4</v>
      </c>
      <c r="AC19" s="12">
        <f>GLM1차!AC19/10000000</f>
        <v>1.33365088244825E-4</v>
      </c>
      <c r="AD19" s="12">
        <f>GLM1차!AD19/10000000</f>
        <v>1.2914675991409699E-4</v>
      </c>
      <c r="AE19" s="12">
        <f>GLM1차!AE19/10000000</f>
        <v>1.2506185701081999E-4</v>
      </c>
      <c r="AG19" s="3">
        <f>(W19-실제값!W19)^2</f>
        <v>3726876.927708135</v>
      </c>
      <c r="AH19" s="3">
        <f>(X19-실제값!X19)^2</f>
        <v>4315593.1577937547</v>
      </c>
      <c r="AI19" s="3">
        <f>(Y19-실제값!Y19)^2</f>
        <v>3853543.6350412392</v>
      </c>
      <c r="AJ19" s="3">
        <f>(Z19-실제값!Z19)^2</f>
        <v>3531660.1636651703</v>
      </c>
      <c r="AK19" s="3">
        <f>(AA19-실제값!AA19)^2</f>
        <v>4168283.6541320998</v>
      </c>
      <c r="AL19" s="3">
        <f>(AB19-실제값!AB19)^2</f>
        <v>4369804.8753958186</v>
      </c>
      <c r="AM19" s="3">
        <f>(AC19-실제값!AC19)^2</f>
        <v>4314441.8223136635</v>
      </c>
      <c r="AN19" s="3">
        <f>(AD19-실제값!AD19)^2</f>
        <v>5435152.1061228095</v>
      </c>
    </row>
    <row r="20" spans="1:40">
      <c r="A20" s="1">
        <v>16</v>
      </c>
      <c r="B20" s="11">
        <f>GLM1차!B20/10000000</f>
        <v>4.5711098860113682E-4</v>
      </c>
      <c r="C20" s="11">
        <f>GLM1차!C20/10000000</f>
        <v>4.599203295793104E-4</v>
      </c>
      <c r="D20" s="11">
        <f>GLM1차!D20/10000000</f>
        <v>4.2361622876278999E-4</v>
      </c>
      <c r="E20" s="11">
        <f>GLM1차!E20/10000000</f>
        <v>4.0405487253470079E-4</v>
      </c>
      <c r="F20" s="11">
        <f>GLM1차!F20/10000000</f>
        <v>4.0285876036991354E-4</v>
      </c>
      <c r="G20" s="11">
        <f>GLM1차!G20/10000000</f>
        <v>3.6907485483797943E-4</v>
      </c>
      <c r="H20" s="11">
        <f>GLM1차!H20/10000000</f>
        <v>3.7774370679009969E-4</v>
      </c>
      <c r="I20" s="11">
        <f>GLM1차!I20/10000000</f>
        <v>3.8628978285289552E-4</v>
      </c>
      <c r="J20" s="11">
        <f>GLM1차!J20/10000000</f>
        <v>3.5103463031013255E-4</v>
      </c>
      <c r="K20" s="11">
        <f>GLM1차!K20/10000000</f>
        <v>3.6345661144610475E-4</v>
      </c>
      <c r="L20" s="11">
        <f>GLM1차!L20/10000000</f>
        <v>3.2635852911003135E-4</v>
      </c>
      <c r="M20" s="11">
        <f>GLM1차!M20/10000000</f>
        <v>3.292919644068557E-4</v>
      </c>
      <c r="N20" s="11">
        <f>GLM1차!N20/10000000</f>
        <v>3.0875150163278968E-4</v>
      </c>
      <c r="O20" s="11">
        <f>GLM1차!O20/10000000</f>
        <v>2.6569306401120493E-4</v>
      </c>
      <c r="P20" s="11">
        <f>GLM1차!P20/10000000</f>
        <v>2.6470000149626891E-4</v>
      </c>
      <c r="Q20" s="11">
        <f>GLM1차!Q20/10000000</f>
        <v>2.4363221593126804E-4</v>
      </c>
      <c r="R20" s="11">
        <f>GLM1차!R20/10000000</f>
        <v>2.3858175888989466E-4</v>
      </c>
      <c r="S20" s="11">
        <f>GLM1차!S20/10000000</f>
        <v>2.4214280529548027E-4</v>
      </c>
      <c r="T20" s="11">
        <f>GLM1차!T20/10000000</f>
        <v>2.0728780644680602E-4</v>
      </c>
      <c r="U20" s="11">
        <f>GLM1차!U20/10000000</f>
        <v>2.1565524445437101E-4</v>
      </c>
      <c r="V20" s="11">
        <f>GLM1차!V20/10000000</f>
        <v>2.3767389710432416E-4</v>
      </c>
      <c r="W20" s="12">
        <f>GLM1차!W20/10000000</f>
        <v>2.0650554805391597E-4</v>
      </c>
      <c r="X20" s="12">
        <f>GLM1차!X20/10000000</f>
        <v>1.9854200032570299E-4</v>
      </c>
      <c r="Y20" s="12">
        <f>GLM1차!Y20/10000000</f>
        <v>1.90885553752969E-4</v>
      </c>
      <c r="Z20" s="12">
        <f>GLM1차!Z20/10000000</f>
        <v>1.8352436548339001E-4</v>
      </c>
      <c r="AA20" s="12">
        <f>GLM1차!AA20/10000000</f>
        <v>1.7644704936481601E-4</v>
      </c>
      <c r="AB20" s="12">
        <f>GLM1차!AB20/10000000</f>
        <v>1.69642658333387E-4</v>
      </c>
      <c r="AC20" s="12">
        <f>GLM1차!AC20/10000000</f>
        <v>1.6310066748079401E-4</v>
      </c>
      <c r="AD20" s="12">
        <f>GLM1차!AD20/10000000</f>
        <v>1.56810957774557E-4</v>
      </c>
      <c r="AE20" s="12">
        <f>GLM1차!AE20/10000000</f>
        <v>1.50763800406088E-4</v>
      </c>
      <c r="AG20" s="3">
        <f>(W20-실제값!W20)^2</f>
        <v>6025135.1980561847</v>
      </c>
      <c r="AH20" s="3">
        <f>(X20-실제값!X20)^2</f>
        <v>6059950.208326715</v>
      </c>
      <c r="AI20" s="3">
        <f>(Y20-실제값!Y20)^2</f>
        <v>5332127.932641861</v>
      </c>
      <c r="AJ20" s="3">
        <f>(Z20-실제값!Z20)^2</f>
        <v>4810578.2685861373</v>
      </c>
      <c r="AK20" s="3">
        <f>(AA20-실제값!AA20)^2</f>
        <v>6156342.7597472183</v>
      </c>
      <c r="AL20" s="3">
        <f>(AB20-실제값!AB20)^2</f>
        <v>7642600.6320690447</v>
      </c>
      <c r="AM20" s="3">
        <f>(AC20-실제값!AC20)^2</f>
        <v>7190388.8276733682</v>
      </c>
      <c r="AN20" s="3">
        <f>(AD20-실제값!AD20)^2</f>
        <v>7151279.2869328586</v>
      </c>
    </row>
    <row r="21" spans="1:40">
      <c r="A21" s="1">
        <v>17</v>
      </c>
      <c r="B21" s="11">
        <f>GLM1차!B21/10000000</f>
        <v>4.9379205232100512E-4</v>
      </c>
      <c r="C21" s="11">
        <f>GLM1차!C21/10000000</f>
        <v>4.8527830214186623E-4</v>
      </c>
      <c r="D21" s="11">
        <f>GLM1차!D21/10000000</f>
        <v>4.8556453708260822E-4</v>
      </c>
      <c r="E21" s="11">
        <f>GLM1차!E21/10000000</f>
        <v>4.330843113415641E-4</v>
      </c>
      <c r="F21" s="11">
        <f>GLM1차!F21/10000000</f>
        <v>4.6234942601912615E-4</v>
      </c>
      <c r="G21" s="11">
        <f>GLM1차!G21/10000000</f>
        <v>4.0263854977466425E-4</v>
      </c>
      <c r="H21" s="11">
        <f>GLM1차!H21/10000000</f>
        <v>4.3512516505593666E-4</v>
      </c>
      <c r="I21" s="11">
        <f>GLM1차!I21/10000000</f>
        <v>4.4050990924777745E-4</v>
      </c>
      <c r="J21" s="11">
        <f>GLM1차!J21/10000000</f>
        <v>3.9576387088009323E-4</v>
      </c>
      <c r="K21" s="11">
        <f>GLM1차!K21/10000000</f>
        <v>4.0580052624804807E-4</v>
      </c>
      <c r="L21" s="11">
        <f>GLM1차!L21/10000000</f>
        <v>3.9883328020805101E-4</v>
      </c>
      <c r="M21" s="11">
        <f>GLM1차!M21/10000000</f>
        <v>3.6862673327804922E-4</v>
      </c>
      <c r="N21" s="11">
        <f>GLM1차!N21/10000000</f>
        <v>3.4767015302906697E-4</v>
      </c>
      <c r="O21" s="11">
        <f>GLM1차!O21/10000000</f>
        <v>3.1295660584230539E-4</v>
      </c>
      <c r="P21" s="11">
        <f>GLM1차!P21/10000000</f>
        <v>3.1935100667521187E-4</v>
      </c>
      <c r="Q21" s="11">
        <f>GLM1차!Q21/10000000</f>
        <v>2.7066186847540455E-4</v>
      </c>
      <c r="R21" s="11">
        <f>GLM1차!R21/10000000</f>
        <v>2.9209567559304692E-4</v>
      </c>
      <c r="S21" s="11">
        <f>GLM1차!S21/10000000</f>
        <v>2.4844289744577511E-4</v>
      </c>
      <c r="T21" s="11">
        <f>GLM1차!T21/10000000</f>
        <v>2.6135594793955536E-4</v>
      </c>
      <c r="U21" s="11">
        <f>GLM1차!U21/10000000</f>
        <v>2.6634488693588201E-4</v>
      </c>
      <c r="V21" s="11">
        <f>GLM1차!V21/10000000</f>
        <v>2.7800058163103655E-4</v>
      </c>
      <c r="W21" s="12">
        <f>GLM1차!W21/10000000</f>
        <v>2.4784370619411304E-4</v>
      </c>
      <c r="X21" s="12">
        <f>GLM1차!X21/10000000</f>
        <v>2.3936322372116101E-4</v>
      </c>
      <c r="Y21" s="12">
        <f>GLM1차!Y21/10000000</f>
        <v>2.31172918408962E-4</v>
      </c>
      <c r="Z21" s="12">
        <f>GLM1차!Z21/10000000</f>
        <v>2.2326286124877301E-4</v>
      </c>
      <c r="AA21" s="12">
        <f>GLM1차!AA21/10000000</f>
        <v>2.1562346297331601E-4</v>
      </c>
      <c r="AB21" s="12">
        <f>GLM1차!AB21/10000000</f>
        <v>2.0824546243183598E-4</v>
      </c>
      <c r="AC21" s="12">
        <f>GLM1차!AC21/10000000</f>
        <v>2.01119915362902E-4</v>
      </c>
      <c r="AD21" s="12">
        <f>GLM1차!AD21/10000000</f>
        <v>1.942381835514E-4</v>
      </c>
      <c r="AE21" s="12">
        <f>GLM1차!AE21/10000000</f>
        <v>1.8759192435651901E-4</v>
      </c>
      <c r="AG21" s="3">
        <f>(W21-실제값!W21)^2</f>
        <v>8923628.7850154322</v>
      </c>
      <c r="AH21" s="3">
        <f>(X21-실제값!X21)^2</f>
        <v>7066265.0539052812</v>
      </c>
      <c r="AI21" s="3">
        <f>(Y21-실제값!Y21)^2</f>
        <v>8112358.3143030982</v>
      </c>
      <c r="AJ21" s="3">
        <f>(Z21-실제값!Z21)^2</f>
        <v>6744620.7082135407</v>
      </c>
      <c r="AK21" s="3">
        <f>(AA21-실제값!AA21)^2</f>
        <v>7906517.1354240458</v>
      </c>
      <c r="AL21" s="3">
        <f>(AB21-실제값!AB21)^2</f>
        <v>10959914.258032845</v>
      </c>
      <c r="AM21" s="3">
        <f>(AC21-실제값!AC21)^2</f>
        <v>11471839.120803559</v>
      </c>
      <c r="AN21" s="3">
        <f>(AD21-실제값!AD21)^2</f>
        <v>10296845.503101131</v>
      </c>
    </row>
    <row r="22" spans="1:40">
      <c r="A22" s="1">
        <v>18</v>
      </c>
      <c r="B22" s="11">
        <f>GLM1차!B22/10000000</f>
        <v>5.1741748293397444E-4</v>
      </c>
      <c r="C22" s="11">
        <f>GLM1차!C22/10000000</f>
        <v>4.6486227322900514E-4</v>
      </c>
      <c r="D22" s="11">
        <f>GLM1차!D22/10000000</f>
        <v>5.0472768404120026E-4</v>
      </c>
      <c r="E22" s="11">
        <f>GLM1차!E22/10000000</f>
        <v>4.7776841948310867E-4</v>
      </c>
      <c r="F22" s="11">
        <f>GLM1차!F22/10000000</f>
        <v>4.6647330937558111E-4</v>
      </c>
      <c r="G22" s="11">
        <f>GLM1차!G22/10000000</f>
        <v>4.7234707197377158E-4</v>
      </c>
      <c r="H22" s="11">
        <f>GLM1차!H22/10000000</f>
        <v>4.1959057824789278E-4</v>
      </c>
      <c r="I22" s="11">
        <f>GLM1차!I22/10000000</f>
        <v>4.6364369954999022E-4</v>
      </c>
      <c r="J22" s="11">
        <f>GLM1차!J22/10000000</f>
        <v>4.9105642027771988E-4</v>
      </c>
      <c r="K22" s="11">
        <f>GLM1차!K22/10000000</f>
        <v>4.7425265050756853E-4</v>
      </c>
      <c r="L22" s="11">
        <f>GLM1차!L22/10000000</f>
        <v>4.4228856306861023E-4</v>
      </c>
      <c r="M22" s="11">
        <f>GLM1차!M22/10000000</f>
        <v>4.3921807750348763E-4</v>
      </c>
      <c r="N22" s="11">
        <f>GLM1차!N22/10000000</f>
        <v>4.3991127527865694E-4</v>
      </c>
      <c r="O22" s="11">
        <f>GLM1차!O22/10000000</f>
        <v>3.8620592320795651E-4</v>
      </c>
      <c r="P22" s="11">
        <f>GLM1차!P22/10000000</f>
        <v>3.7264974868828239E-4</v>
      </c>
      <c r="Q22" s="11">
        <f>GLM1차!Q22/10000000</f>
        <v>3.2594047987795962E-4</v>
      </c>
      <c r="R22" s="11">
        <f>GLM1차!R22/10000000</f>
        <v>3.2124070211436527E-4</v>
      </c>
      <c r="S22" s="11">
        <f>GLM1차!S22/10000000</f>
        <v>3.2942783043228384E-4</v>
      </c>
      <c r="T22" s="11">
        <f>GLM1차!T22/10000000</f>
        <v>3.1114983206354983E-4</v>
      </c>
      <c r="U22" s="11">
        <f>GLM1차!U22/10000000</f>
        <v>3.1035436857627366E-4</v>
      </c>
      <c r="V22" s="11">
        <f>GLM1차!V22/10000000</f>
        <v>3.6071895537670288E-4</v>
      </c>
      <c r="W22" s="12">
        <f>GLM1차!W22/10000000</f>
        <v>3.1810677470706599E-4</v>
      </c>
      <c r="X22" s="12">
        <f>GLM1차!X22/10000000</f>
        <v>3.1056141327886599E-4</v>
      </c>
      <c r="Y22" s="12">
        <f>GLM1차!Y22/10000000</f>
        <v>3.03195024710124E-4</v>
      </c>
      <c r="Z22" s="12">
        <f>GLM1차!Z22/10000000</f>
        <v>2.9600336383846704E-4</v>
      </c>
      <c r="AA22" s="12">
        <f>GLM1차!AA22/10000000</f>
        <v>2.8898228619502202E-4</v>
      </c>
      <c r="AB22" s="12">
        <f>GLM1차!AB22/10000000</f>
        <v>2.8212774561600797E-4</v>
      </c>
      <c r="AC22" s="12">
        <f>GLM1차!AC22/10000000</f>
        <v>2.7543579191097899E-4</v>
      </c>
      <c r="AD22" s="12">
        <f>GLM1차!AD22/10000000</f>
        <v>2.6890256858637499E-4</v>
      </c>
      <c r="AE22" s="12">
        <f>GLM1차!AE22/10000000</f>
        <v>2.6252431062307298E-4</v>
      </c>
      <c r="AG22" s="3">
        <f>(W22-실제값!W22)^2</f>
        <v>14180827.918670557</v>
      </c>
      <c r="AH22" s="3">
        <f>(X22-실제값!X22)^2</f>
        <v>12973232.155557236</v>
      </c>
      <c r="AI22" s="3">
        <f>(Y22-실제값!Y22)^2</f>
        <v>12217228.27921127</v>
      </c>
      <c r="AJ22" s="3">
        <f>(Z22-실제값!Z22)^2</f>
        <v>13150708.991782906</v>
      </c>
      <c r="AK22" s="3">
        <f>(AA22-실제값!AA22)^2</f>
        <v>15313127.407963643</v>
      </c>
      <c r="AL22" s="3">
        <f>(AB22-실제값!AB22)^2</f>
        <v>18853217.158779114</v>
      </c>
      <c r="AM22" s="3">
        <f>(AC22-실제값!AC22)^2</f>
        <v>14919966.497192845</v>
      </c>
      <c r="AN22" s="3">
        <f>(AD22-실제값!AD22)^2</f>
        <v>15090173.490121508</v>
      </c>
    </row>
    <row r="23" spans="1:40">
      <c r="A23" s="1">
        <v>19</v>
      </c>
      <c r="B23" s="11">
        <f>GLM1차!B23/10000000</f>
        <v>4.8349695813921714E-4</v>
      </c>
      <c r="C23" s="11">
        <f>GLM1차!C23/10000000</f>
        <v>4.755448616151353E-4</v>
      </c>
      <c r="D23" s="11">
        <f>GLM1차!D23/10000000</f>
        <v>4.6809505547251094E-4</v>
      </c>
      <c r="E23" s="11">
        <f>GLM1차!E23/10000000</f>
        <v>4.3955652427454431E-4</v>
      </c>
      <c r="F23" s="11">
        <f>GLM1차!F23/10000000</f>
        <v>4.6213311218814944E-4</v>
      </c>
      <c r="G23" s="11">
        <f>GLM1차!G23/10000000</f>
        <v>4.4697193430387071E-4</v>
      </c>
      <c r="H23" s="11">
        <f>GLM1차!H23/10000000</f>
        <v>4.3309386686101381E-4</v>
      </c>
      <c r="I23" s="11">
        <f>GLM1차!I23/10000000</f>
        <v>4.5061475293409583E-4</v>
      </c>
      <c r="J23" s="11">
        <f>GLM1차!J23/10000000</f>
        <v>4.5893369192600241E-4</v>
      </c>
      <c r="K23" s="11">
        <f>GLM1차!K23/10000000</f>
        <v>4.7871546688691287E-4</v>
      </c>
      <c r="L23" s="11">
        <f>GLM1차!L23/10000000</f>
        <v>4.5583028383808688E-4</v>
      </c>
      <c r="M23" s="11">
        <f>GLM1차!M23/10000000</f>
        <v>4.6714481090608069E-4</v>
      </c>
      <c r="N23" s="11">
        <f>GLM1차!N23/10000000</f>
        <v>4.4191869820527752E-4</v>
      </c>
      <c r="O23" s="11">
        <f>GLM1차!O23/10000000</f>
        <v>4.1406818048233591E-4</v>
      </c>
      <c r="P23" s="11">
        <f>GLM1차!P23/10000000</f>
        <v>3.8864420856123073E-4</v>
      </c>
      <c r="Q23" s="11">
        <f>GLM1차!Q23/10000000</f>
        <v>3.7921582167796413E-4</v>
      </c>
      <c r="R23" s="11">
        <f>GLM1차!R23/10000000</f>
        <v>3.6347578888771328E-4</v>
      </c>
      <c r="S23" s="11">
        <f>GLM1차!S23/10000000</f>
        <v>3.4043514449427488E-4</v>
      </c>
      <c r="T23" s="11">
        <f>GLM1차!T23/10000000</f>
        <v>3.5407674255824242E-4</v>
      </c>
      <c r="U23" s="11">
        <f>GLM1차!U23/10000000</f>
        <v>3.5923300863837754E-4</v>
      </c>
      <c r="V23" s="11">
        <f>GLM1차!V23/10000000</f>
        <v>3.9873221326064764E-4</v>
      </c>
      <c r="W23" s="12">
        <f>GLM1차!W23/10000000</f>
        <v>3.6226135988064401E-4</v>
      </c>
      <c r="X23" s="12">
        <f>GLM1차!X23/10000000</f>
        <v>3.5703786678753199E-4</v>
      </c>
      <c r="Y23" s="12">
        <f>GLM1차!Y23/10000000</f>
        <v>3.5188969191246903E-4</v>
      </c>
      <c r="Z23" s="12">
        <f>GLM1차!Z23/10000000</f>
        <v>3.4681574923238901E-4</v>
      </c>
      <c r="AA23" s="12">
        <f>GLM1차!AA23/10000000</f>
        <v>3.4181496838373802E-4</v>
      </c>
      <c r="AB23" s="12">
        <f>GLM1차!AB23/10000000</f>
        <v>3.3688629443666602E-4</v>
      </c>
      <c r="AC23" s="12">
        <f>GLM1차!AC23/10000000</f>
        <v>3.3202868767249501E-4</v>
      </c>
      <c r="AD23" s="12">
        <f>GLM1차!AD23/10000000</f>
        <v>3.2724112336438504E-4</v>
      </c>
      <c r="AE23" s="12">
        <f>GLM1차!AE23/10000000</f>
        <v>3.22522591561161E-4</v>
      </c>
      <c r="AG23" s="3">
        <f>(W23-실제값!W23)^2</f>
        <v>15028810.766546641</v>
      </c>
      <c r="AH23" s="3">
        <f>(X23-실제값!X23)^2</f>
        <v>15097626.465639139</v>
      </c>
      <c r="AI23" s="3">
        <f>(Y23-실제값!Y23)^2</f>
        <v>15089232.010266958</v>
      </c>
      <c r="AJ23" s="3">
        <f>(Z23-실제값!Z23)^2</f>
        <v>13675216.135708686</v>
      </c>
      <c r="AK23" s="3">
        <f>(AA23-실제값!AA23)^2</f>
        <v>19139471.788990475</v>
      </c>
      <c r="AL23" s="3">
        <f>(AB23-실제값!AB23)^2</f>
        <v>18701287.963644095</v>
      </c>
      <c r="AM23" s="3">
        <f>(AC23-실제값!AC23)^2</f>
        <v>19958175.934470683</v>
      </c>
      <c r="AN23" s="3">
        <f>(AD23-실제값!AD23)^2</f>
        <v>17665506.998726264</v>
      </c>
    </row>
    <row r="24" spans="1:40">
      <c r="A24" s="1">
        <v>20</v>
      </c>
      <c r="B24" s="11">
        <f>GLM1차!B24/10000000</f>
        <v>4.9567318271814148E-4</v>
      </c>
      <c r="C24" s="11">
        <f>GLM1차!C24/10000000</f>
        <v>4.5847074982462263E-4</v>
      </c>
      <c r="D24" s="11">
        <f>GLM1차!D24/10000000</f>
        <v>4.6731478952502666E-4</v>
      </c>
      <c r="E24" s="11">
        <f>GLM1차!E24/10000000</f>
        <v>4.3704296597092034E-4</v>
      </c>
      <c r="F24" s="11">
        <f>GLM1차!F24/10000000</f>
        <v>4.6940292304592377E-4</v>
      </c>
      <c r="G24" s="11">
        <f>GLM1차!G24/10000000</f>
        <v>4.6484216622398697E-4</v>
      </c>
      <c r="H24" s="11">
        <f>GLM1차!H24/10000000</f>
        <v>4.4556368521414243E-4</v>
      </c>
      <c r="I24" s="11">
        <f>GLM1차!I24/10000000</f>
        <v>4.4809667131768172E-4</v>
      </c>
      <c r="J24" s="11">
        <f>GLM1차!J24/10000000</f>
        <v>4.7803589225275689E-4</v>
      </c>
      <c r="K24" s="11">
        <f>GLM1차!K24/10000000</f>
        <v>4.5793909519772452E-4</v>
      </c>
      <c r="L24" s="11">
        <f>GLM1차!L24/10000000</f>
        <v>4.5777310235762468E-4</v>
      </c>
      <c r="M24" s="11">
        <f>GLM1차!M24/10000000</f>
        <v>4.4628022249058088E-4</v>
      </c>
      <c r="N24" s="11">
        <f>GLM1차!N24/10000000</f>
        <v>4.3775507456374999E-4</v>
      </c>
      <c r="O24" s="11">
        <f>GLM1차!O24/10000000</f>
        <v>4.3435810631614396E-4</v>
      </c>
      <c r="P24" s="11">
        <f>GLM1차!P24/10000000</f>
        <v>3.9845776578960334E-4</v>
      </c>
      <c r="Q24" s="11">
        <f>GLM1차!Q24/10000000</f>
        <v>3.9970591818189508E-4</v>
      </c>
      <c r="R24" s="11">
        <f>GLM1차!R24/10000000</f>
        <v>3.7356453507880511E-4</v>
      </c>
      <c r="S24" s="11">
        <f>GLM1차!S24/10000000</f>
        <v>3.8371275701569403E-4</v>
      </c>
      <c r="T24" s="11">
        <f>GLM1차!T24/10000000</f>
        <v>3.9335072168368194E-4</v>
      </c>
      <c r="U24" s="11">
        <f>GLM1차!U24/10000000</f>
        <v>3.8125364532819053E-4</v>
      </c>
      <c r="V24" s="11">
        <f>GLM1차!V24/10000000</f>
        <v>4.0623436318667361E-4</v>
      </c>
      <c r="W24" s="12">
        <f>GLM1차!W24/10000000</f>
        <v>3.8330718511864605E-4</v>
      </c>
      <c r="X24" s="12">
        <f>GLM1차!X24/10000000</f>
        <v>3.7900515396590401E-4</v>
      </c>
      <c r="Y24" s="12">
        <f>GLM1차!Y24/10000000</f>
        <v>3.7475140646856398E-4</v>
      </c>
      <c r="Z24" s="12">
        <f>GLM1차!Z24/10000000</f>
        <v>3.7054540071716302E-4</v>
      </c>
      <c r="AA24" s="12">
        <f>GLM1차!AA24/10000000</f>
        <v>3.66386600884343E-4</v>
      </c>
      <c r="AB24" s="12">
        <f>GLM1차!AB24/10000000</f>
        <v>3.6227447715657098E-4</v>
      </c>
      <c r="AC24" s="12">
        <f>GLM1차!AC24/10000000</f>
        <v>3.5820850566665801E-4</v>
      </c>
      <c r="AD24" s="12">
        <f>GLM1차!AD24/10000000</f>
        <v>3.54188168427016E-4</v>
      </c>
      <c r="AE24" s="12">
        <f>GLM1차!AE24/10000000</f>
        <v>3.5021295326366199E-4</v>
      </c>
      <c r="AG24" s="3">
        <f>(W24-실제값!W24)^2</f>
        <v>18363085.722069681</v>
      </c>
      <c r="AH24" s="3">
        <f>(X24-실제값!X24)^2</f>
        <v>18811849.804191653</v>
      </c>
      <c r="AI24" s="3">
        <f>(Y24-실제값!Y24)^2</f>
        <v>18222147.065333534</v>
      </c>
      <c r="AJ24" s="3">
        <f>(Z24-실제값!Z24)^2</f>
        <v>17034331.644612908</v>
      </c>
      <c r="AK24" s="3">
        <f>(AA24-실제값!AA24)^2</f>
        <v>20494110.119941078</v>
      </c>
      <c r="AL24" s="3">
        <f>(AB24-실제값!AB24)^2</f>
        <v>26962481.99472883</v>
      </c>
      <c r="AM24" s="3">
        <f>(AC24-실제값!AC24)^2</f>
        <v>24213969.522401415</v>
      </c>
      <c r="AN24" s="3">
        <f>(AD24-실제값!AD24)^2</f>
        <v>18501925.180411164</v>
      </c>
    </row>
    <row r="25" spans="1:40">
      <c r="A25" s="1">
        <v>21</v>
      </c>
      <c r="B25" s="11">
        <f>GLM1차!B25/10000000</f>
        <v>4.6952163879085065E-4</v>
      </c>
      <c r="C25" s="11">
        <f>GLM1차!C25/10000000</f>
        <v>4.7822201517622008E-4</v>
      </c>
      <c r="D25" s="11">
        <f>GLM1차!D25/10000000</f>
        <v>4.4681212105049183E-4</v>
      </c>
      <c r="E25" s="11">
        <f>GLM1차!E25/10000000</f>
        <v>4.6031989965357049E-4</v>
      </c>
      <c r="F25" s="11">
        <f>GLM1차!F25/10000000</f>
        <v>4.7091329434891411E-4</v>
      </c>
      <c r="G25" s="11">
        <f>GLM1차!G25/10000000</f>
        <v>4.9430180296937019E-4</v>
      </c>
      <c r="H25" s="11">
        <f>GLM1차!H25/10000000</f>
        <v>4.8753964019934199E-4</v>
      </c>
      <c r="I25" s="11">
        <f>GLM1차!I25/10000000</f>
        <v>4.9921757674372129E-4</v>
      </c>
      <c r="J25" s="11">
        <f>GLM1차!J25/10000000</f>
        <v>4.8538156220936869E-4</v>
      </c>
      <c r="K25" s="11">
        <f>GLM1차!K25/10000000</f>
        <v>4.783459241151031E-4</v>
      </c>
      <c r="L25" s="11">
        <f>GLM1차!L25/10000000</f>
        <v>4.7284707960203951E-4</v>
      </c>
      <c r="M25" s="11">
        <f>GLM1차!M25/10000000</f>
        <v>5.1930195253444618E-4</v>
      </c>
      <c r="N25" s="11">
        <f>GLM1차!N25/10000000</f>
        <v>4.850436774333941E-4</v>
      </c>
      <c r="O25" s="11">
        <f>GLM1차!O25/10000000</f>
        <v>4.5324935899405635E-4</v>
      </c>
      <c r="P25" s="11">
        <f>GLM1차!P25/10000000</f>
        <v>4.4576199125630054E-4</v>
      </c>
      <c r="Q25" s="11">
        <f>GLM1차!Q25/10000000</f>
        <v>4.3874275679807104E-4</v>
      </c>
      <c r="R25" s="11">
        <f>GLM1차!R25/10000000</f>
        <v>4.489270807872758E-4</v>
      </c>
      <c r="S25" s="11">
        <f>GLM1차!S25/10000000</f>
        <v>4.1558928925512507E-4</v>
      </c>
      <c r="T25" s="11">
        <f>GLM1차!T25/10000000</f>
        <v>3.9831093388641294E-4</v>
      </c>
      <c r="U25" s="11">
        <f>GLM1차!U25/10000000</f>
        <v>4.4363459601337097E-4</v>
      </c>
      <c r="V25" s="11">
        <f>GLM1차!V25/10000000</f>
        <v>4.5809025850565078E-4</v>
      </c>
      <c r="W25" s="12">
        <f>GLM1차!W25/10000000</f>
        <v>4.3904927570420697E-4</v>
      </c>
      <c r="X25" s="12">
        <f>GLM1차!X25/10000000</f>
        <v>4.3684240697167495E-4</v>
      </c>
      <c r="Y25" s="12">
        <f>GLM1차!Y25/10000000</f>
        <v>4.3464663100223799E-4</v>
      </c>
      <c r="Z25" s="12">
        <f>GLM1차!Z25/10000000</f>
        <v>4.3246189203843897E-4</v>
      </c>
      <c r="AA25" s="12">
        <f>GLM1차!AA25/10000000</f>
        <v>4.3028813460307903E-4</v>
      </c>
      <c r="AB25" s="12">
        <f>GLM1차!AB25/10000000</f>
        <v>4.2812530349781901E-4</v>
      </c>
      <c r="AC25" s="12">
        <f>GLM1차!AC25/10000000</f>
        <v>4.2597334380176999E-4</v>
      </c>
      <c r="AD25" s="12">
        <f>GLM1차!AD25/10000000</f>
        <v>4.2383220087010204E-4</v>
      </c>
      <c r="AE25" s="12">
        <f>GLM1차!AE25/10000000</f>
        <v>4.2170182033265502E-4</v>
      </c>
      <c r="AG25" s="3">
        <f>(W25-실제값!W25)^2</f>
        <v>23128099.727682739</v>
      </c>
      <c r="AH25" s="3">
        <f>(X25-실제값!X25)^2</f>
        <v>23611266.368059281</v>
      </c>
      <c r="AI25" s="3">
        <f>(Y25-실제값!Y25)^2</f>
        <v>20341620.534279235</v>
      </c>
      <c r="AJ25" s="3">
        <f>(Z25-실제값!Z25)^2</f>
        <v>20541786.680979803</v>
      </c>
      <c r="AK25" s="3">
        <f>(AA25-실제값!AA25)^2</f>
        <v>29570622.505770765</v>
      </c>
      <c r="AL25" s="3">
        <f>(AB25-실제값!AB25)^2</f>
        <v>31056544.881193083</v>
      </c>
      <c r="AM25" s="3">
        <f>(AC25-실제값!AC25)^2</f>
        <v>27261898.708625872</v>
      </c>
      <c r="AN25" s="3">
        <f>(AD25-실제값!AD25)^2</f>
        <v>22479737.89306663</v>
      </c>
    </row>
    <row r="26" spans="1:40">
      <c r="A26" s="1">
        <v>22</v>
      </c>
      <c r="B26" s="11">
        <f>GLM1차!B26/10000000</f>
        <v>4.858910899425551E-4</v>
      </c>
      <c r="C26" s="11">
        <f>GLM1차!C26/10000000</f>
        <v>4.6272812622004075E-4</v>
      </c>
      <c r="D26" s="11">
        <f>GLM1차!D26/10000000</f>
        <v>5.3813570588516935E-4</v>
      </c>
      <c r="E26" s="11">
        <f>GLM1차!E26/10000000</f>
        <v>4.5275203578259391E-4</v>
      </c>
      <c r="F26" s="11">
        <f>GLM1차!F26/10000000</f>
        <v>4.7159095978273655E-4</v>
      </c>
      <c r="G26" s="11">
        <f>GLM1차!G26/10000000</f>
        <v>4.7287089010548234E-4</v>
      </c>
      <c r="H26" s="11">
        <f>GLM1차!H26/10000000</f>
        <v>4.4691737614609492E-4</v>
      </c>
      <c r="I26" s="11">
        <f>GLM1차!I26/10000000</f>
        <v>4.7666291547848684E-4</v>
      </c>
      <c r="J26" s="11">
        <f>GLM1차!J26/10000000</f>
        <v>5.0658682304199703E-4</v>
      </c>
      <c r="K26" s="11">
        <f>GLM1차!K26/10000000</f>
        <v>4.6913028787837132E-4</v>
      </c>
      <c r="L26" s="11">
        <f>GLM1차!L26/10000000</f>
        <v>4.8862554894460572E-4</v>
      </c>
      <c r="M26" s="11">
        <f>GLM1차!M26/10000000</f>
        <v>4.8039071513770516E-4</v>
      </c>
      <c r="N26" s="11">
        <f>GLM1차!N26/10000000</f>
        <v>4.7909897316841333E-4</v>
      </c>
      <c r="O26" s="11">
        <f>GLM1차!O26/10000000</f>
        <v>4.6179833830596161E-4</v>
      </c>
      <c r="P26" s="11">
        <f>GLM1차!P26/10000000</f>
        <v>4.433544525963601E-4</v>
      </c>
      <c r="Q26" s="11">
        <f>GLM1차!Q26/10000000</f>
        <v>4.5150358294872284E-4</v>
      </c>
      <c r="R26" s="11">
        <f>GLM1차!R26/10000000</f>
        <v>4.5068776712787215E-4</v>
      </c>
      <c r="S26" s="11">
        <f>GLM1차!S26/10000000</f>
        <v>4.5586702427934198E-4</v>
      </c>
      <c r="T26" s="11">
        <f>GLM1차!T26/10000000</f>
        <v>4.295702948510084E-4</v>
      </c>
      <c r="U26" s="11">
        <f>GLM1차!U26/10000000</f>
        <v>4.5930665553281795E-4</v>
      </c>
      <c r="V26" s="11">
        <f>GLM1차!V26/10000000</f>
        <v>4.6114995495684298E-4</v>
      </c>
      <c r="W26" s="12">
        <f>GLM1차!W26/10000000</f>
        <v>4.4825815828821195E-4</v>
      </c>
      <c r="X26" s="12">
        <f>GLM1차!X26/10000000</f>
        <v>4.4644887098405897E-4</v>
      </c>
      <c r="Y26" s="12">
        <f>GLM1차!Y26/10000000</f>
        <v>4.44646886437231E-4</v>
      </c>
      <c r="Z26" s="12">
        <f>GLM1차!Z26/10000000</f>
        <v>4.4285217517188701E-4</v>
      </c>
      <c r="AA26" s="12">
        <f>GLM1차!AA26/10000000</f>
        <v>4.4106470783115899E-4</v>
      </c>
      <c r="AB26" s="12">
        <f>GLM1차!AB26/10000000</f>
        <v>4.3928445517666997E-4</v>
      </c>
      <c r="AC26" s="12">
        <f>GLM1차!AC26/10000000</f>
        <v>4.3751138808805699E-4</v>
      </c>
      <c r="AD26" s="12">
        <f>GLM1차!AD26/10000000</f>
        <v>4.3574547756249402E-4</v>
      </c>
      <c r="AE26" s="12">
        <f>GLM1차!AE26/10000000</f>
        <v>4.3398669471422102E-4</v>
      </c>
      <c r="AG26" s="3">
        <f>(W26-실제값!W26)^2</f>
        <v>25743395.133535501</v>
      </c>
      <c r="AH26" s="3">
        <f>(X26-실제값!X26)^2</f>
        <v>25306734.308093932</v>
      </c>
      <c r="AI26" s="3">
        <f>(Y26-실제값!Y26)^2</f>
        <v>22566843.359324645</v>
      </c>
      <c r="AJ26" s="3">
        <f>(Z26-실제값!Z26)^2</f>
        <v>21393006.610755693</v>
      </c>
      <c r="AK26" s="3">
        <f>(AA26-실제값!AA26)^2</f>
        <v>29553757.127430983</v>
      </c>
      <c r="AL26" s="3">
        <f>(AB26-실제값!AB26)^2</f>
        <v>34713927.382299215</v>
      </c>
      <c r="AM26" s="3">
        <f>(AC26-실제값!AC26)^2</f>
        <v>29350678.832334317</v>
      </c>
      <c r="AN26" s="3">
        <f>(AD26-실제값!AD26)^2</f>
        <v>27425059.980125792</v>
      </c>
    </row>
    <row r="27" spans="1:40">
      <c r="A27" s="1">
        <v>23</v>
      </c>
      <c r="B27" s="11">
        <f>GLM1차!B27/10000000</f>
        <v>4.937071345484205E-4</v>
      </c>
      <c r="C27" s="11">
        <f>GLM1차!C27/10000000</f>
        <v>4.6454459144088921E-4</v>
      </c>
      <c r="D27" s="11">
        <f>GLM1차!D27/10000000</f>
        <v>4.8126060530096772E-4</v>
      </c>
      <c r="E27" s="11">
        <f>GLM1차!E27/10000000</f>
        <v>4.7382232322363708E-4</v>
      </c>
      <c r="F27" s="11">
        <f>GLM1차!F27/10000000</f>
        <v>4.7224138649970456E-4</v>
      </c>
      <c r="G27" s="11">
        <f>GLM1차!G27/10000000</f>
        <v>4.760593918069889E-4</v>
      </c>
      <c r="H27" s="11">
        <f>GLM1차!H27/10000000</f>
        <v>4.9808430596242389E-4</v>
      </c>
      <c r="I27" s="11">
        <f>GLM1차!I27/10000000</f>
        <v>4.6096729074621753E-4</v>
      </c>
      <c r="J27" s="11">
        <f>GLM1차!J27/10000000</f>
        <v>5.090171494151292E-4</v>
      </c>
      <c r="K27" s="11">
        <f>GLM1차!K27/10000000</f>
        <v>4.6050935999627764E-4</v>
      </c>
      <c r="L27" s="11">
        <f>GLM1차!L27/10000000</f>
        <v>4.8640941605909173E-4</v>
      </c>
      <c r="M27" s="11">
        <f>GLM1차!M27/10000000</f>
        <v>4.707633841411531E-4</v>
      </c>
      <c r="N27" s="11">
        <f>GLM1차!N27/10000000</f>
        <v>4.9427022114651212E-4</v>
      </c>
      <c r="O27" s="11">
        <f>GLM1차!O27/10000000</f>
        <v>4.7125311470445848E-4</v>
      </c>
      <c r="P27" s="11">
        <f>GLM1차!P27/10000000</f>
        <v>4.9219096278372155E-4</v>
      </c>
      <c r="Q27" s="11">
        <f>GLM1차!Q27/10000000</f>
        <v>4.5376475829326645E-4</v>
      </c>
      <c r="R27" s="11">
        <f>GLM1차!R27/10000000</f>
        <v>4.8367230660156964E-4</v>
      </c>
      <c r="S27" s="11">
        <f>GLM1차!S27/10000000</f>
        <v>4.7022526089302491E-4</v>
      </c>
      <c r="T27" s="11">
        <f>GLM1차!T27/10000000</f>
        <v>4.7867597106693012E-4</v>
      </c>
      <c r="U27" s="11">
        <f>GLM1차!U27/10000000</f>
        <v>4.4352280784054501E-4</v>
      </c>
      <c r="V27" s="11">
        <f>GLM1차!V27/10000000</f>
        <v>4.7686470074125275E-4</v>
      </c>
      <c r="W27" s="12">
        <f>GLM1차!W27/10000000</f>
        <v>4.70237449252819E-4</v>
      </c>
      <c r="X27" s="12">
        <f>GLM1차!X27/10000000</f>
        <v>4.6965072309353801E-4</v>
      </c>
      <c r="Y27" s="12">
        <f>GLM1차!Y27/10000000</f>
        <v>4.6906472900608097E-4</v>
      </c>
      <c r="Z27" s="12">
        <f>GLM1차!Z27/10000000</f>
        <v>4.6847946607701997E-4</v>
      </c>
      <c r="AA27" s="12">
        <f>GLM1차!AA27/10000000</f>
        <v>4.6789493339407601E-4</v>
      </c>
      <c r="AB27" s="12">
        <f>GLM1차!AB27/10000000</f>
        <v>4.6731113004610196E-4</v>
      </c>
      <c r="AC27" s="12">
        <f>GLM1차!AC27/10000000</f>
        <v>4.6672805512308895E-4</v>
      </c>
      <c r="AD27" s="12">
        <f>GLM1차!AD27/10000000</f>
        <v>4.66145707716166E-4</v>
      </c>
      <c r="AE27" s="12">
        <f>GLM1차!AE27/10000000</f>
        <v>4.6556408691759396E-4</v>
      </c>
      <c r="AG27" s="3">
        <f>(W27-실제값!W27)^2</f>
        <v>28669846.422147114</v>
      </c>
      <c r="AH27" s="3">
        <f>(X27-실제값!X27)^2</f>
        <v>29996717.597066689</v>
      </c>
      <c r="AI27" s="3">
        <f>(Y27-실제값!Y27)^2</f>
        <v>26004273.242661569</v>
      </c>
      <c r="AJ27" s="3">
        <f>(Z27-실제값!Z27)^2</f>
        <v>29689811.379564803</v>
      </c>
      <c r="AK27" s="3">
        <f>(AA27-실제값!AA27)^2</f>
        <v>38399920.985579178</v>
      </c>
      <c r="AL27" s="3">
        <f>(AB27-실제값!AB27)^2</f>
        <v>40047169.637638651</v>
      </c>
      <c r="AM27" s="3">
        <f>(AC27-실제값!AC27)^2</f>
        <v>38194188.553804494</v>
      </c>
      <c r="AN27" s="3">
        <f>(AD27-실제값!AD27)^2</f>
        <v>28891222.046535376</v>
      </c>
    </row>
    <row r="28" spans="1:40">
      <c r="A28" s="1">
        <v>24</v>
      </c>
      <c r="B28" s="11">
        <f>GLM1차!B28/10000000</f>
        <v>5.0288603772757185E-4</v>
      </c>
      <c r="C28" s="11">
        <f>GLM1차!C28/10000000</f>
        <v>4.7312342851905058E-4</v>
      </c>
      <c r="D28" s="11">
        <f>GLM1차!D28/10000000</f>
        <v>4.7586412645638383E-4</v>
      </c>
      <c r="E28" s="11">
        <f>GLM1차!E28/10000000</f>
        <v>4.6045351402722301E-4</v>
      </c>
      <c r="F28" s="11">
        <f>GLM1차!F28/10000000</f>
        <v>4.744776240332185E-4</v>
      </c>
      <c r="G28" s="11">
        <f>GLM1차!G28/10000000</f>
        <v>4.6009884244484244E-4</v>
      </c>
      <c r="H28" s="11">
        <f>GLM1차!H28/10000000</f>
        <v>4.9012883206475352E-4</v>
      </c>
      <c r="I28" s="11">
        <f>GLM1차!I28/10000000</f>
        <v>4.9501846942667359E-4</v>
      </c>
      <c r="J28" s="11">
        <f>GLM1차!J28/10000000</f>
        <v>5.2633836852632057E-4</v>
      </c>
      <c r="K28" s="11">
        <f>GLM1차!K28/10000000</f>
        <v>5.0391744602349482E-4</v>
      </c>
      <c r="L28" s="11">
        <f>GLM1차!L28/10000000</f>
        <v>4.991658898627386E-4</v>
      </c>
      <c r="M28" s="11">
        <f>GLM1차!M28/10000000</f>
        <v>5.2473888677294323E-4</v>
      </c>
      <c r="N28" s="11">
        <f>GLM1차!N28/10000000</f>
        <v>5.0515379238117873E-4</v>
      </c>
      <c r="O28" s="11">
        <f>GLM1차!O28/10000000</f>
        <v>4.7108311695851423E-4</v>
      </c>
      <c r="P28" s="11">
        <f>GLM1차!P28/10000000</f>
        <v>5.1029428549855807E-4</v>
      </c>
      <c r="Q28" s="11">
        <f>GLM1차!Q28/10000000</f>
        <v>5.0527854560466665E-4</v>
      </c>
      <c r="R28" s="11">
        <f>GLM1차!R28/10000000</f>
        <v>4.673072605126892E-4</v>
      </c>
      <c r="S28" s="11">
        <f>GLM1차!S28/10000000</f>
        <v>5.0511651930683571E-4</v>
      </c>
      <c r="T28" s="11">
        <f>GLM1차!T28/10000000</f>
        <v>5.102198038793598E-4</v>
      </c>
      <c r="U28" s="11">
        <f>GLM1차!U28/10000000</f>
        <v>4.7554501395055665E-4</v>
      </c>
      <c r="V28" s="11">
        <f>GLM1차!V28/10000000</f>
        <v>5.1290708943695974E-4</v>
      </c>
      <c r="W28" s="12">
        <f>GLM1차!W28/10000000</f>
        <v>5.0549418439541701E-4</v>
      </c>
      <c r="X28" s="12">
        <f>GLM1차!X28/10000000</f>
        <v>5.0666741854455202E-4</v>
      </c>
      <c r="Y28" s="12">
        <f>GLM1차!Y28/10000000</f>
        <v>5.0784337572871096E-4</v>
      </c>
      <c r="Z28" s="12">
        <f>GLM1차!Z28/10000000</f>
        <v>5.0902206226796198E-4</v>
      </c>
      <c r="AA28" s="12">
        <f>GLM1차!AA28/10000000</f>
        <v>5.1020348449704099E-4</v>
      </c>
      <c r="AB28" s="12">
        <f>GLM1차!AB28/10000000</f>
        <v>5.1138764876539099E-4</v>
      </c>
      <c r="AC28" s="12">
        <f>GLM1차!AC28/10000000</f>
        <v>5.1257456143718495E-4</v>
      </c>
      <c r="AD28" s="12">
        <f>GLM1차!AD28/10000000</f>
        <v>5.1376422889137102E-4</v>
      </c>
      <c r="AE28" s="12">
        <f>GLM1차!AE28/10000000</f>
        <v>5.1495665752170202E-4</v>
      </c>
      <c r="AG28" s="3">
        <f>(W28-실제값!W28)^2</f>
        <v>28479033.120126672</v>
      </c>
      <c r="AH28" s="3">
        <f>(X28-실제값!X28)^2</f>
        <v>31391872.046834219</v>
      </c>
      <c r="AI28" s="3">
        <f>(Y28-실제값!Y28)^2</f>
        <v>28877449.828434277</v>
      </c>
      <c r="AJ28" s="3">
        <f>(Z28-실제값!Z28)^2</f>
        <v>28873645.398865886</v>
      </c>
      <c r="AK28" s="3">
        <f>(AA28-실제값!AA28)^2</f>
        <v>38359352.690126956</v>
      </c>
      <c r="AL28" s="3">
        <f>(AB28-실제값!AB28)^2</f>
        <v>45682464.567962401</v>
      </c>
      <c r="AM28" s="3">
        <f>(AC28-실제값!AC28)^2</f>
        <v>37679216.181601621</v>
      </c>
      <c r="AN28" s="3">
        <f>(AD28-실제값!AD28)^2</f>
        <v>37862932.540755741</v>
      </c>
    </row>
    <row r="29" spans="1:40">
      <c r="A29" s="1">
        <v>25</v>
      </c>
      <c r="B29" s="11">
        <f>GLM1차!B29/10000000</f>
        <v>5.4538142996750924E-4</v>
      </c>
      <c r="C29" s="11">
        <f>GLM1차!C29/10000000</f>
        <v>5.4030730662695101E-4</v>
      </c>
      <c r="D29" s="11">
        <f>GLM1차!D29/10000000</f>
        <v>4.8369134343243105E-4</v>
      </c>
      <c r="E29" s="11">
        <f>GLM1차!E29/10000000</f>
        <v>4.8449107061478706E-4</v>
      </c>
      <c r="F29" s="11">
        <f>GLM1차!F29/10000000</f>
        <v>4.8887183537882275E-4</v>
      </c>
      <c r="G29" s="11">
        <f>GLM1차!G29/10000000</f>
        <v>4.9134292294615253E-4</v>
      </c>
      <c r="H29" s="11">
        <f>GLM1차!H29/10000000</f>
        <v>5.1294323204362474E-4</v>
      </c>
      <c r="I29" s="11">
        <f>GLM1차!I29/10000000</f>
        <v>5.0238746804109457E-4</v>
      </c>
      <c r="J29" s="11">
        <f>GLM1차!J29/10000000</f>
        <v>5.0147733374138117E-4</v>
      </c>
      <c r="K29" s="11">
        <f>GLM1차!K29/10000000</f>
        <v>4.895183902165046E-4</v>
      </c>
      <c r="L29" s="11">
        <f>GLM1차!L29/10000000</f>
        <v>5.1953732971049148E-4</v>
      </c>
      <c r="M29" s="11">
        <f>GLM1차!M29/10000000</f>
        <v>5.1971842733614701E-4</v>
      </c>
      <c r="N29" s="11">
        <f>GLM1차!N29/10000000</f>
        <v>5.0113898397462469E-4</v>
      </c>
      <c r="O29" s="11">
        <f>GLM1차!O29/10000000</f>
        <v>5.2012647192109648E-4</v>
      </c>
      <c r="P29" s="11">
        <f>GLM1차!P29/10000000</f>
        <v>5.0611503745466037E-4</v>
      </c>
      <c r="Q29" s="11">
        <f>GLM1차!Q29/10000000</f>
        <v>5.0996896668248511E-4</v>
      </c>
      <c r="R29" s="11">
        <f>GLM1차!R29/10000000</f>
        <v>5.2627726218145929E-4</v>
      </c>
      <c r="S29" s="11">
        <f>GLM1차!S29/10000000</f>
        <v>5.0797925410515216E-4</v>
      </c>
      <c r="T29" s="11">
        <f>GLM1차!T29/10000000</f>
        <v>4.9469726071055872E-4</v>
      </c>
      <c r="U29" s="11">
        <f>GLM1차!U29/10000000</f>
        <v>5.2424764238668609E-4</v>
      </c>
      <c r="V29" s="11">
        <f>GLM1차!V29/10000000</f>
        <v>5.6766590234120606E-4</v>
      </c>
      <c r="W29" s="12">
        <f>GLM1차!W29/10000000</f>
        <v>5.2145078913455297E-4</v>
      </c>
      <c r="X29" s="12">
        <f>GLM1차!X29/10000000</f>
        <v>5.2238371652225295E-4</v>
      </c>
      <c r="Y29" s="12">
        <f>GLM1차!Y29/10000000</f>
        <v>5.2331831300995101E-4</v>
      </c>
      <c r="Z29" s="12">
        <f>GLM1차!Z29/10000000</f>
        <v>5.2425458158383094E-4</v>
      </c>
      <c r="AA29" s="12">
        <f>GLM1차!AA29/10000000</f>
        <v>5.2519252523542401E-4</v>
      </c>
      <c r="AB29" s="12">
        <f>GLM1차!AB29/10000000</f>
        <v>5.2613214696160999E-4</v>
      </c>
      <c r="AC29" s="12">
        <f>GLM1차!AC29/10000000</f>
        <v>5.27073449764631E-4</v>
      </c>
      <c r="AD29" s="12">
        <f>GLM1차!AD29/10000000</f>
        <v>5.2801643665210203E-4</v>
      </c>
      <c r="AE29" s="12">
        <f>GLM1차!AE29/10000000</f>
        <v>5.2896111063701603E-4</v>
      </c>
      <c r="AG29" s="3">
        <f>(W29-실제값!W29)^2</f>
        <v>35234335.36764925</v>
      </c>
      <c r="AH29" s="3">
        <f>(X29-실제값!X29)^2</f>
        <v>37383322.238729067</v>
      </c>
      <c r="AI29" s="3">
        <f>(Y29-실제값!Y29)^2</f>
        <v>32846725.949068911</v>
      </c>
      <c r="AJ29" s="3">
        <f>(Z29-실제값!Z29)^2</f>
        <v>32649384.315949399</v>
      </c>
      <c r="AK29" s="3">
        <f>(AA29-실제값!AA29)^2</f>
        <v>48529810.142414406</v>
      </c>
      <c r="AL29" s="3">
        <f>(AB29-실제값!AB29)^2</f>
        <v>49212442.44862742</v>
      </c>
      <c r="AM29" s="3">
        <f>(AC29-실제값!AC29)^2</f>
        <v>49462141.369125567</v>
      </c>
      <c r="AN29" s="3">
        <f>(AD29-실제값!AD29)^2</f>
        <v>35664143.060699299</v>
      </c>
    </row>
    <row r="30" spans="1:40">
      <c r="A30" s="1">
        <v>26</v>
      </c>
      <c r="B30" s="11">
        <f>GLM1차!B30/10000000</f>
        <v>5.8479118192728875E-4</v>
      </c>
      <c r="C30" s="11">
        <f>GLM1차!C30/10000000</f>
        <v>5.4797569474015887E-4</v>
      </c>
      <c r="D30" s="11">
        <f>GLM1차!D30/10000000</f>
        <v>5.2246220648930386E-4</v>
      </c>
      <c r="E30" s="11">
        <f>GLM1차!E30/10000000</f>
        <v>4.989848853879709E-4</v>
      </c>
      <c r="F30" s="11">
        <f>GLM1차!F30/10000000</f>
        <v>4.8801517246950955E-4</v>
      </c>
      <c r="G30" s="11">
        <f>GLM1차!G30/10000000</f>
        <v>4.9897714254405539E-4</v>
      </c>
      <c r="H30" s="11">
        <f>GLM1차!H30/10000000</f>
        <v>5.1378706831225454E-4</v>
      </c>
      <c r="I30" s="11">
        <f>GLM1차!I30/10000000</f>
        <v>5.1322063682375226E-4</v>
      </c>
      <c r="J30" s="11">
        <f>GLM1차!J30/10000000</f>
        <v>5.5494361199856003E-4</v>
      </c>
      <c r="K30" s="11">
        <f>GLM1차!K30/10000000</f>
        <v>5.5214892279748808E-4</v>
      </c>
      <c r="L30" s="11">
        <f>GLM1차!L30/10000000</f>
        <v>5.3120651866373446E-4</v>
      </c>
      <c r="M30" s="11">
        <f>GLM1차!M30/10000000</f>
        <v>5.5060054102958576E-4</v>
      </c>
      <c r="N30" s="11">
        <f>GLM1차!N30/10000000</f>
        <v>5.5682528266614141E-4</v>
      </c>
      <c r="O30" s="11">
        <f>GLM1차!O30/10000000</f>
        <v>5.2151419157587414E-4</v>
      </c>
      <c r="P30" s="11">
        <f>GLM1차!P30/10000000</f>
        <v>5.6558851695976331E-4</v>
      </c>
      <c r="Q30" s="11">
        <f>GLM1차!Q30/10000000</f>
        <v>5.2509107719832845E-4</v>
      </c>
      <c r="R30" s="11">
        <f>GLM1차!R30/10000000</f>
        <v>5.5183036246197461E-4</v>
      </c>
      <c r="S30" s="11">
        <f>GLM1차!S30/10000000</f>
        <v>5.394289769615157E-4</v>
      </c>
      <c r="T30" s="11">
        <f>GLM1차!T30/10000000</f>
        <v>5.5348982396678206E-4</v>
      </c>
      <c r="U30" s="11">
        <f>GLM1차!U30/10000000</f>
        <v>5.7987427336266006E-4</v>
      </c>
      <c r="V30" s="11">
        <f>GLM1차!V30/10000000</f>
        <v>5.7295547328850603E-4</v>
      </c>
      <c r="W30" s="12">
        <f>GLM1차!W30/10000000</f>
        <v>5.6018634355729704E-4</v>
      </c>
      <c r="X30" s="12">
        <f>GLM1차!X30/10000000</f>
        <v>5.6214331203684393E-4</v>
      </c>
      <c r="Y30" s="12">
        <f>GLM1차!Y30/10000000</f>
        <v>5.6410711703726302E-4</v>
      </c>
      <c r="Z30" s="12">
        <f>GLM1차!Z30/10000000</f>
        <v>5.6607778244141896E-4</v>
      </c>
      <c r="AA30" s="12">
        <f>GLM1차!AA30/10000000</f>
        <v>5.6805533221561595E-4</v>
      </c>
      <c r="AB30" s="12">
        <f>GLM1차!AB30/10000000</f>
        <v>5.7003979040987497E-4</v>
      </c>
      <c r="AC30" s="12">
        <f>GLM1차!AC30/10000000</f>
        <v>5.7203118115823899E-4</v>
      </c>
      <c r="AD30" s="12">
        <f>GLM1차!AD30/10000000</f>
        <v>5.7402952867905799E-4</v>
      </c>
      <c r="AE30" s="12">
        <f>GLM1차!AE30/10000000</f>
        <v>5.7603485727528993E-4</v>
      </c>
      <c r="AG30" s="3">
        <f>(W30-실제값!W30)^2</f>
        <v>41904278.328607313</v>
      </c>
      <c r="AH30" s="3">
        <f>(X30-실제값!X30)^2</f>
        <v>36355693.338890024</v>
      </c>
      <c r="AI30" s="3">
        <f>(Y30-실제값!Y30)^2</f>
        <v>39319093.591366537</v>
      </c>
      <c r="AJ30" s="3">
        <f>(Z30-실제값!Z30)^2</f>
        <v>37290793.398727857</v>
      </c>
      <c r="AK30" s="3">
        <f>(AA30-실제값!AA30)^2</f>
        <v>49623195.02644261</v>
      </c>
      <c r="AL30" s="3">
        <f>(AB30-실제값!AB30)^2</f>
        <v>58146750.38862925</v>
      </c>
      <c r="AM30" s="3">
        <f>(AC30-실제값!AC30)^2</f>
        <v>50149696.677998617</v>
      </c>
      <c r="AN30" s="3">
        <f>(AD30-실제값!AD30)^2</f>
        <v>42070290.546067268</v>
      </c>
    </row>
    <row r="31" spans="1:40">
      <c r="A31" s="1">
        <v>27</v>
      </c>
      <c r="B31" s="11">
        <f>GLM1차!B31/10000000</f>
        <v>6.2406232836574268E-4</v>
      </c>
      <c r="C31" s="11">
        <f>GLM1차!C31/10000000</f>
        <v>5.9532452094926815E-4</v>
      </c>
      <c r="D31" s="11">
        <f>GLM1차!D31/10000000</f>
        <v>5.900341443584755E-4</v>
      </c>
      <c r="E31" s="11">
        <f>GLM1차!E31/10000000</f>
        <v>5.3530836373555943E-4</v>
      </c>
      <c r="F31" s="11">
        <f>GLM1차!F31/10000000</f>
        <v>5.1609041479298129E-4</v>
      </c>
      <c r="G31" s="11">
        <f>GLM1차!G31/10000000</f>
        <v>5.2603027218932135E-4</v>
      </c>
      <c r="H31" s="11">
        <f>GLM1차!H31/10000000</f>
        <v>5.5106503368040829E-4</v>
      </c>
      <c r="I31" s="11">
        <f>GLM1차!I31/10000000</f>
        <v>5.1411421637833677E-4</v>
      </c>
      <c r="J31" s="11">
        <f>GLM1차!J31/10000000</f>
        <v>5.6844427481009892E-4</v>
      </c>
      <c r="K31" s="11">
        <f>GLM1차!K31/10000000</f>
        <v>5.6305037037460452E-4</v>
      </c>
      <c r="L31" s="11">
        <f>GLM1차!L31/10000000</f>
        <v>5.3581876198536627E-4</v>
      </c>
      <c r="M31" s="11">
        <f>GLM1차!M31/10000000</f>
        <v>6.1007976699764121E-4</v>
      </c>
      <c r="N31" s="11">
        <f>GLM1차!N31/10000000</f>
        <v>5.5703114018428447E-4</v>
      </c>
      <c r="O31" s="11">
        <f>GLM1차!O31/10000000</f>
        <v>5.3952266208587643E-4</v>
      </c>
      <c r="P31" s="11">
        <f>GLM1차!P31/10000000</f>
        <v>5.550728527719173E-4</v>
      </c>
      <c r="Q31" s="11">
        <f>GLM1차!Q31/10000000</f>
        <v>5.2371689325607146E-4</v>
      </c>
      <c r="R31" s="11">
        <f>GLM1차!R31/10000000</f>
        <v>5.3326475021208439E-4</v>
      </c>
      <c r="S31" s="11">
        <f>GLM1차!S31/10000000</f>
        <v>5.5373703485423614E-4</v>
      </c>
      <c r="T31" s="11">
        <f>GLM1차!T31/10000000</f>
        <v>5.7791587968962542E-4</v>
      </c>
      <c r="U31" s="11">
        <f>GLM1차!U31/10000000</f>
        <v>5.6269690252557089E-4</v>
      </c>
      <c r="V31" s="11">
        <f>GLM1차!V31/10000000</f>
        <v>6.1619152214673176E-4</v>
      </c>
      <c r="W31" s="12">
        <f>GLM1차!W31/10000000</f>
        <v>5.5756713743547698E-4</v>
      </c>
      <c r="X31" s="12">
        <f>GLM1차!X31/10000000</f>
        <v>5.5739584370972396E-4</v>
      </c>
      <c r="Y31" s="12">
        <f>GLM1차!Y31/10000000</f>
        <v>5.5722460260819895E-4</v>
      </c>
      <c r="Z31" s="12">
        <f>GLM1차!Z31/10000000</f>
        <v>5.5705341411473605E-4</v>
      </c>
      <c r="AA31" s="12">
        <f>GLM1차!AA31/10000000</f>
        <v>5.5688227821317198E-4</v>
      </c>
      <c r="AB31" s="12">
        <f>GLM1차!AB31/10000000</f>
        <v>5.5671119488735006E-4</v>
      </c>
      <c r="AC31" s="12">
        <f>GLM1차!AC31/10000000</f>
        <v>5.5654016412111894E-4</v>
      </c>
      <c r="AD31" s="12">
        <f>GLM1차!AD31/10000000</f>
        <v>5.5636918589833007E-4</v>
      </c>
      <c r="AE31" s="12">
        <f>GLM1차!AE31/10000000</f>
        <v>5.5619826020284402E-4</v>
      </c>
      <c r="AG31" s="3">
        <f>(W31-실제값!W31)^2</f>
        <v>48102364.403688863</v>
      </c>
      <c r="AH31" s="3">
        <f>(X31-실제값!X31)^2</f>
        <v>52536205.594544798</v>
      </c>
      <c r="AI31" s="3">
        <f>(Y31-실제값!Y31)^2</f>
        <v>45031587.446566194</v>
      </c>
      <c r="AJ31" s="3">
        <f>(Z31-실제값!Z31)^2</f>
        <v>42151940.835137598</v>
      </c>
      <c r="AK31" s="3">
        <f>(AA31-실제값!AA31)^2</f>
        <v>60050032.854860753</v>
      </c>
      <c r="AL31" s="3">
        <f>(AB31-실제값!AB31)^2</f>
        <v>65264888.444244966</v>
      </c>
      <c r="AM31" s="3">
        <f>(AC31-실제값!AC31)^2</f>
        <v>59144503.005110309</v>
      </c>
      <c r="AN31" s="3">
        <f>(AD31-실제값!AD31)^2</f>
        <v>45063121.464061536</v>
      </c>
    </row>
    <row r="32" spans="1:40">
      <c r="A32" s="1">
        <v>28</v>
      </c>
      <c r="B32" s="11">
        <f>GLM1차!B32/10000000</f>
        <v>6.9098025105969972E-4</v>
      </c>
      <c r="C32" s="11">
        <f>GLM1차!C32/10000000</f>
        <v>6.5476233223070359E-4</v>
      </c>
      <c r="D32" s="11">
        <f>GLM1차!D32/10000000</f>
        <v>5.9837078207882876E-4</v>
      </c>
      <c r="E32" s="11">
        <f>GLM1차!E32/10000000</f>
        <v>5.3835162315700902E-4</v>
      </c>
      <c r="F32" s="11">
        <f>GLM1차!F32/10000000</f>
        <v>5.4815701438329443E-4</v>
      </c>
      <c r="G32" s="11">
        <f>GLM1차!G32/10000000</f>
        <v>5.3066720163140013E-4</v>
      </c>
      <c r="H32" s="11">
        <f>GLM1차!H32/10000000</f>
        <v>5.7450443812630942E-4</v>
      </c>
      <c r="I32" s="11">
        <f>GLM1차!I32/10000000</f>
        <v>5.704147133693961E-4</v>
      </c>
      <c r="J32" s="11">
        <f>GLM1차!J32/10000000</f>
        <v>5.5836853890145509E-4</v>
      </c>
      <c r="K32" s="11">
        <f>GLM1차!K32/10000000</f>
        <v>5.5849672390661782E-4</v>
      </c>
      <c r="L32" s="11">
        <f>GLM1차!L32/10000000</f>
        <v>6.0108170019632882E-4</v>
      </c>
      <c r="M32" s="11">
        <f>GLM1차!M32/10000000</f>
        <v>5.7838445524457948E-4</v>
      </c>
      <c r="N32" s="11">
        <f>GLM1차!N32/10000000</f>
        <v>6.0634576332791281E-4</v>
      </c>
      <c r="O32" s="11">
        <f>GLM1차!O32/10000000</f>
        <v>5.9721564234447037E-4</v>
      </c>
      <c r="P32" s="11">
        <f>GLM1차!P32/10000000</f>
        <v>6.1176079784068787E-4</v>
      </c>
      <c r="Q32" s="11">
        <f>GLM1차!Q32/10000000</f>
        <v>5.9529202015965886E-4</v>
      </c>
      <c r="R32" s="11">
        <f>GLM1차!R32/10000000</f>
        <v>5.5447347160721421E-4</v>
      </c>
      <c r="S32" s="11">
        <f>GLM1차!S32/10000000</f>
        <v>6.1559009724323056E-4</v>
      </c>
      <c r="T32" s="11">
        <f>GLM1차!T32/10000000</f>
        <v>6.0264611552437064E-4</v>
      </c>
      <c r="U32" s="11">
        <f>GLM1차!U32/10000000</f>
        <v>6.1237437062266217E-4</v>
      </c>
      <c r="V32" s="11">
        <f>GLM1차!V32/10000000</f>
        <v>6.4679804517247174E-4</v>
      </c>
      <c r="W32" s="12">
        <f>GLM1차!W32/10000000</f>
        <v>5.99186720373931E-4</v>
      </c>
      <c r="X32" s="12">
        <f>GLM1차!X32/10000000</f>
        <v>5.9978822692360596E-4</v>
      </c>
      <c r="Y32" s="12">
        <f>GLM1차!Y32/10000000</f>
        <v>6.0039033730864306E-4</v>
      </c>
      <c r="Z32" s="12">
        <f>GLM1차!Z32/10000000</f>
        <v>6.00993052135213E-4</v>
      </c>
      <c r="AA32" s="12">
        <f>GLM1차!AA32/10000000</f>
        <v>6.01596372010098E-4</v>
      </c>
      <c r="AB32" s="12">
        <f>GLM1차!AB32/10000000</f>
        <v>6.0220029754069E-4</v>
      </c>
      <c r="AC32" s="12">
        <f>GLM1차!AC32/10000000</f>
        <v>6.0280482933498802E-4</v>
      </c>
      <c r="AD32" s="12">
        <f>GLM1차!AD32/10000000</f>
        <v>6.0340996800160396E-4</v>
      </c>
      <c r="AE32" s="12">
        <f>GLM1차!AE32/10000000</f>
        <v>6.0401571414976001E-4</v>
      </c>
      <c r="AG32" s="3">
        <f>(W32-실제값!W32)^2</f>
        <v>51873357.314458616</v>
      </c>
      <c r="AH32" s="3">
        <f>(X32-실제값!X32)^2</f>
        <v>61218684.546632871</v>
      </c>
      <c r="AI32" s="3">
        <f>(Y32-실제값!Y32)^2</f>
        <v>53325693.78711471</v>
      </c>
      <c r="AJ32" s="3">
        <f>(Z32-실제값!Z32)^2</f>
        <v>47339215.982393704</v>
      </c>
      <c r="AK32" s="3">
        <f>(AA32-실제값!AA32)^2</f>
        <v>65406349.320847586</v>
      </c>
      <c r="AL32" s="3">
        <f>(AB32-실제값!AB32)^2</f>
        <v>71922734.426682174</v>
      </c>
      <c r="AM32" s="3">
        <f>(AC32-실제값!AC32)^2</f>
        <v>65788829.678347737</v>
      </c>
      <c r="AN32" s="3">
        <f>(AD32-실제값!AD32)^2</f>
        <v>53809768.725398757</v>
      </c>
    </row>
    <row r="33" spans="1:40">
      <c r="A33" s="1">
        <v>29</v>
      </c>
      <c r="B33" s="11">
        <f>GLM1차!B33/10000000</f>
        <v>6.7223285694744067E-4</v>
      </c>
      <c r="C33" s="11">
        <f>GLM1차!C33/10000000</f>
        <v>6.7033718447208248E-4</v>
      </c>
      <c r="D33" s="11">
        <f>GLM1차!D33/10000000</f>
        <v>5.9835795163440061E-4</v>
      </c>
      <c r="E33" s="11">
        <f>GLM1차!E33/10000000</f>
        <v>6.0837286574091877E-4</v>
      </c>
      <c r="F33" s="11">
        <f>GLM1차!F33/10000000</f>
        <v>5.9484117473440352E-4</v>
      </c>
      <c r="G33" s="11">
        <f>GLM1차!G33/10000000</f>
        <v>5.7886094001187883E-4</v>
      </c>
      <c r="H33" s="11">
        <f>GLM1차!H33/10000000</f>
        <v>6.0372888578625098E-4</v>
      </c>
      <c r="I33" s="11">
        <f>GLM1차!I33/10000000</f>
        <v>5.9585505555253008E-4</v>
      </c>
      <c r="J33" s="11">
        <f>GLM1차!J33/10000000</f>
        <v>6.2354476160996722E-4</v>
      </c>
      <c r="K33" s="11">
        <f>GLM1차!K33/10000000</f>
        <v>6.174346350916257E-4</v>
      </c>
      <c r="L33" s="11">
        <f>GLM1차!L33/10000000</f>
        <v>5.9343957630213922E-4</v>
      </c>
      <c r="M33" s="11">
        <f>GLM1차!M33/10000000</f>
        <v>6.4880488909757486E-4</v>
      </c>
      <c r="N33" s="11">
        <f>GLM1차!N33/10000000</f>
        <v>6.6632427960131534E-4</v>
      </c>
      <c r="O33" s="11">
        <f>GLM1차!O33/10000000</f>
        <v>6.3318513164932152E-4</v>
      </c>
      <c r="P33" s="11">
        <f>GLM1차!P33/10000000</f>
        <v>6.5996878189041866E-4</v>
      </c>
      <c r="Q33" s="11">
        <f>GLM1차!Q33/10000000</f>
        <v>6.3171302766993416E-4</v>
      </c>
      <c r="R33" s="11">
        <f>GLM1차!R33/10000000</f>
        <v>6.3098474552550148E-4</v>
      </c>
      <c r="S33" s="11">
        <f>GLM1차!S33/10000000</f>
        <v>6.4505211155847992E-4</v>
      </c>
      <c r="T33" s="11">
        <f>GLM1차!T33/10000000</f>
        <v>6.1592696112902677E-4</v>
      </c>
      <c r="U33" s="11">
        <f>GLM1차!U33/10000000</f>
        <v>6.6190018161262987E-4</v>
      </c>
      <c r="V33" s="11">
        <f>GLM1차!V33/10000000</f>
        <v>6.7775533520591494E-4</v>
      </c>
      <c r="W33" s="12">
        <f>GLM1차!W33/10000000</f>
        <v>6.4886697825400298E-4</v>
      </c>
      <c r="X33" s="12">
        <f>GLM1차!X33/10000000</f>
        <v>6.5062401822830497E-4</v>
      </c>
      <c r="Y33" s="12">
        <f>GLM1차!Y33/10000000</f>
        <v>6.5238581601826696E-4</v>
      </c>
      <c r="Z33" s="12">
        <f>GLM1차!Z33/10000000</f>
        <v>6.5415238450738293E-4</v>
      </c>
      <c r="AA33" s="12">
        <f>GLM1차!AA33/10000000</f>
        <v>6.5592373661402996E-4</v>
      </c>
      <c r="AB33" s="12">
        <f>GLM1차!AB33/10000000</f>
        <v>6.5769988529156801E-4</v>
      </c>
      <c r="AC33" s="12">
        <f>GLM1차!AC33/10000000</f>
        <v>6.5948084352843302E-4</v>
      </c>
      <c r="AD33" s="12">
        <f>GLM1차!AD33/10000000</f>
        <v>6.6126662434822902E-4</v>
      </c>
      <c r="AE33" s="12">
        <f>GLM1차!AE33/10000000</f>
        <v>6.6305724080982997E-4</v>
      </c>
      <c r="AG33" s="3">
        <f>(W33-실제값!W33)^2</f>
        <v>54026185.754630074</v>
      </c>
      <c r="AH33" s="3">
        <f>(X33-실제값!X33)^2</f>
        <v>57341227.049387872</v>
      </c>
      <c r="AI33" s="3">
        <f>(Y33-실제값!Y33)^2</f>
        <v>64977283.794495143</v>
      </c>
      <c r="AJ33" s="3">
        <f>(Z33-실제값!Z33)^2</f>
        <v>55015089.846715443</v>
      </c>
      <c r="AK33" s="3">
        <f>(AA33-실제값!AA33)^2</f>
        <v>80896657.943136215</v>
      </c>
      <c r="AL33" s="3">
        <f>(AB33-실제값!AB33)^2</f>
        <v>84546859.670872152</v>
      </c>
      <c r="AM33" s="3">
        <f>(AC33-실제값!AC33)^2</f>
        <v>82355551.893889919</v>
      </c>
      <c r="AN33" s="3">
        <f>(AD33-실제값!AD33)^2</f>
        <v>66136157.287352897</v>
      </c>
    </row>
    <row r="34" spans="1:40">
      <c r="A34" s="1">
        <v>30</v>
      </c>
      <c r="B34" s="11">
        <f>GLM1차!B34/10000000</f>
        <v>7.4217205571089871E-4</v>
      </c>
      <c r="C34" s="11">
        <f>GLM1차!C34/10000000</f>
        <v>6.7116662866172744E-4</v>
      </c>
      <c r="D34" s="11">
        <f>GLM1차!D34/10000000</f>
        <v>6.4005898847181773E-4</v>
      </c>
      <c r="E34" s="11">
        <f>GLM1차!E34/10000000</f>
        <v>6.3022928443102805E-4</v>
      </c>
      <c r="F34" s="11">
        <f>GLM1차!F34/10000000</f>
        <v>6.3470404451968605E-4</v>
      </c>
      <c r="G34" s="11">
        <f>GLM1차!G34/10000000</f>
        <v>6.0162627312499632E-4</v>
      </c>
      <c r="H34" s="11">
        <f>GLM1차!H34/10000000</f>
        <v>6.5090108487875285E-4</v>
      </c>
      <c r="I34" s="11">
        <f>GLM1차!I34/10000000</f>
        <v>6.2487163308639455E-4</v>
      </c>
      <c r="J34" s="11">
        <f>GLM1차!J34/10000000</f>
        <v>6.1557266181890783E-4</v>
      </c>
      <c r="K34" s="11">
        <f>GLM1차!K34/10000000</f>
        <v>5.9769932160030393E-4</v>
      </c>
      <c r="L34" s="11">
        <f>GLM1차!L34/10000000</f>
        <v>6.5077930403658539E-4</v>
      </c>
      <c r="M34" s="11">
        <f>GLM1차!M34/10000000</f>
        <v>6.2507921474263151E-4</v>
      </c>
      <c r="N34" s="11">
        <f>GLM1차!N34/10000000</f>
        <v>6.4417100992056721E-4</v>
      </c>
      <c r="O34" s="11">
        <f>GLM1차!O34/10000000</f>
        <v>6.4505967711025428E-4</v>
      </c>
      <c r="P34" s="11">
        <f>GLM1차!P34/10000000</f>
        <v>6.8736414317167459E-4</v>
      </c>
      <c r="Q34" s="11">
        <f>GLM1차!Q34/10000000</f>
        <v>6.772341879313457E-4</v>
      </c>
      <c r="R34" s="11">
        <f>GLM1차!R34/10000000</f>
        <v>6.6719391401395898E-4</v>
      </c>
      <c r="S34" s="11">
        <f>GLM1차!S34/10000000</f>
        <v>7.0571298861205902E-4</v>
      </c>
      <c r="T34" s="11">
        <f>GLM1차!T34/10000000</f>
        <v>6.5728591588109109E-4</v>
      </c>
      <c r="U34" s="11">
        <f>GLM1차!U34/10000000</f>
        <v>6.426595433176712E-4</v>
      </c>
      <c r="V34" s="11">
        <f>GLM1차!V34/10000000</f>
        <v>7.4637684717728946E-4</v>
      </c>
      <c r="W34" s="12">
        <f>GLM1차!W34/10000000</f>
        <v>6.7412318299688305E-4</v>
      </c>
      <c r="X34" s="12">
        <f>GLM1차!X34/10000000</f>
        <v>6.7588372382742503E-4</v>
      </c>
      <c r="Y34" s="12">
        <f>GLM1차!Y34/10000000</f>
        <v>6.7764886248829594E-4</v>
      </c>
      <c r="Z34" s="12">
        <f>GLM1차!Z34/10000000</f>
        <v>6.7941861098719301E-4</v>
      </c>
      <c r="AA34" s="12">
        <f>GLM1차!AA34/10000000</f>
        <v>6.8119298136317503E-4</v>
      </c>
      <c r="AB34" s="12">
        <f>GLM1차!AB34/10000000</f>
        <v>6.8297198568674207E-4</v>
      </c>
      <c r="AC34" s="12">
        <f>GLM1차!AC34/10000000</f>
        <v>6.8475563605991698E-4</v>
      </c>
      <c r="AD34" s="12">
        <f>GLM1차!AD34/10000000</f>
        <v>6.8654394461632599E-4</v>
      </c>
      <c r="AE34" s="12">
        <f>GLM1차!AE34/10000000</f>
        <v>6.8833692352128603E-4</v>
      </c>
      <c r="AG34" s="3">
        <f>(W34-실제값!W34)^2</f>
        <v>62811769.795488745</v>
      </c>
      <c r="AH34" s="3">
        <f>(X34-실제값!X34)^2</f>
        <v>67776114.007040575</v>
      </c>
      <c r="AI34" s="3">
        <f>(Y34-실제값!Y34)^2</f>
        <v>75022066.894180968</v>
      </c>
      <c r="AJ34" s="3">
        <f>(Z34-실제값!Z34)^2</f>
        <v>70010374.314776003</v>
      </c>
      <c r="AK34" s="3">
        <f>(AA34-실제값!AA34)^2</f>
        <v>94847804.478282198</v>
      </c>
      <c r="AL34" s="3">
        <f>(AB34-실제값!AB34)^2</f>
        <v>97829276.900072023</v>
      </c>
      <c r="AM34" s="3">
        <f>(AC34-실제값!AC34)^2</f>
        <v>89513167.472192511</v>
      </c>
      <c r="AN34" s="3">
        <f>(AD34-실제값!AD34)^2</f>
        <v>77524993.630111635</v>
      </c>
    </row>
    <row r="35" spans="1:40">
      <c r="A35" s="1">
        <v>31</v>
      </c>
      <c r="B35" s="11">
        <f>GLM1차!B35/10000000</f>
        <v>8.4586530854164428E-4</v>
      </c>
      <c r="C35" s="11">
        <f>GLM1차!C35/10000000</f>
        <v>7.6188722197861707E-4</v>
      </c>
      <c r="D35" s="11">
        <f>GLM1차!D35/10000000</f>
        <v>7.2216791378253143E-4</v>
      </c>
      <c r="E35" s="11">
        <f>GLM1차!E35/10000000</f>
        <v>7.2428586273521483E-4</v>
      </c>
      <c r="F35" s="11">
        <f>GLM1차!F35/10000000</f>
        <v>6.8929154630198929E-4</v>
      </c>
      <c r="G35" s="11">
        <f>GLM1차!G35/10000000</f>
        <v>6.8950605358242853E-4</v>
      </c>
      <c r="H35" s="11">
        <f>GLM1차!H35/10000000</f>
        <v>6.6334720471300241E-4</v>
      </c>
      <c r="I35" s="11">
        <f>GLM1차!I35/10000000</f>
        <v>6.6872973965350041E-4</v>
      </c>
      <c r="J35" s="11">
        <f>GLM1차!J35/10000000</f>
        <v>6.6130550442351809E-4</v>
      </c>
      <c r="K35" s="11">
        <f>GLM1차!K35/10000000</f>
        <v>6.4311850483032612E-4</v>
      </c>
      <c r="L35" s="11">
        <f>GLM1차!L35/10000000</f>
        <v>6.8213405794760032E-4</v>
      </c>
      <c r="M35" s="11">
        <f>GLM1차!M35/10000000</f>
        <v>7.0951675745368667E-4</v>
      </c>
      <c r="N35" s="11">
        <f>GLM1차!N35/10000000</f>
        <v>6.8164517700572598E-4</v>
      </c>
      <c r="O35" s="11">
        <f>GLM1차!O35/10000000</f>
        <v>7.0118014018641568E-4</v>
      </c>
      <c r="P35" s="11">
        <f>GLM1차!P35/10000000</f>
        <v>6.686620164382442E-4</v>
      </c>
      <c r="Q35" s="11">
        <f>GLM1차!Q35/10000000</f>
        <v>6.83994185725886E-4</v>
      </c>
      <c r="R35" s="11">
        <f>GLM1차!R35/10000000</f>
        <v>7.4100587563973887E-4</v>
      </c>
      <c r="S35" s="11">
        <f>GLM1차!S35/10000000</f>
        <v>6.9675658323213097E-4</v>
      </c>
      <c r="T35" s="11">
        <f>GLM1차!T35/10000000</f>
        <v>7.0505962047407258E-4</v>
      </c>
      <c r="U35" s="11">
        <f>GLM1차!U35/10000000</f>
        <v>7.0836900941179278E-4</v>
      </c>
      <c r="V35" s="11">
        <f>GLM1차!V35/10000000</f>
        <v>7.6762077358860756E-4</v>
      </c>
      <c r="W35" s="12">
        <f>GLM1차!W35/10000000</f>
        <v>6.9011194169025407E-4</v>
      </c>
      <c r="X35" s="12">
        <f>GLM1차!X35/10000000</f>
        <v>6.8873457854821496E-4</v>
      </c>
      <c r="Y35" s="12">
        <f>GLM1차!Y35/10000000</f>
        <v>6.8735996442283501E-4</v>
      </c>
      <c r="Z35" s="12">
        <f>GLM1차!Z35/10000000</f>
        <v>6.8598809382747704E-4</v>
      </c>
      <c r="AA35" s="12">
        <f>GLM1차!AA35/10000000</f>
        <v>6.8461896128645605E-4</v>
      </c>
      <c r="AB35" s="12">
        <f>GLM1차!AB35/10000000</f>
        <v>6.8325256133501002E-4</v>
      </c>
      <c r="AC35" s="12">
        <f>GLM1차!AC35/10000000</f>
        <v>6.8188888851929E-4</v>
      </c>
      <c r="AD35" s="12">
        <f>GLM1차!AD35/10000000</f>
        <v>6.8052793739632701E-4</v>
      </c>
      <c r="AE35" s="12">
        <f>GLM1차!AE35/10000000</f>
        <v>6.7916970253402095E-4</v>
      </c>
      <c r="AG35" s="3">
        <f>(W35-실제값!W35)^2</f>
        <v>77989336.844329193</v>
      </c>
      <c r="AH35" s="3">
        <f>(X35-실제값!X35)^2</f>
        <v>76530999.224856347</v>
      </c>
      <c r="AI35" s="3">
        <f>(Y35-실제값!Y35)^2</f>
        <v>73432984.519042715</v>
      </c>
      <c r="AJ35" s="3">
        <f>(Z35-실제값!Z35)^2</f>
        <v>77742311.116164669</v>
      </c>
      <c r="AK35" s="3">
        <f>(AA35-실제값!AA35)^2</f>
        <v>96117576.15595217</v>
      </c>
      <c r="AL35" s="3">
        <f>(AB35-실제값!AB35)^2</f>
        <v>113490332.05391575</v>
      </c>
      <c r="AM35" s="3">
        <f>(AC35-실제값!AC35)^2</f>
        <v>103771039.93745536</v>
      </c>
      <c r="AN35" s="3">
        <f>(AD35-실제값!AD35)^2</f>
        <v>88023682.398799837</v>
      </c>
    </row>
    <row r="36" spans="1:40">
      <c r="A36" s="1">
        <v>32</v>
      </c>
      <c r="B36" s="11">
        <f>GLM1차!B36/10000000</f>
        <v>8.5251669405824783E-4</v>
      </c>
      <c r="C36" s="11">
        <f>GLM1차!C36/10000000</f>
        <v>8.5323479975439771E-4</v>
      </c>
      <c r="D36" s="11">
        <f>GLM1차!D36/10000000</f>
        <v>7.5413273889776483E-4</v>
      </c>
      <c r="E36" s="11">
        <f>GLM1차!E36/10000000</f>
        <v>7.1776429020421501E-4</v>
      </c>
      <c r="F36" s="11">
        <f>GLM1차!F36/10000000</f>
        <v>7.292519918803529E-4</v>
      </c>
      <c r="G36" s="11">
        <f>GLM1차!G36/10000000</f>
        <v>7.3100249386626008E-4</v>
      </c>
      <c r="H36" s="11">
        <f>GLM1차!H36/10000000</f>
        <v>7.7615776605245701E-4</v>
      </c>
      <c r="I36" s="11">
        <f>GLM1차!I36/10000000</f>
        <v>7.5052609430332335E-4</v>
      </c>
      <c r="J36" s="11">
        <f>GLM1차!J36/10000000</f>
        <v>6.8586648416396503E-4</v>
      </c>
      <c r="K36" s="11">
        <f>GLM1차!K36/10000000</f>
        <v>7.1977249937180024E-4</v>
      </c>
      <c r="L36" s="11">
        <f>GLM1차!L36/10000000</f>
        <v>7.5712660063444951E-4</v>
      </c>
      <c r="M36" s="11">
        <f>GLM1차!M36/10000000</f>
        <v>7.2501366596557538E-4</v>
      </c>
      <c r="N36" s="11">
        <f>GLM1차!N36/10000000</f>
        <v>7.3577132537599814E-4</v>
      </c>
      <c r="O36" s="11">
        <f>GLM1차!O36/10000000</f>
        <v>7.1043614866377622E-4</v>
      </c>
      <c r="P36" s="11">
        <f>GLM1차!P36/10000000</f>
        <v>7.4382844052740989E-4</v>
      </c>
      <c r="Q36" s="11">
        <f>GLM1차!Q36/10000000</f>
        <v>7.4591526729539523E-4</v>
      </c>
      <c r="R36" s="11">
        <f>GLM1차!R36/10000000</f>
        <v>7.7601906345129334E-4</v>
      </c>
      <c r="S36" s="11">
        <f>GLM1차!S36/10000000</f>
        <v>7.2293400731723769E-4</v>
      </c>
      <c r="T36" s="11">
        <f>GLM1차!T36/10000000</f>
        <v>7.5451007504496591E-4</v>
      </c>
      <c r="U36" s="11">
        <f>GLM1차!U36/10000000</f>
        <v>7.7296097076644645E-4</v>
      </c>
      <c r="V36" s="11">
        <f>GLM1차!V36/10000000</f>
        <v>8.5698031919313159E-4</v>
      </c>
      <c r="W36" s="12">
        <f>GLM1차!W36/10000000</f>
        <v>7.4969931530511908E-4</v>
      </c>
      <c r="X36" s="12">
        <f>GLM1차!X36/10000000</f>
        <v>7.49148166558106E-4</v>
      </c>
      <c r="Y36" s="12">
        <f>GLM1차!Y36/10000000</f>
        <v>7.4859742299345801E-4</v>
      </c>
      <c r="Z36" s="12">
        <f>GLM1차!Z36/10000000</f>
        <v>7.480470843133E-4</v>
      </c>
      <c r="AA36" s="12">
        <f>GLM1차!AA36/10000000</f>
        <v>7.4749715021997997E-4</v>
      </c>
      <c r="AB36" s="12">
        <f>GLM1차!AB36/10000000</f>
        <v>7.46947620416059E-4</v>
      </c>
      <c r="AC36" s="12">
        <f>GLM1차!AC36/10000000</f>
        <v>7.4639849460431996E-4</v>
      </c>
      <c r="AD36" s="12">
        <f>GLM1차!AD36/10000000</f>
        <v>7.4584977248776704E-4</v>
      </c>
      <c r="AE36" s="12">
        <f>GLM1차!AE36/10000000</f>
        <v>7.4530145376961604E-4</v>
      </c>
      <c r="AG36" s="3">
        <f>(W36-실제값!W36)^2</f>
        <v>84901016.845719561</v>
      </c>
      <c r="AH36" s="3">
        <f>(X36-실제값!X36)^2</f>
        <v>87388774.815462545</v>
      </c>
      <c r="AI36" s="3">
        <f>(Y36-실제값!Y36)^2</f>
        <v>88429213.651815787</v>
      </c>
      <c r="AJ36" s="3">
        <f>(Z36-실제값!Z36)^2</f>
        <v>83060754.757005975</v>
      </c>
      <c r="AK36" s="3">
        <f>(AA36-실제값!AA36)^2</f>
        <v>120105467.2348118</v>
      </c>
      <c r="AL36" s="3">
        <f>(AB36-실제값!AB36)^2</f>
        <v>133843719.35136758</v>
      </c>
      <c r="AM36" s="3">
        <f>(AC36-실제값!AC36)^2</f>
        <v>117965565.67171922</v>
      </c>
      <c r="AN36" s="3">
        <f>(AD36-실제값!AD36)^2</f>
        <v>104135749.75155011</v>
      </c>
    </row>
    <row r="37" spans="1:40">
      <c r="A37" s="1">
        <v>33</v>
      </c>
      <c r="B37" s="11">
        <f>GLM1차!B37/10000000</f>
        <v>9.1637626699029131E-4</v>
      </c>
      <c r="C37" s="11">
        <f>GLM1차!C37/10000000</f>
        <v>9.0587225791006077E-4</v>
      </c>
      <c r="D37" s="11">
        <f>GLM1차!D37/10000000</f>
        <v>8.3817395684344465E-4</v>
      </c>
      <c r="E37" s="11">
        <f>GLM1차!E37/10000000</f>
        <v>8.1153353505504706E-4</v>
      </c>
      <c r="F37" s="11">
        <f>GLM1차!F37/10000000</f>
        <v>7.8369024325992151E-4</v>
      </c>
      <c r="G37" s="11">
        <f>GLM1차!G37/10000000</f>
        <v>8.0275475894325083E-4</v>
      </c>
      <c r="H37" s="11">
        <f>GLM1차!H37/10000000</f>
        <v>8.1900982605429885E-4</v>
      </c>
      <c r="I37" s="11">
        <f>GLM1차!I37/10000000</f>
        <v>8.0792037037227945E-4</v>
      </c>
      <c r="J37" s="11">
        <f>GLM1차!J37/10000000</f>
        <v>8.2450223498504549E-4</v>
      </c>
      <c r="K37" s="11">
        <f>GLM1차!K37/10000000</f>
        <v>7.5173926371152036E-4</v>
      </c>
      <c r="L37" s="11">
        <f>GLM1차!L37/10000000</f>
        <v>7.639537560751626E-4</v>
      </c>
      <c r="M37" s="11">
        <f>GLM1차!M37/10000000</f>
        <v>7.6017665940826659E-4</v>
      </c>
      <c r="N37" s="11">
        <f>GLM1차!N37/10000000</f>
        <v>7.3948097033086941E-4</v>
      </c>
      <c r="O37" s="11">
        <f>GLM1차!O37/10000000</f>
        <v>7.1502539072569105E-4</v>
      </c>
      <c r="P37" s="11">
        <f>GLM1차!P37/10000000</f>
        <v>8.0309857927555951E-4</v>
      </c>
      <c r="Q37" s="11">
        <f>GLM1차!Q37/10000000</f>
        <v>7.4633571799485377E-4</v>
      </c>
      <c r="R37" s="11">
        <f>GLM1차!R37/10000000</f>
        <v>7.9134047423904134E-4</v>
      </c>
      <c r="S37" s="11">
        <f>GLM1차!S37/10000000</f>
        <v>8.1467302425406688E-4</v>
      </c>
      <c r="T37" s="11">
        <f>GLM1차!T37/10000000</f>
        <v>7.9403209665691323E-4</v>
      </c>
      <c r="U37" s="11">
        <f>GLM1차!U37/10000000</f>
        <v>8.2834090463639097E-4</v>
      </c>
      <c r="V37" s="11">
        <f>GLM1차!V37/10000000</f>
        <v>8.9794597989101385E-4</v>
      </c>
      <c r="W37" s="12">
        <f>GLM1차!W37/10000000</f>
        <v>7.7795172516534903E-4</v>
      </c>
      <c r="X37" s="12">
        <f>GLM1차!X37/10000000</f>
        <v>7.7550538304923405E-4</v>
      </c>
      <c r="Y37" s="12">
        <f>GLM1차!Y37/10000000</f>
        <v>7.7306673368519494E-4</v>
      </c>
      <c r="Z37" s="12">
        <f>GLM1차!Z37/10000000</f>
        <v>7.7063575288265301E-4</v>
      </c>
      <c r="AA37" s="12">
        <f>GLM1차!AA37/10000000</f>
        <v>7.6821241652709699E-4</v>
      </c>
      <c r="AB37" s="12">
        <f>GLM1차!AB37/10000000</f>
        <v>7.6579670057984805E-4</v>
      </c>
      <c r="AC37" s="12">
        <f>GLM1차!AC37/10000000</f>
        <v>7.6338858107781601E-4</v>
      </c>
      <c r="AD37" s="12">
        <f>GLM1차!AD37/10000000</f>
        <v>7.6098803413326695E-4</v>
      </c>
      <c r="AE37" s="12">
        <f>GLM1차!AE37/10000000</f>
        <v>7.5859503593358405E-4</v>
      </c>
      <c r="AG37" s="3">
        <f>(W37-실제값!W37)^2</f>
        <v>87576603.419870213</v>
      </c>
      <c r="AH37" s="3">
        <f>(X37-실제값!X37)^2</f>
        <v>101101612.87607007</v>
      </c>
      <c r="AI37" s="3">
        <f>(Y37-실제값!Y37)^2</f>
        <v>96634088.394355744</v>
      </c>
      <c r="AJ37" s="3">
        <f>(Z37-실제값!Z37)^2</f>
        <v>106720309.01138623</v>
      </c>
      <c r="AK37" s="3">
        <f>(AA37-실제값!AA37)^2</f>
        <v>133337961.68599996</v>
      </c>
      <c r="AL37" s="3">
        <f>(AB37-실제값!AB37)^2</f>
        <v>155274198.00059381</v>
      </c>
      <c r="AM37" s="3">
        <f>(AC37-실제값!AC37)^2</f>
        <v>141191879.18184009</v>
      </c>
      <c r="AN37" s="3">
        <f>(AD37-실제값!AD37)^2</f>
        <v>123457509.00494106</v>
      </c>
    </row>
    <row r="38" spans="1:40">
      <c r="A38" s="1">
        <v>34</v>
      </c>
      <c r="B38" s="11">
        <f>GLM1차!B38/10000000</f>
        <v>1.006411241961481E-3</v>
      </c>
      <c r="C38" s="11">
        <f>GLM1차!C38/10000000</f>
        <v>9.4453155160394489E-4</v>
      </c>
      <c r="D38" s="11">
        <f>GLM1차!D38/10000000</f>
        <v>8.7700855722174843E-4</v>
      </c>
      <c r="E38" s="11">
        <f>GLM1차!E38/10000000</f>
        <v>9.0253440233622421E-4</v>
      </c>
      <c r="F38" s="11">
        <f>GLM1차!F38/10000000</f>
        <v>8.3998956648250172E-4</v>
      </c>
      <c r="G38" s="11">
        <f>GLM1차!G38/10000000</f>
        <v>8.4281284102876071E-4</v>
      </c>
      <c r="H38" s="11">
        <f>GLM1차!H38/10000000</f>
        <v>8.7365941973940842E-4</v>
      </c>
      <c r="I38" s="11">
        <f>GLM1차!I38/10000000</f>
        <v>8.6340836412194036E-4</v>
      </c>
      <c r="J38" s="11">
        <f>GLM1차!J38/10000000</f>
        <v>8.701832057691443E-4</v>
      </c>
      <c r="K38" s="11">
        <f>GLM1차!K38/10000000</f>
        <v>8.7087580401703666E-4</v>
      </c>
      <c r="L38" s="11">
        <f>GLM1차!L38/10000000</f>
        <v>8.1218232555474131E-4</v>
      </c>
      <c r="M38" s="11">
        <f>GLM1차!M38/10000000</f>
        <v>7.9788715965701108E-4</v>
      </c>
      <c r="N38" s="11">
        <f>GLM1차!N38/10000000</f>
        <v>8.2365200937024841E-4</v>
      </c>
      <c r="O38" s="11">
        <f>GLM1차!O38/10000000</f>
        <v>8.027758113722149E-4</v>
      </c>
      <c r="P38" s="11">
        <f>GLM1차!P38/10000000</f>
        <v>8.3740115292370353E-4</v>
      </c>
      <c r="Q38" s="11">
        <f>GLM1차!Q38/10000000</f>
        <v>8.0053387931020589E-4</v>
      </c>
      <c r="R38" s="11">
        <f>GLM1차!R38/10000000</f>
        <v>8.7727200472999993E-4</v>
      </c>
      <c r="S38" s="11">
        <f>GLM1차!S38/10000000</f>
        <v>8.2614484324041891E-4</v>
      </c>
      <c r="T38" s="11">
        <f>GLM1차!T38/10000000</f>
        <v>8.8513094959331916E-4</v>
      </c>
      <c r="U38" s="11">
        <f>GLM1차!U38/10000000</f>
        <v>8.819767265327809E-4</v>
      </c>
      <c r="V38" s="11">
        <f>GLM1차!V38/10000000</f>
        <v>9.2605518551982895E-4</v>
      </c>
      <c r="W38" s="12">
        <f>GLM1차!W38/10000000</f>
        <v>8.3221551536542793E-4</v>
      </c>
      <c r="X38" s="12">
        <f>GLM1차!X38/10000000</f>
        <v>8.29324856367975E-4</v>
      </c>
      <c r="Y38" s="12">
        <f>GLM1차!Y38/10000000</f>
        <v>8.2644423793007101E-4</v>
      </c>
      <c r="Z38" s="12">
        <f>GLM1차!Z38/10000000</f>
        <v>8.2357362517633396E-4</v>
      </c>
      <c r="AA38" s="12">
        <f>GLM1차!AA38/10000000</f>
        <v>8.2071298335252194E-4</v>
      </c>
      <c r="AB38" s="12">
        <f>GLM1차!AB38/10000000</f>
        <v>8.17862277825104E-4</v>
      </c>
      <c r="AC38" s="12">
        <f>GLM1차!AC38/10000000</f>
        <v>8.1502147408085604E-4</v>
      </c>
      <c r="AD38" s="12">
        <f>GLM1차!AD38/10000000</f>
        <v>8.1219053772642498E-4</v>
      </c>
      <c r="AE38" s="12">
        <f>GLM1차!AE38/10000000</f>
        <v>8.0936943448792795E-4</v>
      </c>
      <c r="AG38" s="3">
        <f>(W38-실제값!W38)^2</f>
        <v>102508039.33726127</v>
      </c>
      <c r="AH38" s="3">
        <f>(X38-실제값!X38)^2</f>
        <v>110101915.674293</v>
      </c>
      <c r="AI38" s="3">
        <f>(Y38-실제값!Y38)^2</f>
        <v>100990906.04841597</v>
      </c>
      <c r="AJ38" s="3">
        <f>(Z38-실제값!Z38)^2</f>
        <v>102038898.35210404</v>
      </c>
      <c r="AK38" s="3">
        <f>(AA38-실제값!AA38)^2</f>
        <v>134490763.86636645</v>
      </c>
      <c r="AL38" s="3">
        <f>(AB38-실제값!AB38)^2</f>
        <v>164875845.25589356</v>
      </c>
      <c r="AM38" s="3">
        <f>(AC38-실제값!AC38)^2</f>
        <v>154132894.31968963</v>
      </c>
      <c r="AN38" s="3">
        <f>(AD38-실제값!AD38)^2</f>
        <v>140616772.97037876</v>
      </c>
    </row>
    <row r="39" spans="1:40">
      <c r="A39" s="1">
        <v>35</v>
      </c>
      <c r="B39" s="11">
        <f>GLM1차!B39/10000000</f>
        <v>1.0839841274066762E-3</v>
      </c>
      <c r="C39" s="11">
        <f>GLM1차!C39/10000000</f>
        <v>1.0362104955696947E-3</v>
      </c>
      <c r="D39" s="11">
        <f>GLM1차!D39/10000000</f>
        <v>9.4894617480700122E-4</v>
      </c>
      <c r="E39" s="11">
        <f>GLM1차!E39/10000000</f>
        <v>9.5401041456682557E-4</v>
      </c>
      <c r="F39" s="11">
        <f>GLM1차!F39/10000000</f>
        <v>9.156884324793606E-4</v>
      </c>
      <c r="G39" s="11">
        <f>GLM1차!G39/10000000</f>
        <v>9.0249395598008327E-4</v>
      </c>
      <c r="H39" s="11">
        <f>GLM1차!H39/10000000</f>
        <v>9.3577138121225876E-4</v>
      </c>
      <c r="I39" s="11">
        <f>GLM1차!I39/10000000</f>
        <v>9.5115702749896404E-4</v>
      </c>
      <c r="J39" s="11">
        <f>GLM1차!J39/10000000</f>
        <v>9.7647818378688482E-4</v>
      </c>
      <c r="K39" s="11">
        <f>GLM1차!K39/10000000</f>
        <v>9.2112592954107753E-4</v>
      </c>
      <c r="L39" s="11">
        <f>GLM1차!L39/10000000</f>
        <v>9.0880535408819903E-4</v>
      </c>
      <c r="M39" s="11">
        <f>GLM1차!M39/10000000</f>
        <v>9.0387780843780659E-4</v>
      </c>
      <c r="N39" s="11">
        <f>GLM1차!N39/10000000</f>
        <v>9.0127878043739368E-4</v>
      </c>
      <c r="O39" s="11">
        <f>GLM1차!O39/10000000</f>
        <v>8.9715290509185283E-4</v>
      </c>
      <c r="P39" s="11">
        <f>GLM1차!P39/10000000</f>
        <v>8.6209392222261162E-4</v>
      </c>
      <c r="Q39" s="11">
        <f>GLM1차!Q39/10000000</f>
        <v>8.7368853645934446E-4</v>
      </c>
      <c r="R39" s="11">
        <f>GLM1차!R39/10000000</f>
        <v>8.7099162605248058E-4</v>
      </c>
      <c r="S39" s="11">
        <f>GLM1차!S39/10000000</f>
        <v>9.1428957027349302E-4</v>
      </c>
      <c r="T39" s="11">
        <f>GLM1차!T39/10000000</f>
        <v>9.5352679422047184E-4</v>
      </c>
      <c r="U39" s="11">
        <f>GLM1차!U39/10000000</f>
        <v>1.0044281860812064E-3</v>
      </c>
      <c r="V39" s="11">
        <f>GLM1차!V39/10000000</f>
        <v>9.7831840587580946E-4</v>
      </c>
      <c r="W39" s="12">
        <f>GLM1차!W39/10000000</f>
        <v>9.0090278569588604E-4</v>
      </c>
      <c r="X39" s="12">
        <f>GLM1차!X39/10000000</f>
        <v>8.9763891354870703E-4</v>
      </c>
      <c r="Y39" s="12">
        <f>GLM1차!Y39/10000000</f>
        <v>8.9438686605294003E-4</v>
      </c>
      <c r="Z39" s="12">
        <f>GLM1차!Z39/10000000</f>
        <v>8.9114660036915998E-4</v>
      </c>
      <c r="AA39" s="12">
        <f>GLM1차!AA39/10000000</f>
        <v>8.8791807381315797E-4</v>
      </c>
      <c r="AB39" s="12">
        <f>GLM1차!AB39/10000000</f>
        <v>8.8470124385535496E-4</v>
      </c>
      <c r="AC39" s="12">
        <f>GLM1차!AC39/10000000</f>
        <v>8.8149606812026101E-4</v>
      </c>
      <c r="AD39" s="12">
        <f>GLM1차!AD39/10000000</f>
        <v>8.7830250438589792E-4</v>
      </c>
      <c r="AE39" s="12">
        <f>GLM1차!AE39/10000000</f>
        <v>8.7512051058326508E-4</v>
      </c>
      <c r="AG39" s="3">
        <f>(W39-실제값!W39)^2</f>
        <v>114865486.31000765</v>
      </c>
      <c r="AH39" s="3">
        <f>(X39-실제값!X39)^2</f>
        <v>121320985.77217856</v>
      </c>
      <c r="AI39" s="3">
        <f>(Y39-실제값!Y39)^2</f>
        <v>120629606.72128439</v>
      </c>
      <c r="AJ39" s="3">
        <f>(Z39-실제값!Z39)^2</f>
        <v>115915175.81835079</v>
      </c>
      <c r="AK39" s="3">
        <f>(AA39-실제값!AA39)^2</f>
        <v>156305029.51785782</v>
      </c>
      <c r="AL39" s="3">
        <f>(AB39-실제값!AB39)^2</f>
        <v>181986349.28789482</v>
      </c>
      <c r="AM39" s="3">
        <f>(AC39-실제값!AC39)^2</f>
        <v>155613824.53325796</v>
      </c>
      <c r="AN39" s="3">
        <f>(AD39-실제값!AD39)^2</f>
        <v>154860202.33578393</v>
      </c>
    </row>
    <row r="40" spans="1:40">
      <c r="A40" s="1">
        <v>36</v>
      </c>
      <c r="B40" s="11">
        <f>GLM1차!B40/10000000</f>
        <v>1.1593647873628461E-3</v>
      </c>
      <c r="C40" s="11">
        <f>GLM1차!C40/10000000</f>
        <v>1.1165664109588336E-3</v>
      </c>
      <c r="D40" s="11">
        <f>GLM1차!D40/10000000</f>
        <v>1.0633828996532298E-3</v>
      </c>
      <c r="E40" s="11">
        <f>GLM1차!E40/10000000</f>
        <v>1.037058096213901E-3</v>
      </c>
      <c r="F40" s="11">
        <f>GLM1차!F40/10000000</f>
        <v>1.0355017561515618E-3</v>
      </c>
      <c r="G40" s="11">
        <f>GLM1차!G40/10000000</f>
        <v>1.0054203203319113E-3</v>
      </c>
      <c r="H40" s="11">
        <f>GLM1차!H40/10000000</f>
        <v>1.0402550674785344E-3</v>
      </c>
      <c r="I40" s="11">
        <f>GLM1차!I40/10000000</f>
        <v>1.0124290328271896E-3</v>
      </c>
      <c r="J40" s="11">
        <f>GLM1차!J40/10000000</f>
        <v>1.0290718007754471E-3</v>
      </c>
      <c r="K40" s="11">
        <f>GLM1차!K40/10000000</f>
        <v>9.6573593205461525E-4</v>
      </c>
      <c r="L40" s="11">
        <f>GLM1차!L40/10000000</f>
        <v>1.0113014482093174E-3</v>
      </c>
      <c r="M40" s="11">
        <f>GLM1차!M40/10000000</f>
        <v>9.9645652363717827E-4</v>
      </c>
      <c r="N40" s="11">
        <f>GLM1차!N40/10000000</f>
        <v>9.4738666408232552E-4</v>
      </c>
      <c r="O40" s="11">
        <f>GLM1차!O40/10000000</f>
        <v>8.9698417632204743E-4</v>
      </c>
      <c r="P40" s="11">
        <f>GLM1차!P40/10000000</f>
        <v>9.3175204087722673E-4</v>
      </c>
      <c r="Q40" s="11">
        <f>GLM1차!Q40/10000000</f>
        <v>9.621790422531198E-4</v>
      </c>
      <c r="R40" s="11">
        <f>GLM1차!R40/10000000</f>
        <v>9.7569838609371331E-4</v>
      </c>
      <c r="S40" s="11">
        <f>GLM1차!S40/10000000</f>
        <v>9.3860494556320976E-4</v>
      </c>
      <c r="T40" s="11">
        <f>GLM1차!T40/10000000</f>
        <v>9.6780781963613349E-4</v>
      </c>
      <c r="U40" s="11">
        <f>GLM1차!U40/10000000</f>
        <v>9.9124318170159317E-4</v>
      </c>
      <c r="V40" s="11">
        <f>GLM1차!V40/10000000</f>
        <v>1.1076671056641312E-3</v>
      </c>
      <c r="W40" s="12">
        <f>GLM1차!W40/10000000</f>
        <v>9.4507458566352111E-4</v>
      </c>
      <c r="X40" s="12">
        <f>GLM1차!X40/10000000</f>
        <v>9.3951100943582698E-4</v>
      </c>
      <c r="Y40" s="12">
        <f>GLM1차!Y40/10000000</f>
        <v>9.3398018552304002E-4</v>
      </c>
      <c r="Z40" s="12">
        <f>GLM1차!Z40/10000000</f>
        <v>9.2848192111498397E-4</v>
      </c>
      <c r="AA40" s="12">
        <f>GLM1차!AA40/10000000</f>
        <v>9.230160245365319E-4</v>
      </c>
      <c r="AB40" s="12">
        <f>GLM1차!AB40/10000000</f>
        <v>9.1758230524094104E-4</v>
      </c>
      <c r="AC40" s="12">
        <f>GLM1차!AC40/10000000</f>
        <v>9.1218057380319697E-4</v>
      </c>
      <c r="AD40" s="12">
        <f>GLM1차!AD40/10000000</f>
        <v>9.0681064191341703E-4</v>
      </c>
      <c r="AE40" s="12">
        <f>GLM1차!AE40/10000000</f>
        <v>9.0147232237028005E-4</v>
      </c>
      <c r="AG40" s="3">
        <f>(W40-실제값!W40)^2</f>
        <v>135514467.44760802</v>
      </c>
      <c r="AH40" s="3">
        <f>(X40-실제값!X40)^2</f>
        <v>128994566.85271323</v>
      </c>
      <c r="AI40" s="3">
        <f>(Y40-실제값!Y40)^2</f>
        <v>133834741.53905575</v>
      </c>
      <c r="AJ40" s="3">
        <f>(Z40-실제값!Z40)^2</f>
        <v>128234750.85823822</v>
      </c>
      <c r="AK40" s="3">
        <f>(AA40-실제값!AA40)^2</f>
        <v>169643870.409531</v>
      </c>
      <c r="AL40" s="3">
        <f>(AB40-실제값!AB40)^2</f>
        <v>202935325.57635316</v>
      </c>
      <c r="AM40" s="3">
        <f>(AC40-실제값!AC40)^2</f>
        <v>184969925.56826985</v>
      </c>
      <c r="AN40" s="3">
        <f>(AD40-실제값!AD40)^2</f>
        <v>147692943.1525498</v>
      </c>
    </row>
    <row r="41" spans="1:40">
      <c r="A41" s="1">
        <v>37</v>
      </c>
      <c r="B41" s="11">
        <f>GLM1차!B41/10000000</f>
        <v>1.2633978142694549E-3</v>
      </c>
      <c r="C41" s="11">
        <f>GLM1차!C41/10000000</f>
        <v>1.1921561996679441E-3</v>
      </c>
      <c r="D41" s="11">
        <f>GLM1차!D41/10000000</f>
        <v>1.1541893191467706E-3</v>
      </c>
      <c r="E41" s="11">
        <f>GLM1차!E41/10000000</f>
        <v>1.1706170487240472E-3</v>
      </c>
      <c r="F41" s="11">
        <f>GLM1차!F41/10000000</f>
        <v>1.1273131351674417E-3</v>
      </c>
      <c r="G41" s="11">
        <f>GLM1차!G41/10000000</f>
        <v>1.1419137364569896E-3</v>
      </c>
      <c r="H41" s="11">
        <f>GLM1차!H41/10000000</f>
        <v>1.1482383652207957E-3</v>
      </c>
      <c r="I41" s="11">
        <f>GLM1차!I41/10000000</f>
        <v>1.1131001207572934E-3</v>
      </c>
      <c r="J41" s="11">
        <f>GLM1차!J41/10000000</f>
        <v>1.1097214810035561E-3</v>
      </c>
      <c r="K41" s="11">
        <f>GLM1차!K41/10000000</f>
        <v>1.0926672273718417E-3</v>
      </c>
      <c r="L41" s="11">
        <f>GLM1차!L41/10000000</f>
        <v>1.0628244753026232E-3</v>
      </c>
      <c r="M41" s="11">
        <f>GLM1차!M41/10000000</f>
        <v>1.0628493127813315E-3</v>
      </c>
      <c r="N41" s="11">
        <f>GLM1차!N41/10000000</f>
        <v>1.0297354092071887E-3</v>
      </c>
      <c r="O41" s="11">
        <f>GLM1차!O41/10000000</f>
        <v>1.0182974576375152E-3</v>
      </c>
      <c r="P41" s="11">
        <f>GLM1차!P41/10000000</f>
        <v>1.0238379628849442E-3</v>
      </c>
      <c r="Q41" s="11">
        <f>GLM1차!Q41/10000000</f>
        <v>9.9848243702844661E-4</v>
      </c>
      <c r="R41" s="11">
        <f>GLM1차!R41/10000000</f>
        <v>9.9528967406379708E-4</v>
      </c>
      <c r="S41" s="11">
        <f>GLM1차!S41/10000000</f>
        <v>9.8444655991599436E-4</v>
      </c>
      <c r="T41" s="11">
        <f>GLM1차!T41/10000000</f>
        <v>1.0261079265888489E-3</v>
      </c>
      <c r="U41" s="11">
        <f>GLM1차!U41/10000000</f>
        <v>1.1177026774819776E-3</v>
      </c>
      <c r="V41" s="11">
        <f>GLM1차!V41/10000000</f>
        <v>1.1026712281478144E-3</v>
      </c>
      <c r="W41" s="12">
        <f>GLM1차!W41/10000000</f>
        <v>9.9414249570475214E-4</v>
      </c>
      <c r="X41" s="12">
        <f>GLM1차!X41/10000000</f>
        <v>9.8579637629586398E-4</v>
      </c>
      <c r="Y41" s="12">
        <f>GLM1차!Y41/10000000</f>
        <v>9.7752032502056011E-4</v>
      </c>
      <c r="Z41" s="12">
        <f>GLM1차!Z41/10000000</f>
        <v>9.693137536361901E-4</v>
      </c>
      <c r="AA41" s="12">
        <f>GLM1차!AA41/10000000</f>
        <v>9.6117607883858508E-4</v>
      </c>
      <c r="AB41" s="12">
        <f>GLM1차!AB41/10000000</f>
        <v>9.5310672222058206E-4</v>
      </c>
      <c r="AC41" s="12">
        <f>GLM1차!AC41/10000000</f>
        <v>9.4510511023091696E-4</v>
      </c>
      <c r="AD41" s="12">
        <f>GLM1차!AD41/10000000</f>
        <v>9.3717067413345791E-4</v>
      </c>
      <c r="AE41" s="12">
        <f>GLM1차!AE41/10000000</f>
        <v>9.2930284996678089E-4</v>
      </c>
      <c r="AG41" s="3">
        <f>(W41-실제값!W41)^2</f>
        <v>144409668.42594111</v>
      </c>
      <c r="AH41" s="3">
        <f>(X41-실제값!X41)^2</f>
        <v>157346316.87434399</v>
      </c>
      <c r="AI41" s="3">
        <f>(Y41-실제값!Y41)^2</f>
        <v>141630432.75645906</v>
      </c>
      <c r="AJ41" s="3">
        <f>(Z41-실제값!Z41)^2</f>
        <v>146712122.95599237</v>
      </c>
      <c r="AK41" s="3">
        <f>(AA41-실제값!AA41)^2</f>
        <v>203919840.22581068</v>
      </c>
      <c r="AL41" s="3">
        <f>(AB41-실제값!AB41)^2</f>
        <v>218322324.38796011</v>
      </c>
      <c r="AM41" s="3">
        <f>(AC41-실제값!AC41)^2</f>
        <v>206767574.5076921</v>
      </c>
      <c r="AN41" s="3">
        <f>(AD41-실제값!AD41)^2</f>
        <v>188269734.68958855</v>
      </c>
    </row>
    <row r="42" spans="1:40">
      <c r="A42" s="1">
        <v>38</v>
      </c>
      <c r="B42" s="11">
        <f>GLM1차!B42/10000000</f>
        <v>1.4152180173656423E-3</v>
      </c>
      <c r="C42" s="11">
        <f>GLM1차!C42/10000000</f>
        <v>1.3542444895817383E-3</v>
      </c>
      <c r="D42" s="11">
        <f>GLM1차!D42/10000000</f>
        <v>1.2400559961976165E-3</v>
      </c>
      <c r="E42" s="11">
        <f>GLM1차!E42/10000000</f>
        <v>1.2508340735327666E-3</v>
      </c>
      <c r="F42" s="11">
        <f>GLM1차!F42/10000000</f>
        <v>1.285116646291753E-3</v>
      </c>
      <c r="G42" s="11">
        <f>GLM1차!G42/10000000</f>
        <v>1.2298692165456559E-3</v>
      </c>
      <c r="H42" s="11">
        <f>GLM1차!H42/10000000</f>
        <v>1.3043075548452314E-3</v>
      </c>
      <c r="I42" s="11">
        <f>GLM1차!I42/10000000</f>
        <v>1.226726623667445E-3</v>
      </c>
      <c r="J42" s="11">
        <f>GLM1차!J42/10000000</f>
        <v>1.2026887631916027E-3</v>
      </c>
      <c r="K42" s="11">
        <f>GLM1차!K42/10000000</f>
        <v>1.1507304764671058E-3</v>
      </c>
      <c r="L42" s="11">
        <f>GLM1차!L42/10000000</f>
        <v>1.1612248653910173E-3</v>
      </c>
      <c r="M42" s="11">
        <f>GLM1차!M42/10000000</f>
        <v>1.1713153316441462E-3</v>
      </c>
      <c r="N42" s="11">
        <f>GLM1차!N42/10000000</f>
        <v>1.1771451250725941E-3</v>
      </c>
      <c r="O42" s="11">
        <f>GLM1차!O42/10000000</f>
        <v>1.1005765535694204E-3</v>
      </c>
      <c r="P42" s="11">
        <f>GLM1차!P42/10000000</f>
        <v>1.1178668892970066E-3</v>
      </c>
      <c r="Q42" s="11">
        <f>GLM1차!Q42/10000000</f>
        <v>1.0684238124951877E-3</v>
      </c>
      <c r="R42" s="11">
        <f>GLM1차!R42/10000000</f>
        <v>1.0928907770117551E-3</v>
      </c>
      <c r="S42" s="11">
        <f>GLM1차!S42/10000000</f>
        <v>1.0772509232954038E-3</v>
      </c>
      <c r="T42" s="11">
        <f>GLM1차!T42/10000000</f>
        <v>1.105245217108601E-3</v>
      </c>
      <c r="U42" s="11">
        <f>GLM1차!U42/10000000</f>
        <v>1.1445487959582409E-3</v>
      </c>
      <c r="V42" s="11">
        <f>GLM1차!V42/10000000</f>
        <v>1.21535186523453E-3</v>
      </c>
      <c r="W42" s="12">
        <f>GLM1차!W42/10000000</f>
        <v>1.06707884111811E-3</v>
      </c>
      <c r="X42" s="12">
        <f>GLM1차!X42/10000000</f>
        <v>1.0563446604115699E-3</v>
      </c>
      <c r="Y42" s="12">
        <f>GLM1차!Y42/10000000</f>
        <v>1.0457184592010101E-3</v>
      </c>
      <c r="Z42" s="12">
        <f>GLM1차!Z42/10000000</f>
        <v>1.0351991512766998E-3</v>
      </c>
      <c r="AA42" s="12">
        <f>GLM1차!AA42/10000000</f>
        <v>1.0247856613555398E-3</v>
      </c>
      <c r="AB42" s="12">
        <f>GLM1차!AB42/10000000</f>
        <v>1.0144769249711301E-3</v>
      </c>
      <c r="AC42" s="12">
        <f>GLM1차!AC42/10000000</f>
        <v>1.00427188836498E-3</v>
      </c>
      <c r="AD42" s="12">
        <f>GLM1차!AD42/10000000</f>
        <v>9.9416950837878204E-4</v>
      </c>
      <c r="AE42" s="12">
        <f>GLM1차!AE42/10000000</f>
        <v>9.8416875234777208E-4</v>
      </c>
      <c r="AG42" s="3">
        <f>(W42-실제값!W42)^2</f>
        <v>168847016.41738036</v>
      </c>
      <c r="AH42" s="3">
        <f>(X42-실제값!X42)^2</f>
        <v>153109906.52687478</v>
      </c>
      <c r="AI42" s="3">
        <f>(Y42-실제값!Y42)^2</f>
        <v>163199870.82406589</v>
      </c>
      <c r="AJ42" s="3">
        <f>(Z42-실제값!Z42)^2</f>
        <v>177666559.22599667</v>
      </c>
      <c r="AK42" s="3">
        <f>(AA42-실제값!AA42)^2</f>
        <v>209554071.09081101</v>
      </c>
      <c r="AL42" s="3">
        <f>(AB42-실제값!AB42)^2</f>
        <v>246070385.32728183</v>
      </c>
      <c r="AM42" s="3">
        <f>(AC42-실제값!AC42)^2</f>
        <v>233517065.97342595</v>
      </c>
      <c r="AN42" s="3">
        <f>(AD42-실제값!AD42)^2</f>
        <v>217261756.26062939</v>
      </c>
    </row>
    <row r="43" spans="1:40">
      <c r="A43" s="1">
        <v>39</v>
      </c>
      <c r="B43" s="11">
        <f>GLM1차!B43/10000000</f>
        <v>1.4117701238417608E-3</v>
      </c>
      <c r="C43" s="11">
        <f>GLM1차!C43/10000000</f>
        <v>1.3347465240453351E-3</v>
      </c>
      <c r="D43" s="11">
        <f>GLM1차!D43/10000000</f>
        <v>1.31473278220315E-3</v>
      </c>
      <c r="E43" s="11">
        <f>GLM1차!E43/10000000</f>
        <v>1.3328270256441682E-3</v>
      </c>
      <c r="F43" s="11">
        <f>GLM1차!F43/10000000</f>
        <v>1.3487416306854007E-3</v>
      </c>
      <c r="G43" s="11">
        <f>GLM1차!G43/10000000</f>
        <v>1.3579166635829434E-3</v>
      </c>
      <c r="H43" s="11">
        <f>GLM1차!H43/10000000</f>
        <v>1.4047253347835215E-3</v>
      </c>
      <c r="I43" s="11">
        <f>GLM1차!I43/10000000</f>
        <v>1.4359122754236005E-3</v>
      </c>
      <c r="J43" s="11">
        <f>GLM1차!J43/10000000</f>
        <v>1.3594984474976607E-3</v>
      </c>
      <c r="K43" s="11">
        <f>GLM1차!K43/10000000</f>
        <v>1.2717175182075102E-3</v>
      </c>
      <c r="L43" s="11">
        <f>GLM1차!L43/10000000</f>
        <v>1.3132219998861399E-3</v>
      </c>
      <c r="M43" s="11">
        <f>GLM1차!M43/10000000</f>
        <v>1.3164470935655358E-3</v>
      </c>
      <c r="N43" s="11">
        <f>GLM1차!N43/10000000</f>
        <v>1.2553034712969083E-3</v>
      </c>
      <c r="O43" s="11">
        <f>GLM1차!O43/10000000</f>
        <v>1.2211961324384002E-3</v>
      </c>
      <c r="P43" s="11">
        <f>GLM1차!P43/10000000</f>
        <v>1.2151958835302512E-3</v>
      </c>
      <c r="Q43" s="11">
        <f>GLM1차!Q43/10000000</f>
        <v>1.1780913392535743E-3</v>
      </c>
      <c r="R43" s="11">
        <f>GLM1차!R43/10000000</f>
        <v>1.1334805648484528E-3</v>
      </c>
      <c r="S43" s="11">
        <f>GLM1차!S43/10000000</f>
        <v>1.1769758526628384E-3</v>
      </c>
      <c r="T43" s="11">
        <f>GLM1차!T43/10000000</f>
        <v>1.1879790137277291E-3</v>
      </c>
      <c r="U43" s="11">
        <f>GLM1차!U43/10000000</f>
        <v>1.2171971710728481E-3</v>
      </c>
      <c r="V43" s="11">
        <f>GLM1차!V43/10000000</f>
        <v>1.1845370122296004E-3</v>
      </c>
      <c r="W43" s="12">
        <f>GLM1차!W43/10000000</f>
        <v>1.1576559034984601E-3</v>
      </c>
      <c r="X43" s="12">
        <f>GLM1차!X43/10000000</f>
        <v>1.1469393638956101E-3</v>
      </c>
      <c r="Y43" s="12">
        <f>GLM1차!Y43/10000000</f>
        <v>1.1363220284005601E-3</v>
      </c>
      <c r="Z43" s="12">
        <f>GLM1차!Z43/10000000</f>
        <v>1.12580297867071E-3</v>
      </c>
      <c r="AA43" s="12">
        <f>GLM1차!AA43/10000000</f>
        <v>1.11538130486463E-3</v>
      </c>
      <c r="AB43" s="12">
        <f>GLM1차!AB43/10000000</f>
        <v>1.1050561055633999E-3</v>
      </c>
      <c r="AC43" s="12">
        <f>GLM1차!AC43/10000000</f>
        <v>1.09482648769261E-3</v>
      </c>
      <c r="AD43" s="12">
        <f>GLM1차!AD43/10000000</f>
        <v>1.0846915664451502E-3</v>
      </c>
      <c r="AE43" s="12">
        <f>GLM1차!AE43/10000000</f>
        <v>1.0746504652046501E-3</v>
      </c>
      <c r="AG43" s="3">
        <f>(W43-실제값!W43)^2</f>
        <v>180012237.75298849</v>
      </c>
      <c r="AH43" s="3">
        <f>(X43-실제값!X43)^2</f>
        <v>190041701.86700547</v>
      </c>
      <c r="AI43" s="3">
        <f>(Y43-실제값!Y43)^2</f>
        <v>201872766.64179429</v>
      </c>
      <c r="AJ43" s="3">
        <f>(Z43-실제값!Z43)^2</f>
        <v>209666243.59138846</v>
      </c>
      <c r="AK43" s="3">
        <f>(AA43-실제값!AA43)^2</f>
        <v>235139833.25431454</v>
      </c>
      <c r="AL43" s="3">
        <f>(AB43-실제값!AB43)^2</f>
        <v>276085581.7989099</v>
      </c>
      <c r="AM43" s="3">
        <f>(AC43-실제값!AC43)^2</f>
        <v>266755921.43801996</v>
      </c>
      <c r="AN43" s="3">
        <f>(AD43-실제값!AD43)^2</f>
        <v>221776233.86507079</v>
      </c>
    </row>
    <row r="44" spans="1:40">
      <c r="A44" s="1">
        <v>40</v>
      </c>
      <c r="B44" s="11">
        <f>GLM1차!B44/10000000</f>
        <v>1.4960804054479407E-3</v>
      </c>
      <c r="C44" s="11">
        <f>GLM1차!C44/10000000</f>
        <v>1.5006532272731808E-3</v>
      </c>
      <c r="D44" s="11">
        <f>GLM1차!D44/10000000</f>
        <v>1.4663783210560138E-3</v>
      </c>
      <c r="E44" s="11">
        <f>GLM1차!E44/10000000</f>
        <v>1.3974595783709032E-3</v>
      </c>
      <c r="F44" s="11">
        <f>GLM1차!F44/10000000</f>
        <v>1.3941712220774992E-3</v>
      </c>
      <c r="G44" s="11">
        <f>GLM1차!G44/10000000</f>
        <v>1.4493447226907887E-3</v>
      </c>
      <c r="H44" s="11">
        <f>GLM1차!H44/10000000</f>
        <v>1.5141826817826832E-3</v>
      </c>
      <c r="I44" s="11">
        <f>GLM1차!I44/10000000</f>
        <v>1.495346084307605E-3</v>
      </c>
      <c r="J44" s="11">
        <f>GLM1차!J44/10000000</f>
        <v>1.5199001055684279E-3</v>
      </c>
      <c r="K44" s="11">
        <f>GLM1차!K44/10000000</f>
        <v>1.4746296952994611E-3</v>
      </c>
      <c r="L44" s="11">
        <f>GLM1차!L44/10000000</f>
        <v>1.3946005705676415E-3</v>
      </c>
      <c r="M44" s="11">
        <f>GLM1차!M44/10000000</f>
        <v>1.3583655749466314E-3</v>
      </c>
      <c r="N44" s="11">
        <f>GLM1차!N44/10000000</f>
        <v>1.3961668552261656E-3</v>
      </c>
      <c r="O44" s="11">
        <f>GLM1차!O44/10000000</f>
        <v>1.3668926743091766E-3</v>
      </c>
      <c r="P44" s="11">
        <f>GLM1차!P44/10000000</f>
        <v>1.3852085175444803E-3</v>
      </c>
      <c r="Q44" s="11">
        <f>GLM1차!Q44/10000000</f>
        <v>1.2670653263433522E-3</v>
      </c>
      <c r="R44" s="11">
        <f>GLM1차!R44/10000000</f>
        <v>1.2892753447632489E-3</v>
      </c>
      <c r="S44" s="11">
        <f>GLM1차!S44/10000000</f>
        <v>1.2539754105726497E-3</v>
      </c>
      <c r="T44" s="11">
        <f>GLM1차!T44/10000000</f>
        <v>1.2891094049668336E-3</v>
      </c>
      <c r="U44" s="11">
        <f>GLM1차!U44/10000000</f>
        <v>1.2957455977310906E-3</v>
      </c>
      <c r="V44" s="11">
        <f>GLM1차!V44/10000000</f>
        <v>1.3253850488014638E-3</v>
      </c>
      <c r="W44" s="12">
        <f>GLM1차!W44/10000000</f>
        <v>1.2750934671064201E-3</v>
      </c>
      <c r="X44" s="12">
        <f>GLM1차!X44/10000000</f>
        <v>1.2647213747745299E-3</v>
      </c>
      <c r="Y44" s="12">
        <f>GLM1차!Y44/10000000</f>
        <v>1.2544336529630199E-3</v>
      </c>
      <c r="Z44" s="12">
        <f>GLM1차!Z44/10000000</f>
        <v>1.2442296153701599E-3</v>
      </c>
      <c r="AA44" s="12">
        <f>GLM1차!AA44/10000000</f>
        <v>1.2341085812769001E-3</v>
      </c>
      <c r="AB44" s="12">
        <f>GLM1차!AB44/10000000</f>
        <v>1.2240698755013699E-3</v>
      </c>
      <c r="AC44" s="12">
        <f>GLM1차!AC44/10000000</f>
        <v>1.21411282835392E-3</v>
      </c>
      <c r="AD44" s="12">
        <f>GLM1차!AD44/10000000</f>
        <v>1.20423677559241E-3</v>
      </c>
      <c r="AE44" s="12">
        <f>GLM1차!AE44/10000000</f>
        <v>1.1944410583778599E-3</v>
      </c>
      <c r="AG44" s="3">
        <f>(W44-실제값!W44)^2</f>
        <v>194060998.56676987</v>
      </c>
      <c r="AH44" s="3">
        <f>(X44-실제값!X44)^2</f>
        <v>216403749.8129181</v>
      </c>
      <c r="AI44" s="3">
        <f>(Y44-실제값!Y44)^2</f>
        <v>203251510.29047877</v>
      </c>
      <c r="AJ44" s="3">
        <f>(Z44-실제값!Z44)^2</f>
        <v>218205349.75272053</v>
      </c>
      <c r="AK44" s="3">
        <f>(AA44-실제값!AA44)^2</f>
        <v>271164172.15833038</v>
      </c>
      <c r="AL44" s="3">
        <f>(AB44-실제값!AB44)^2</f>
        <v>306203197.84635681</v>
      </c>
      <c r="AM44" s="3">
        <f>(AC44-실제값!AC44)^2</f>
        <v>302614894.19099557</v>
      </c>
      <c r="AN44" s="3">
        <f>(AD44-실제값!AD44)^2</f>
        <v>285853447.23552841</v>
      </c>
    </row>
    <row r="45" spans="1:40">
      <c r="A45" s="1">
        <v>41</v>
      </c>
      <c r="B45" s="11">
        <f>GLM1차!B45/10000000</f>
        <v>1.6866920602288781E-3</v>
      </c>
      <c r="C45" s="11">
        <f>GLM1차!C45/10000000</f>
        <v>1.6478536795777796E-3</v>
      </c>
      <c r="D45" s="11">
        <f>GLM1차!D45/10000000</f>
        <v>1.6085912377364318E-3</v>
      </c>
      <c r="E45" s="11">
        <f>GLM1차!E45/10000000</f>
        <v>1.5782385717908111E-3</v>
      </c>
      <c r="F45" s="11">
        <f>GLM1차!F45/10000000</f>
        <v>1.5751170196250119E-3</v>
      </c>
      <c r="G45" s="11">
        <f>GLM1차!G45/10000000</f>
        <v>1.6277977724494367E-3</v>
      </c>
      <c r="H45" s="11">
        <f>GLM1차!H45/10000000</f>
        <v>1.6098742094186184E-3</v>
      </c>
      <c r="I45" s="11">
        <f>GLM1차!I45/10000000</f>
        <v>1.6432419598586998E-3</v>
      </c>
      <c r="J45" s="11">
        <f>GLM1차!J45/10000000</f>
        <v>1.6303141325052257E-3</v>
      </c>
      <c r="K45" s="11">
        <f>GLM1차!K45/10000000</f>
        <v>1.5593807880630406E-3</v>
      </c>
      <c r="L45" s="11">
        <f>GLM1차!L45/10000000</f>
        <v>1.5701031467711527E-3</v>
      </c>
      <c r="M45" s="11">
        <f>GLM1차!M45/10000000</f>
        <v>1.5106474893201705E-3</v>
      </c>
      <c r="N45" s="11">
        <f>GLM1차!N45/10000000</f>
        <v>1.4433687315285393E-3</v>
      </c>
      <c r="O45" s="11">
        <f>GLM1차!O45/10000000</f>
        <v>1.4882752265590897E-3</v>
      </c>
      <c r="P45" s="11">
        <f>GLM1차!P45/10000000</f>
        <v>1.4822712201573126E-3</v>
      </c>
      <c r="Q45" s="11">
        <f>GLM1차!Q45/10000000</f>
        <v>1.405636641124803E-3</v>
      </c>
      <c r="R45" s="11">
        <f>GLM1차!R45/10000000</f>
        <v>1.3800953331395468E-3</v>
      </c>
      <c r="S45" s="11">
        <f>GLM1차!S45/10000000</f>
        <v>1.3878952390090221E-3</v>
      </c>
      <c r="T45" s="11">
        <f>GLM1차!T45/10000000</f>
        <v>1.3647619197651004E-3</v>
      </c>
      <c r="U45" s="11">
        <f>GLM1차!U45/10000000</f>
        <v>1.455994763279581E-3</v>
      </c>
      <c r="V45" s="11">
        <f>GLM1차!V45/10000000</f>
        <v>1.4513126722039507E-3</v>
      </c>
      <c r="W45" s="12">
        <f>GLM1차!W45/10000000</f>
        <v>1.3767261359515499E-3</v>
      </c>
      <c r="X45" s="12">
        <f>GLM1차!X45/10000000</f>
        <v>1.3638649769486199E-3</v>
      </c>
      <c r="Y45" s="12">
        <f>GLM1차!Y45/10000000</f>
        <v>1.3511239648700301E-3</v>
      </c>
      <c r="Z45" s="12">
        <f>GLM1차!Z45/10000000</f>
        <v>1.3385019773221199E-3</v>
      </c>
      <c r="AA45" s="12">
        <f>GLM1차!AA45/10000000</f>
        <v>1.3259979023964401E-3</v>
      </c>
      <c r="AB45" s="12">
        <f>GLM1차!AB45/10000000</f>
        <v>1.31361063857182E-3</v>
      </c>
      <c r="AC45" s="12">
        <f>GLM1차!AC45/10000000</f>
        <v>1.3013390946173401E-3</v>
      </c>
      <c r="AD45" s="12">
        <f>GLM1차!AD45/10000000</f>
        <v>1.2891821894961701E-3</v>
      </c>
      <c r="AE45" s="12">
        <f>GLM1차!AE45/10000000</f>
        <v>1.2771388522703601E-3</v>
      </c>
      <c r="AG45" s="3">
        <f>(W45-실제값!W45)^2</f>
        <v>211892166.07089087</v>
      </c>
      <c r="AH45" s="3">
        <f>(X45-실제값!X45)^2</f>
        <v>225298871.06001255</v>
      </c>
      <c r="AI45" s="3">
        <f>(Y45-실제값!Y45)^2</f>
        <v>229422762.103071</v>
      </c>
      <c r="AJ45" s="3">
        <f>(Z45-실제값!Z45)^2</f>
        <v>233111209.60837924</v>
      </c>
      <c r="AK45" s="3">
        <f>(AA45-실제값!AA45)^2</f>
        <v>324278756.01262462</v>
      </c>
      <c r="AL45" s="3">
        <f>(AB45-실제값!AB45)^2</f>
        <v>346311233.42232156</v>
      </c>
      <c r="AM45" s="3">
        <f>(AC45-실제값!AC45)^2</f>
        <v>330443064.02296245</v>
      </c>
      <c r="AN45" s="3">
        <f>(AD45-실제값!AD45)^2</f>
        <v>305777175.30189419</v>
      </c>
    </row>
    <row r="46" spans="1:40">
      <c r="A46" s="1">
        <v>42</v>
      </c>
      <c r="B46" s="11">
        <f>GLM1차!B46/10000000</f>
        <v>1.7895560936989855E-3</v>
      </c>
      <c r="C46" s="11">
        <f>GLM1차!C46/10000000</f>
        <v>1.7347312110399594E-3</v>
      </c>
      <c r="D46" s="11">
        <f>GLM1차!D46/10000000</f>
        <v>1.6571391407969121E-3</v>
      </c>
      <c r="E46" s="11">
        <f>GLM1차!E46/10000000</f>
        <v>1.6847619294158864E-3</v>
      </c>
      <c r="F46" s="11">
        <f>GLM1차!F46/10000000</f>
        <v>1.7179058064793543E-3</v>
      </c>
      <c r="G46" s="11">
        <f>GLM1차!G46/10000000</f>
        <v>1.6976087237399495E-3</v>
      </c>
      <c r="H46" s="11">
        <f>GLM1차!H46/10000000</f>
        <v>1.7431138662728212E-3</v>
      </c>
      <c r="I46" s="11">
        <f>GLM1차!I46/10000000</f>
        <v>1.7900792926057139E-3</v>
      </c>
      <c r="J46" s="11">
        <f>GLM1차!J46/10000000</f>
        <v>1.7757290074796553E-3</v>
      </c>
      <c r="K46" s="11">
        <f>GLM1차!K46/10000000</f>
        <v>1.7479361758750093E-3</v>
      </c>
      <c r="L46" s="11">
        <f>GLM1차!L46/10000000</f>
        <v>1.7613499261848868E-3</v>
      </c>
      <c r="M46" s="11">
        <f>GLM1차!M46/10000000</f>
        <v>1.7256532544698507E-3</v>
      </c>
      <c r="N46" s="11">
        <f>GLM1차!N46/10000000</f>
        <v>1.5569788296773068E-3</v>
      </c>
      <c r="O46" s="11">
        <f>GLM1차!O46/10000000</f>
        <v>1.5744573661616535E-3</v>
      </c>
      <c r="P46" s="11">
        <f>GLM1차!P46/10000000</f>
        <v>1.5861432426448447E-3</v>
      </c>
      <c r="Q46" s="11">
        <f>GLM1차!Q46/10000000</f>
        <v>1.5129688322577284E-3</v>
      </c>
      <c r="R46" s="11">
        <f>GLM1차!R46/10000000</f>
        <v>1.6071479835019203E-3</v>
      </c>
      <c r="S46" s="11">
        <f>GLM1차!S46/10000000</f>
        <v>1.53708848702056E-3</v>
      </c>
      <c r="T46" s="11">
        <f>GLM1차!T46/10000000</f>
        <v>1.5242646520756389E-3</v>
      </c>
      <c r="U46" s="11">
        <f>GLM1차!U46/10000000</f>
        <v>1.5592972422423424E-3</v>
      </c>
      <c r="V46" s="11">
        <f>GLM1차!V46/10000000</f>
        <v>1.5779311661197034E-3</v>
      </c>
      <c r="W46" s="12">
        <f>GLM1차!W46/10000000</f>
        <v>1.5333849598738799E-3</v>
      </c>
      <c r="X46" s="12">
        <f>GLM1차!X46/10000000</f>
        <v>1.5224866275331201E-3</v>
      </c>
      <c r="Y46" s="12">
        <f>GLM1차!Y46/10000000</f>
        <v>1.5116657536590398E-3</v>
      </c>
      <c r="Z46" s="12">
        <f>GLM1차!Z46/10000000</f>
        <v>1.50092178772573E-3</v>
      </c>
      <c r="AA46" s="12">
        <f>GLM1차!AA46/10000000</f>
        <v>1.4902541831201301E-3</v>
      </c>
      <c r="AB46" s="12">
        <f>GLM1차!AB46/10000000</f>
        <v>1.4796623971140999E-3</v>
      </c>
      <c r="AC46" s="12">
        <f>GLM1차!AC46/10000000</f>
        <v>1.4691458908369002E-3</v>
      </c>
      <c r="AD46" s="12">
        <f>GLM1차!AD46/10000000</f>
        <v>1.45870412924774E-3</v>
      </c>
      <c r="AE46" s="12">
        <f>GLM1차!AE46/10000000</f>
        <v>1.4483365811085701E-3</v>
      </c>
      <c r="AG46" s="3">
        <f>(W46-실제값!W46)^2</f>
        <v>257484023.28365532</v>
      </c>
      <c r="AH46" s="3">
        <f>(X46-실제값!X46)^2</f>
        <v>276910712.8465659</v>
      </c>
      <c r="AI46" s="3">
        <f>(Y46-실제값!Y46)^2</f>
        <v>247239822.48714495</v>
      </c>
      <c r="AJ46" s="3">
        <f>(Z46-실제값!Z46)^2</f>
        <v>252675225.24342495</v>
      </c>
      <c r="AK46" s="3">
        <f>(AA46-실제값!AA46)^2</f>
        <v>315456883.72335726</v>
      </c>
      <c r="AL46" s="3">
        <f>(AB46-실제값!AB46)^2</f>
        <v>415235572.18486851</v>
      </c>
      <c r="AM46" s="3">
        <f>(AC46-실제값!AC46)^2</f>
        <v>379112272.69430965</v>
      </c>
      <c r="AN46" s="3">
        <f>(AD46-실제값!AD46)^2</f>
        <v>344878962.07499105</v>
      </c>
    </row>
    <row r="47" spans="1:40">
      <c r="A47" s="1">
        <v>43</v>
      </c>
      <c r="B47" s="11">
        <f>GLM1차!B47/10000000</f>
        <v>1.9522151263885363E-3</v>
      </c>
      <c r="C47" s="11">
        <f>GLM1차!C47/10000000</f>
        <v>1.901433924691517E-3</v>
      </c>
      <c r="D47" s="11">
        <f>GLM1차!D47/10000000</f>
        <v>1.8857407231978453E-3</v>
      </c>
      <c r="E47" s="11">
        <f>GLM1차!E47/10000000</f>
        <v>1.8797521606554925E-3</v>
      </c>
      <c r="F47" s="11">
        <f>GLM1차!F47/10000000</f>
        <v>1.8587287810838573E-3</v>
      </c>
      <c r="G47" s="11">
        <f>GLM1차!G47/10000000</f>
        <v>1.9313369976499948E-3</v>
      </c>
      <c r="H47" s="11">
        <f>GLM1차!H47/10000000</f>
        <v>1.9426891559954939E-3</v>
      </c>
      <c r="I47" s="11">
        <f>GLM1차!I47/10000000</f>
        <v>2.0074456406856947E-3</v>
      </c>
      <c r="J47" s="11">
        <f>GLM1차!J47/10000000</f>
        <v>1.9136737661734559E-3</v>
      </c>
      <c r="K47" s="11">
        <f>GLM1차!K47/10000000</f>
        <v>1.915997529618035E-3</v>
      </c>
      <c r="L47" s="11">
        <f>GLM1차!L47/10000000</f>
        <v>1.9373604364583323E-3</v>
      </c>
      <c r="M47" s="11">
        <f>GLM1차!M47/10000000</f>
        <v>1.9134533105120515E-3</v>
      </c>
      <c r="N47" s="11">
        <f>GLM1차!N47/10000000</f>
        <v>1.8089080596275474E-3</v>
      </c>
      <c r="O47" s="11">
        <f>GLM1차!O47/10000000</f>
        <v>1.746253455471589E-3</v>
      </c>
      <c r="P47" s="11">
        <f>GLM1차!P47/10000000</f>
        <v>1.7221087057127662E-3</v>
      </c>
      <c r="Q47" s="11">
        <f>GLM1차!Q47/10000000</f>
        <v>1.6713459370443478E-3</v>
      </c>
      <c r="R47" s="11">
        <f>GLM1차!R47/10000000</f>
        <v>1.7175466458870801E-3</v>
      </c>
      <c r="S47" s="11">
        <f>GLM1차!S47/10000000</f>
        <v>1.6957100115929131E-3</v>
      </c>
      <c r="T47" s="11">
        <f>GLM1차!T47/10000000</f>
        <v>1.6883172841832912E-3</v>
      </c>
      <c r="U47" s="11">
        <f>GLM1차!U47/10000000</f>
        <v>1.6747312681514416E-3</v>
      </c>
      <c r="V47" s="11">
        <f>GLM1차!V47/10000000</f>
        <v>1.6458247496038286E-3</v>
      </c>
      <c r="W47" s="12">
        <f>GLM1차!W47/10000000</f>
        <v>1.6631753715224001E-3</v>
      </c>
      <c r="X47" s="12">
        <f>GLM1차!X47/10000000</f>
        <v>1.6490607601315802E-3</v>
      </c>
      <c r="Y47" s="12">
        <f>GLM1차!Y47/10000000</f>
        <v>1.63506593301494E-3</v>
      </c>
      <c r="Z47" s="12">
        <f>GLM1차!Z47/10000000</f>
        <v>1.62118987361793E-3</v>
      </c>
      <c r="AA47" s="12">
        <f>GLM1차!AA47/10000000</f>
        <v>1.6074315740130601E-3</v>
      </c>
      <c r="AB47" s="12">
        <f>GLM1차!AB47/10000000</f>
        <v>1.59379003482662E-3</v>
      </c>
      <c r="AC47" s="12">
        <f>GLM1차!AC47/10000000</f>
        <v>1.5802642651661799E-3</v>
      </c>
      <c r="AD47" s="12">
        <f>GLM1차!AD47/10000000</f>
        <v>1.56685328254851E-3</v>
      </c>
      <c r="AE47" s="12">
        <f>GLM1차!AE47/10000000</f>
        <v>1.5535561128282999E-3</v>
      </c>
      <c r="AG47" s="3">
        <f>(W47-실제값!W47)^2</f>
        <v>299443706.89144778</v>
      </c>
      <c r="AH47" s="3">
        <f>(X47-실제값!X47)^2</f>
        <v>308401483.92743611</v>
      </c>
      <c r="AI47" s="3">
        <f>(Y47-실제값!Y47)^2</f>
        <v>300358124.81480098</v>
      </c>
      <c r="AJ47" s="3">
        <f>(Z47-실제값!Z47)^2</f>
        <v>293080866.26864094</v>
      </c>
      <c r="AK47" s="3">
        <f>(AA47-실제값!AA47)^2</f>
        <v>375428916.20643961</v>
      </c>
      <c r="AL47" s="3">
        <f>(AB47-실제값!AB47)^2</f>
        <v>424941852.27923191</v>
      </c>
      <c r="AM47" s="3">
        <f>(AC47-실제값!AC47)^2</f>
        <v>421067478.99546194</v>
      </c>
      <c r="AN47" s="3">
        <f>(AD47-실제값!AD47)^2</f>
        <v>388193107.28602111</v>
      </c>
    </row>
    <row r="48" spans="1:40">
      <c r="A48" s="1">
        <v>44</v>
      </c>
      <c r="B48" s="11">
        <f>GLM1차!B48/10000000</f>
        <v>2.0270310123635111E-3</v>
      </c>
      <c r="C48" s="11">
        <f>GLM1차!C48/10000000</f>
        <v>1.9525340761093757E-3</v>
      </c>
      <c r="D48" s="11">
        <f>GLM1차!D48/10000000</f>
        <v>1.9558471506293616E-3</v>
      </c>
      <c r="E48" s="11">
        <f>GLM1차!E48/10000000</f>
        <v>2.006774737210676E-3</v>
      </c>
      <c r="F48" s="11">
        <f>GLM1차!F48/10000000</f>
        <v>2.0522318150184198E-3</v>
      </c>
      <c r="G48" s="11">
        <f>GLM1차!G48/10000000</f>
        <v>2.0173080141689817E-3</v>
      </c>
      <c r="H48" s="11">
        <f>GLM1차!H48/10000000</f>
        <v>2.1096041080135449E-3</v>
      </c>
      <c r="I48" s="11">
        <f>GLM1차!I48/10000000</f>
        <v>2.116122408784814E-3</v>
      </c>
      <c r="J48" s="11">
        <f>GLM1차!J48/10000000</f>
        <v>2.1325373444442399E-3</v>
      </c>
      <c r="K48" s="11">
        <f>GLM1차!K48/10000000</f>
        <v>2.0497204946624929E-3</v>
      </c>
      <c r="L48" s="11">
        <f>GLM1차!L48/10000000</f>
        <v>2.0441819554744994E-3</v>
      </c>
      <c r="M48" s="11">
        <f>GLM1차!M48/10000000</f>
        <v>2.0736459488971907E-3</v>
      </c>
      <c r="N48" s="11">
        <f>GLM1차!N48/10000000</f>
        <v>2.0226258244751601E-3</v>
      </c>
      <c r="O48" s="11">
        <f>GLM1차!O48/10000000</f>
        <v>2.0182581831981305E-3</v>
      </c>
      <c r="P48" s="11">
        <f>GLM1차!P48/10000000</f>
        <v>1.9460725574489603E-3</v>
      </c>
      <c r="Q48" s="11">
        <f>GLM1차!Q48/10000000</f>
        <v>1.8317396980374028E-3</v>
      </c>
      <c r="R48" s="11">
        <f>GLM1차!R48/10000000</f>
        <v>1.878817191405605E-3</v>
      </c>
      <c r="S48" s="11">
        <f>GLM1차!S48/10000000</f>
        <v>1.8172049081682479E-3</v>
      </c>
      <c r="T48" s="11">
        <f>GLM1차!T48/10000000</f>
        <v>1.8265922179008147E-3</v>
      </c>
      <c r="U48" s="11">
        <f>GLM1차!U48/10000000</f>
        <v>1.8875316855018801E-3</v>
      </c>
      <c r="V48" s="11">
        <f>GLM1차!V48/10000000</f>
        <v>1.8663486224690358E-3</v>
      </c>
      <c r="W48" s="12">
        <f>GLM1차!W48/10000000</f>
        <v>1.8750961164544901E-3</v>
      </c>
      <c r="X48" s="12">
        <f>GLM1차!X48/10000000</f>
        <v>1.86570299879337E-3</v>
      </c>
      <c r="Y48" s="12">
        <f>GLM1차!Y48/10000000</f>
        <v>1.85635693507184E-3</v>
      </c>
      <c r="Z48" s="12">
        <f>GLM1차!Z48/10000000</f>
        <v>1.8470576895776201E-3</v>
      </c>
      <c r="AA48" s="12">
        <f>GLM1차!AA48/10000000</f>
        <v>1.8378050277792E-3</v>
      </c>
      <c r="AB48" s="12">
        <f>GLM1차!AB48/10000000</f>
        <v>1.8285987163199399E-3</v>
      </c>
      <c r="AC48" s="12">
        <f>GLM1차!AC48/10000000</f>
        <v>1.8194385230121701E-3</v>
      </c>
      <c r="AD48" s="12">
        <f>GLM1차!AD48/10000000</f>
        <v>1.8103242168313501E-3</v>
      </c>
      <c r="AE48" s="12">
        <f>GLM1차!AE48/10000000</f>
        <v>1.80125556791023E-3</v>
      </c>
      <c r="AG48" s="3">
        <f>(W48-실제값!W48)^2</f>
        <v>334777884.01353323</v>
      </c>
      <c r="AH48" s="3">
        <f>(X48-실제값!X48)^2</f>
        <v>325296084.30724001</v>
      </c>
      <c r="AI48" s="3">
        <f>(Y48-실제값!Y48)^2</f>
        <v>327867705.24282783</v>
      </c>
      <c r="AJ48" s="3">
        <f>(Z48-실제값!Z48)^2</f>
        <v>328784177.27463871</v>
      </c>
      <c r="AK48" s="3">
        <f>(AA48-실제값!AA48)^2</f>
        <v>406224616.76086313</v>
      </c>
      <c r="AL48" s="3">
        <f>(AB48-실제값!AB48)^2</f>
        <v>481072653.84147799</v>
      </c>
      <c r="AM48" s="3">
        <f>(AC48-실제값!AC48)^2</f>
        <v>440411742.81699389</v>
      </c>
      <c r="AN48" s="3">
        <f>(AD48-실제값!AD48)^2</f>
        <v>458988354.78931427</v>
      </c>
    </row>
    <row r="49" spans="1:40">
      <c r="A49" s="1">
        <v>45</v>
      </c>
      <c r="B49" s="11">
        <f>GLM1차!B49/10000000</f>
        <v>2.1154891520634247E-3</v>
      </c>
      <c r="C49" s="11">
        <f>GLM1차!C49/10000000</f>
        <v>2.1912207660916491E-3</v>
      </c>
      <c r="D49" s="11">
        <f>GLM1차!D49/10000000</f>
        <v>2.0466701153872354E-3</v>
      </c>
      <c r="E49" s="11">
        <f>GLM1차!E49/10000000</f>
        <v>2.0778792862111194E-3</v>
      </c>
      <c r="F49" s="11">
        <f>GLM1차!F49/10000000</f>
        <v>2.1632584745476043E-3</v>
      </c>
      <c r="G49" s="11">
        <f>GLM1차!G49/10000000</f>
        <v>2.18716393495771E-3</v>
      </c>
      <c r="H49" s="11">
        <f>GLM1차!H49/10000000</f>
        <v>2.2623161779972583E-3</v>
      </c>
      <c r="I49" s="11">
        <f>GLM1차!I49/10000000</f>
        <v>2.3380897053477587E-3</v>
      </c>
      <c r="J49" s="11">
        <f>GLM1차!J49/10000000</f>
        <v>2.28848727058442E-3</v>
      </c>
      <c r="K49" s="11">
        <f>GLM1차!K49/10000000</f>
        <v>2.2601634403038458E-3</v>
      </c>
      <c r="L49" s="11">
        <f>GLM1차!L49/10000000</f>
        <v>2.2335654795933345E-3</v>
      </c>
      <c r="M49" s="11">
        <f>GLM1차!M49/10000000</f>
        <v>2.2441913842575979E-3</v>
      </c>
      <c r="N49" s="11">
        <f>GLM1차!N49/10000000</f>
        <v>2.1412288384173401E-3</v>
      </c>
      <c r="O49" s="11">
        <f>GLM1차!O49/10000000</f>
        <v>2.1833034433126099E-3</v>
      </c>
      <c r="P49" s="11">
        <f>GLM1차!P49/10000000</f>
        <v>2.1614319412646427E-3</v>
      </c>
      <c r="Q49" s="11">
        <f>GLM1차!Q49/10000000</f>
        <v>1.9733012929077473E-3</v>
      </c>
      <c r="R49" s="11">
        <f>GLM1차!R49/10000000</f>
        <v>1.993898278124598E-3</v>
      </c>
      <c r="S49" s="11">
        <f>GLM1차!S49/10000000</f>
        <v>2.0049278904574063E-3</v>
      </c>
      <c r="T49" s="11">
        <f>GLM1차!T49/10000000</f>
        <v>2.0081750008104741E-3</v>
      </c>
      <c r="U49" s="11">
        <f>GLM1차!U49/10000000</f>
        <v>2.0210841268404989E-3</v>
      </c>
      <c r="V49" s="11">
        <f>GLM1차!V49/10000000</f>
        <v>2.0484102064623824E-3</v>
      </c>
      <c r="W49" s="12">
        <f>GLM1차!W49/10000000</f>
        <v>2.0517246923350604E-3</v>
      </c>
      <c r="X49" s="12">
        <f>GLM1차!X49/10000000</f>
        <v>2.0439144820378701E-3</v>
      </c>
      <c r="Y49" s="12">
        <f>GLM1차!Y49/10000000</f>
        <v>2.0361340025252801E-3</v>
      </c>
      <c r="Z49" s="12">
        <f>GLM1차!Z49/10000000</f>
        <v>2.0283831406224199E-3</v>
      </c>
      <c r="AA49" s="12">
        <f>GLM1차!AA49/10000000</f>
        <v>2.0206617835852301E-3</v>
      </c>
      <c r="AB49" s="12">
        <f>GLM1차!AB49/10000000</f>
        <v>2.0129698190988299E-3</v>
      </c>
      <c r="AC49" s="12">
        <f>GLM1차!AC49/10000000</f>
        <v>2.0053071352759098E-3</v>
      </c>
      <c r="AD49" s="12">
        <f>GLM1차!AD49/10000000</f>
        <v>1.9976736206550301E-3</v>
      </c>
      <c r="AE49" s="12">
        <f>GLM1차!AE49/10000000</f>
        <v>1.9900691641990802E-3</v>
      </c>
      <c r="AG49" s="3">
        <f>(W49-실제값!W49)^2</f>
        <v>432628693.24834228</v>
      </c>
      <c r="AH49" s="3">
        <f>(X49-실제값!X49)^2</f>
        <v>383153310.5674668</v>
      </c>
      <c r="AI49" s="3">
        <f>(Y49-실제값!Y49)^2</f>
        <v>400760822.91283041</v>
      </c>
      <c r="AJ49" s="3">
        <f>(Z49-실제값!Z49)^2</f>
        <v>389717024.30652851</v>
      </c>
      <c r="AK49" s="3">
        <f>(AA49-실제값!AA49)^2</f>
        <v>496810869.16727471</v>
      </c>
      <c r="AL49" s="3">
        <f>(AB49-실제값!AB49)^2</f>
        <v>503551895.04379028</v>
      </c>
      <c r="AM49" s="3">
        <f>(AC49-실제값!AC49)^2</f>
        <v>503462167.10304219</v>
      </c>
      <c r="AN49" s="3">
        <f>(AD49-실제값!AD49)^2</f>
        <v>480252036.78839606</v>
      </c>
    </row>
    <row r="50" spans="1:40">
      <c r="A50" s="1">
        <v>46</v>
      </c>
      <c r="B50" s="11">
        <f>GLM1차!B50/10000000</f>
        <v>2.3189152218464227E-3</v>
      </c>
      <c r="C50" s="11">
        <f>GLM1차!C50/10000000</f>
        <v>2.3577023988720783E-3</v>
      </c>
      <c r="D50" s="11">
        <f>GLM1차!D50/10000000</f>
        <v>2.3201422568975031E-3</v>
      </c>
      <c r="E50" s="11">
        <f>GLM1차!E50/10000000</f>
        <v>2.2467899270904724E-3</v>
      </c>
      <c r="F50" s="11">
        <f>GLM1차!F50/10000000</f>
        <v>2.3490801394392626E-3</v>
      </c>
      <c r="G50" s="11">
        <f>GLM1차!G50/10000000</f>
        <v>2.3224819884370548E-3</v>
      </c>
      <c r="H50" s="11">
        <f>GLM1차!H50/10000000</f>
        <v>2.4111401452023484E-3</v>
      </c>
      <c r="I50" s="11">
        <f>GLM1차!I50/10000000</f>
        <v>2.4051787446817286E-3</v>
      </c>
      <c r="J50" s="11">
        <f>GLM1차!J50/10000000</f>
        <v>2.5163074961861332E-3</v>
      </c>
      <c r="K50" s="11">
        <f>GLM1차!K50/10000000</f>
        <v>2.5240449468292808E-3</v>
      </c>
      <c r="L50" s="11">
        <f>GLM1차!L50/10000000</f>
        <v>2.4706695162906825E-3</v>
      </c>
      <c r="M50" s="11">
        <f>GLM1차!M50/10000000</f>
        <v>2.3839119609467517E-3</v>
      </c>
      <c r="N50" s="11">
        <f>GLM1차!N50/10000000</f>
        <v>2.3480727013546728E-3</v>
      </c>
      <c r="O50" s="11">
        <f>GLM1차!O50/10000000</f>
        <v>2.3670121961725235E-3</v>
      </c>
      <c r="P50" s="11">
        <f>GLM1차!P50/10000000</f>
        <v>2.3921153199706682E-3</v>
      </c>
      <c r="Q50" s="11">
        <f>GLM1차!Q50/10000000</f>
        <v>2.3329825356317698E-3</v>
      </c>
      <c r="R50" s="11">
        <f>GLM1차!R50/10000000</f>
        <v>2.2645569593843558E-3</v>
      </c>
      <c r="S50" s="11">
        <f>GLM1차!S50/10000000</f>
        <v>2.1538437484329626E-3</v>
      </c>
      <c r="T50" s="11">
        <f>GLM1차!T50/10000000</f>
        <v>2.1580619904705109E-3</v>
      </c>
      <c r="U50" s="11">
        <f>GLM1차!U50/10000000</f>
        <v>2.1951883675238098E-3</v>
      </c>
      <c r="V50" s="11">
        <f>GLM1차!V50/10000000</f>
        <v>2.2543186193934705E-3</v>
      </c>
      <c r="W50" s="12">
        <f>GLM1차!W50/10000000</f>
        <v>2.2645818372213499E-3</v>
      </c>
      <c r="X50" s="12">
        <f>GLM1차!X50/10000000</f>
        <v>2.25807694987661E-3</v>
      </c>
      <c r="Y50" s="12">
        <f>GLM1차!Y50/10000000</f>
        <v>2.25159074746463E-3</v>
      </c>
      <c r="Z50" s="12">
        <f>GLM1차!Z50/10000000</f>
        <v>2.2451231763139703E-3</v>
      </c>
      <c r="AA50" s="12">
        <f>GLM1차!AA50/10000000</f>
        <v>2.2386741829073502E-3</v>
      </c>
      <c r="AB50" s="12">
        <f>GLM1차!AB50/10000000</f>
        <v>2.2322437138812203E-3</v>
      </c>
      <c r="AC50" s="12">
        <f>GLM1차!AC50/10000000</f>
        <v>2.2258317160253E-3</v>
      </c>
      <c r="AD50" s="12">
        <f>GLM1차!AD50/10000000</f>
        <v>2.2194381362821802E-3</v>
      </c>
      <c r="AE50" s="12">
        <f>GLM1차!AE50/10000000</f>
        <v>2.2130629217468299E-3</v>
      </c>
      <c r="AG50" s="3">
        <f>(W50-실제값!W50)^2</f>
        <v>515372843.46938562</v>
      </c>
      <c r="AH50" s="3">
        <f>(X50-실제값!X50)^2</f>
        <v>494413618.59487891</v>
      </c>
      <c r="AI50" s="3">
        <f>(Y50-실제값!Y50)^2</f>
        <v>475689753.16199315</v>
      </c>
      <c r="AJ50" s="3">
        <f>(Z50-실제값!Z50)^2</f>
        <v>448825567.39627171</v>
      </c>
      <c r="AK50" s="3">
        <f>(AA50-실제값!AA50)^2</f>
        <v>551291675.29767919</v>
      </c>
      <c r="AL50" s="3">
        <f>(AB50-실제값!AB50)^2</f>
        <v>628369566.50032473</v>
      </c>
      <c r="AM50" s="3">
        <f>(AC50-실제값!AC50)^2</f>
        <v>550380303.07904494</v>
      </c>
      <c r="AN50" s="3">
        <f>(AD50-실제값!AD50)^2</f>
        <v>557303619.73125398</v>
      </c>
    </row>
    <row r="51" spans="1:40">
      <c r="A51" s="1">
        <v>47</v>
      </c>
      <c r="B51" s="11">
        <f>GLM1차!B51/10000000</f>
        <v>2.5291867732939628E-3</v>
      </c>
      <c r="C51" s="11">
        <f>GLM1차!C51/10000000</f>
        <v>2.5406249921766278E-3</v>
      </c>
      <c r="D51" s="11">
        <f>GLM1차!D51/10000000</f>
        <v>2.4524453426177538E-3</v>
      </c>
      <c r="E51" s="11">
        <f>GLM1차!E51/10000000</f>
        <v>2.4472302740069021E-3</v>
      </c>
      <c r="F51" s="11">
        <f>GLM1차!F51/10000000</f>
        <v>2.5017743094692233E-3</v>
      </c>
      <c r="G51" s="11">
        <f>GLM1차!G51/10000000</f>
        <v>2.5435378646711504E-3</v>
      </c>
      <c r="H51" s="11">
        <f>GLM1차!H51/10000000</f>
        <v>2.6015584400188845E-3</v>
      </c>
      <c r="I51" s="11">
        <f>GLM1차!I51/10000000</f>
        <v>2.6240870550915062E-3</v>
      </c>
      <c r="J51" s="11">
        <f>GLM1차!J51/10000000</f>
        <v>2.6318788400404489E-3</v>
      </c>
      <c r="K51" s="11">
        <f>GLM1차!K51/10000000</f>
        <v>2.6520318677007086E-3</v>
      </c>
      <c r="L51" s="11">
        <f>GLM1차!L51/10000000</f>
        <v>2.6508618597447008E-3</v>
      </c>
      <c r="M51" s="11">
        <f>GLM1차!M51/10000000</f>
        <v>2.643217346525591E-3</v>
      </c>
      <c r="N51" s="11">
        <f>GLM1차!N51/10000000</f>
        <v>2.6444348479343939E-3</v>
      </c>
      <c r="O51" s="11">
        <f>GLM1차!O51/10000000</f>
        <v>2.5780990839679918E-3</v>
      </c>
      <c r="P51" s="11">
        <f>GLM1차!P51/10000000</f>
        <v>2.6108309456955663E-3</v>
      </c>
      <c r="Q51" s="11">
        <f>GLM1차!Q51/10000000</f>
        <v>2.4932348576721043E-3</v>
      </c>
      <c r="R51" s="11">
        <f>GLM1차!R51/10000000</f>
        <v>2.4411943239670223E-3</v>
      </c>
      <c r="S51" s="11">
        <f>GLM1차!S51/10000000</f>
        <v>2.3911757638122801E-3</v>
      </c>
      <c r="T51" s="11">
        <f>GLM1차!T51/10000000</f>
        <v>2.3793478658564507E-3</v>
      </c>
      <c r="U51" s="11">
        <f>GLM1차!U51/10000000</f>
        <v>2.3714792077965175E-3</v>
      </c>
      <c r="V51" s="11">
        <f>GLM1차!V51/10000000</f>
        <v>2.3841314671911576E-3</v>
      </c>
      <c r="W51" s="12">
        <f>GLM1차!W51/10000000</f>
        <v>2.4633417920513299E-3</v>
      </c>
      <c r="X51" s="12">
        <f>GLM1차!X51/10000000</f>
        <v>2.4574672653250697E-3</v>
      </c>
      <c r="Y51" s="12">
        <f>GLM1차!Y51/10000000</f>
        <v>2.4516067480490501E-3</v>
      </c>
      <c r="Z51" s="12">
        <f>GLM1차!Z51/10000000</f>
        <v>2.4457602068138199E-3</v>
      </c>
      <c r="AA51" s="12">
        <f>GLM1차!AA51/10000000</f>
        <v>2.4399276082896098E-3</v>
      </c>
      <c r="AB51" s="12">
        <f>GLM1차!AB51/10000000</f>
        <v>2.4341089192261201E-3</v>
      </c>
      <c r="AC51" s="12">
        <f>GLM1차!AC51/10000000</f>
        <v>2.42830410645237E-3</v>
      </c>
      <c r="AD51" s="12">
        <f>GLM1차!AD51/10000000</f>
        <v>2.4225131368764501E-3</v>
      </c>
      <c r="AE51" s="12">
        <f>GLM1차!AE51/10000000</f>
        <v>2.41673597748541E-3</v>
      </c>
      <c r="AG51" s="3">
        <f>(W51-실제값!W51)^2</f>
        <v>570769990.90174484</v>
      </c>
      <c r="AH51" s="3">
        <f>(X51-실제값!X51)^2</f>
        <v>602905698.79453266</v>
      </c>
      <c r="AI51" s="3">
        <f>(Y51-실제값!Y51)^2</f>
        <v>540698387.53581107</v>
      </c>
      <c r="AJ51" s="3">
        <f>(Z51-실제값!Z51)^2</f>
        <v>513085341.67369992</v>
      </c>
      <c r="AK51" s="3">
        <f>(AA51-실제값!AA51)^2</f>
        <v>636820949.25934744</v>
      </c>
      <c r="AL51" s="3">
        <f>(AB51-실제값!AB51)^2</f>
        <v>680629890.70229423</v>
      </c>
      <c r="AM51" s="3">
        <f>(AC51-실제값!AC51)^2</f>
        <v>659784479.64223647</v>
      </c>
      <c r="AN51" s="3">
        <f>(AD51-실제값!AD51)^2</f>
        <v>590437118.88938665</v>
      </c>
    </row>
    <row r="52" spans="1:40">
      <c r="A52" s="1">
        <v>48</v>
      </c>
      <c r="B52" s="11">
        <f>GLM1차!B52/10000000</f>
        <v>3.2023780362455193E-3</v>
      </c>
      <c r="C52" s="11">
        <f>GLM1차!C52/10000000</f>
        <v>2.7659903730531533E-3</v>
      </c>
      <c r="D52" s="11">
        <f>GLM1차!D52/10000000</f>
        <v>2.7662580171837325E-3</v>
      </c>
      <c r="E52" s="11">
        <f>GLM1차!E52/10000000</f>
        <v>2.7630622165411276E-3</v>
      </c>
      <c r="F52" s="11">
        <f>GLM1차!F52/10000000</f>
        <v>2.72342935944625E-3</v>
      </c>
      <c r="G52" s="11">
        <f>GLM1차!G52/10000000</f>
        <v>2.7656821607330612E-3</v>
      </c>
      <c r="H52" s="11">
        <f>GLM1차!H52/10000000</f>
        <v>2.7379861547789769E-3</v>
      </c>
      <c r="I52" s="11">
        <f>GLM1차!I52/10000000</f>
        <v>2.9123957981978389E-3</v>
      </c>
      <c r="J52" s="11">
        <f>GLM1차!J52/10000000</f>
        <v>2.8331757341933696E-3</v>
      </c>
      <c r="K52" s="11">
        <f>GLM1차!K52/10000000</f>
        <v>2.7972840874856625E-3</v>
      </c>
      <c r="L52" s="11">
        <f>GLM1차!L52/10000000</f>
        <v>2.9168447757655456E-3</v>
      </c>
      <c r="M52" s="11">
        <f>GLM1차!M52/10000000</f>
        <v>2.8696238950291007E-3</v>
      </c>
      <c r="N52" s="11">
        <f>GLM1차!N52/10000000</f>
        <v>2.8640812425688349E-3</v>
      </c>
      <c r="O52" s="11">
        <f>GLM1차!O52/10000000</f>
        <v>2.7851960909381786E-3</v>
      </c>
      <c r="P52" s="11">
        <f>GLM1차!P52/10000000</f>
        <v>2.8126837914835209E-3</v>
      </c>
      <c r="Q52" s="11">
        <f>GLM1차!Q52/10000000</f>
        <v>2.6787589379550026E-3</v>
      </c>
      <c r="R52" s="11">
        <f>GLM1차!R52/10000000</f>
        <v>2.7040571954322361E-3</v>
      </c>
      <c r="S52" s="11">
        <f>GLM1차!S52/10000000</f>
        <v>2.6934667032581113E-3</v>
      </c>
      <c r="T52" s="11">
        <f>GLM1차!T52/10000000</f>
        <v>2.5523245100066237E-3</v>
      </c>
      <c r="U52" s="11">
        <f>GLM1차!U52/10000000</f>
        <v>2.6111226420966432E-3</v>
      </c>
      <c r="V52" s="11">
        <f>GLM1차!V52/10000000</f>
        <v>2.6684400431055068E-3</v>
      </c>
      <c r="W52" s="12">
        <f>GLM1차!W52/10000000</f>
        <v>2.6496236058412598E-3</v>
      </c>
      <c r="X52" s="12">
        <f>GLM1차!X52/10000000</f>
        <v>2.6379823730758901E-3</v>
      </c>
      <c r="Y52" s="12">
        <f>GLM1차!Y52/10000000</f>
        <v>2.6263922865563598E-3</v>
      </c>
      <c r="Z52" s="12">
        <f>GLM1차!Z52/10000000</f>
        <v>2.6148531215694701E-3</v>
      </c>
      <c r="AA52" s="12">
        <f>GLM1차!AA52/10000000</f>
        <v>2.60336465438933E-3</v>
      </c>
      <c r="AB52" s="12">
        <f>GLM1차!AB52/10000000</f>
        <v>2.5919266622729999E-3</v>
      </c>
      <c r="AC52" s="12">
        <f>GLM1차!AC52/10000000</f>
        <v>2.5805389234561599E-3</v>
      </c>
      <c r="AD52" s="12">
        <f>GLM1차!AD52/10000000</f>
        <v>2.5692012171488099E-3</v>
      </c>
      <c r="AE52" s="12">
        <f>GLM1차!AE52/10000000</f>
        <v>2.5579133235310403E-3</v>
      </c>
      <c r="AG52" s="3">
        <f>(W52-실제값!W52)^2</f>
        <v>690651978.08273005</v>
      </c>
      <c r="AH52" s="3">
        <f>(X52-실제값!X52)^2</f>
        <v>695363202.54339623</v>
      </c>
      <c r="AI52" s="3">
        <f>(Y52-실제값!Y52)^2</f>
        <v>654622845.12962794</v>
      </c>
      <c r="AJ52" s="3">
        <f>(Z52-실제값!Z52)^2</f>
        <v>647553969.80042052</v>
      </c>
      <c r="AK52" s="3">
        <f>(AA52-실제값!AA52)^2</f>
        <v>709040999.25373733</v>
      </c>
      <c r="AL52" s="3">
        <f>(AB52-실제값!AB52)^2</f>
        <v>784661201.07688105</v>
      </c>
      <c r="AM52" s="3">
        <f>(AC52-실제값!AC52)^2</f>
        <v>742891485.16155577</v>
      </c>
      <c r="AN52" s="3">
        <f>(AD52-실제값!AD52)^2</f>
        <v>685664172.62525845</v>
      </c>
    </row>
    <row r="53" spans="1:40">
      <c r="A53" s="1">
        <v>49</v>
      </c>
      <c r="B53" s="11">
        <f>GLM1차!B53/10000000</f>
        <v>3.1566857172121506E-3</v>
      </c>
      <c r="C53" s="11">
        <f>GLM1차!C53/10000000</f>
        <v>3.2068952061609928E-3</v>
      </c>
      <c r="D53" s="11">
        <f>GLM1차!D53/10000000</f>
        <v>2.8972175893827016E-3</v>
      </c>
      <c r="E53" s="11">
        <f>GLM1차!E53/10000000</f>
        <v>2.8383948950578266E-3</v>
      </c>
      <c r="F53" s="11">
        <f>GLM1차!F53/10000000</f>
        <v>2.9068254331625905E-3</v>
      </c>
      <c r="G53" s="11">
        <f>GLM1차!G53/10000000</f>
        <v>2.9341023240177459E-3</v>
      </c>
      <c r="H53" s="11">
        <f>GLM1차!H53/10000000</f>
        <v>3.0986476192956382E-3</v>
      </c>
      <c r="I53" s="11">
        <f>GLM1차!I53/10000000</f>
        <v>3.0904032607513305E-3</v>
      </c>
      <c r="J53" s="11">
        <f>GLM1차!J53/10000000</f>
        <v>3.0897610726587097E-3</v>
      </c>
      <c r="K53" s="11">
        <f>GLM1차!K53/10000000</f>
        <v>3.0388684071110746E-3</v>
      </c>
      <c r="L53" s="11">
        <f>GLM1차!L53/10000000</f>
        <v>3.1149684627558905E-3</v>
      </c>
      <c r="M53" s="11">
        <f>GLM1차!M53/10000000</f>
        <v>3.1156247019252375E-3</v>
      </c>
      <c r="N53" s="11">
        <f>GLM1차!N53/10000000</f>
        <v>2.9591947386153391E-3</v>
      </c>
      <c r="O53" s="11">
        <f>GLM1차!O53/10000000</f>
        <v>3.107220622760139E-3</v>
      </c>
      <c r="P53" s="11">
        <f>GLM1차!P53/10000000</f>
        <v>2.9938807319667077E-3</v>
      </c>
      <c r="Q53" s="11">
        <f>GLM1차!Q53/10000000</f>
        <v>2.9263161827560104E-3</v>
      </c>
      <c r="R53" s="11">
        <f>GLM1차!R53/10000000</f>
        <v>2.9844978946457928E-3</v>
      </c>
      <c r="S53" s="11">
        <f>GLM1차!S53/10000000</f>
        <v>2.9158777738567771E-3</v>
      </c>
      <c r="T53" s="11">
        <f>GLM1차!T53/10000000</f>
        <v>2.9705211113029528E-3</v>
      </c>
      <c r="U53" s="11">
        <f>GLM1차!U53/10000000</f>
        <v>2.8809165918536328E-3</v>
      </c>
      <c r="V53" s="11">
        <f>GLM1차!V53/10000000</f>
        <v>2.8289245084713588E-3</v>
      </c>
      <c r="W53" s="12">
        <f>GLM1차!W53/10000000</f>
        <v>2.9288864914385599E-3</v>
      </c>
      <c r="X53" s="12">
        <f>GLM1차!X53/10000000</f>
        <v>2.9222955694854702E-3</v>
      </c>
      <c r="Y53" s="12">
        <f>GLM1차!Y53/10000000</f>
        <v>2.9157194791935999E-3</v>
      </c>
      <c r="Z53" s="12">
        <f>GLM1차!Z53/10000000</f>
        <v>2.90915818718701E-3</v>
      </c>
      <c r="AA53" s="12">
        <f>GLM1차!AA53/10000000</f>
        <v>2.90261166016488E-3</v>
      </c>
      <c r="AB53" s="12">
        <f>GLM1차!AB53/10000000</f>
        <v>2.89607986490132E-3</v>
      </c>
      <c r="AC53" s="12">
        <f>GLM1차!AC53/10000000</f>
        <v>2.8895627682452101E-3</v>
      </c>
      <c r="AD53" s="12">
        <f>GLM1차!AD53/10000000</f>
        <v>2.8830603371200201E-3</v>
      </c>
      <c r="AE53" s="12">
        <f>GLM1차!AE53/10000000</f>
        <v>2.8765725385236701E-3</v>
      </c>
      <c r="AG53" s="3">
        <f>(W53-실제값!W53)^2</f>
        <v>865529398.45415783</v>
      </c>
      <c r="AH53" s="3">
        <f>(X53-실제값!X53)^2</f>
        <v>800006591.42590582</v>
      </c>
      <c r="AI53" s="3">
        <f>(Y53-실제값!Y53)^2</f>
        <v>772587093.94296932</v>
      </c>
      <c r="AJ53" s="3">
        <f>(Z53-실제값!Z53)^2</f>
        <v>776152406.74429142</v>
      </c>
      <c r="AK53" s="3">
        <f>(AA53-실제값!AA53)^2</f>
        <v>849188356.85402322</v>
      </c>
      <c r="AL53" s="3">
        <f>(AB53-실제값!AB53)^2</f>
        <v>886791579.88326192</v>
      </c>
      <c r="AM53" s="3">
        <f>(AC53-실제값!AC53)^2</f>
        <v>875594007.10887468</v>
      </c>
      <c r="AN53" s="3">
        <f>(AD53-실제값!AD53)^2</f>
        <v>752874085.87007165</v>
      </c>
    </row>
    <row r="54" spans="1:40">
      <c r="A54" s="1">
        <v>50</v>
      </c>
      <c r="B54" s="11">
        <f>GLM1차!B54/10000000</f>
        <v>3.3548020452988008E-3</v>
      </c>
      <c r="C54" s="11">
        <f>GLM1차!C54/10000000</f>
        <v>3.317870695610885E-3</v>
      </c>
      <c r="D54" s="11">
        <f>GLM1차!D54/10000000</f>
        <v>3.4811485231021279E-3</v>
      </c>
      <c r="E54" s="11">
        <f>GLM1차!E54/10000000</f>
        <v>3.0569055409746821E-3</v>
      </c>
      <c r="F54" s="11">
        <f>GLM1차!F54/10000000</f>
        <v>3.0727082646100062E-3</v>
      </c>
      <c r="G54" s="11">
        <f>GLM1차!G54/10000000</f>
        <v>3.171847435361393E-3</v>
      </c>
      <c r="H54" s="11">
        <f>GLM1차!H54/10000000</f>
        <v>3.1844823213736085E-3</v>
      </c>
      <c r="I54" s="11">
        <f>GLM1차!I54/10000000</f>
        <v>3.2764716817700813E-3</v>
      </c>
      <c r="J54" s="11">
        <f>GLM1차!J54/10000000</f>
        <v>3.3247792816611501E-3</v>
      </c>
      <c r="K54" s="11">
        <f>GLM1차!K54/10000000</f>
        <v>3.3296084894497459E-3</v>
      </c>
      <c r="L54" s="11">
        <f>GLM1차!L54/10000000</f>
        <v>3.3826647516731856E-3</v>
      </c>
      <c r="M54" s="11">
        <f>GLM1차!M54/10000000</f>
        <v>3.3009628006709594E-3</v>
      </c>
      <c r="N54" s="11">
        <f>GLM1차!N54/10000000</f>
        <v>3.350579851152453E-3</v>
      </c>
      <c r="O54" s="11">
        <f>GLM1차!O54/10000000</f>
        <v>3.3477671274384935E-3</v>
      </c>
      <c r="P54" s="11">
        <f>GLM1차!P54/10000000</f>
        <v>3.3092307125760826E-3</v>
      </c>
      <c r="Q54" s="11">
        <f>GLM1차!Q54/10000000</f>
        <v>3.2534919646302974E-3</v>
      </c>
      <c r="R54" s="11">
        <f>GLM1차!R54/10000000</f>
        <v>3.2387938615905908E-3</v>
      </c>
      <c r="S54" s="11">
        <f>GLM1차!S54/10000000</f>
        <v>3.1984461210920177E-3</v>
      </c>
      <c r="T54" s="11">
        <f>GLM1차!T54/10000000</f>
        <v>3.1844674824732947E-3</v>
      </c>
      <c r="U54" s="11">
        <f>GLM1차!U54/10000000</f>
        <v>3.16510136398932E-3</v>
      </c>
      <c r="V54" s="11">
        <f>GLM1차!V54/10000000</f>
        <v>3.1392550065359858E-3</v>
      </c>
      <c r="W54" s="12">
        <f>GLM1차!W54/10000000</f>
        <v>3.2196739222670398E-3</v>
      </c>
      <c r="X54" s="12">
        <f>GLM1차!X54/10000000</f>
        <v>3.2161187944590298E-3</v>
      </c>
      <c r="Y54" s="12">
        <f>GLM1차!Y54/10000000</f>
        <v>3.2125675921832399E-3</v>
      </c>
      <c r="Z54" s="12">
        <f>GLM1차!Z54/10000000</f>
        <v>3.2090203111051398E-3</v>
      </c>
      <c r="AA54" s="12">
        <f>GLM1차!AA54/10000000</f>
        <v>3.20547694689501E-3</v>
      </c>
      <c r="AB54" s="12">
        <f>GLM1차!AB54/10000000</f>
        <v>3.2019374952278498E-3</v>
      </c>
      <c r="AC54" s="12">
        <f>GLM1차!AC54/10000000</f>
        <v>3.1984019517835097E-3</v>
      </c>
      <c r="AD54" s="12">
        <f>GLM1차!AD54/10000000</f>
        <v>3.1948703122465501E-3</v>
      </c>
      <c r="AE54" s="12">
        <f>GLM1차!AE54/10000000</f>
        <v>3.1913425723063401E-3</v>
      </c>
      <c r="AG54" s="3">
        <f>(W54-실제값!W54)^2</f>
        <v>974169325.71451223</v>
      </c>
      <c r="AH54" s="3">
        <f>(X54-실제값!X54)^2</f>
        <v>985772886.76695061</v>
      </c>
      <c r="AI54" s="3">
        <f>(Y54-실제값!Y54)^2</f>
        <v>901779196.2773819</v>
      </c>
      <c r="AJ54" s="3">
        <f>(Z54-실제값!Z54)^2</f>
        <v>917213817.83819425</v>
      </c>
      <c r="AK54" s="3">
        <f>(AA54-실제값!AA54)^2</f>
        <v>1059614156.7124562</v>
      </c>
      <c r="AL54" s="3">
        <f>(AB54-실제값!AB54)^2</f>
        <v>1130131905.4927154</v>
      </c>
      <c r="AM54" s="3">
        <f>(AC54-실제값!AC54)^2</f>
        <v>981905007.43139064</v>
      </c>
      <c r="AN54" s="3">
        <f>(AD54-실제값!AD54)^2</f>
        <v>891845094.593086</v>
      </c>
    </row>
    <row r="55" spans="1:40">
      <c r="A55" s="1">
        <v>51</v>
      </c>
      <c r="B55" s="11">
        <f>GLM1차!B55/10000000</f>
        <v>3.657274692502406E-3</v>
      </c>
      <c r="C55" s="11">
        <f>GLM1차!C55/10000000</f>
        <v>3.6483120417590055E-3</v>
      </c>
      <c r="D55" s="11">
        <f>GLM1차!D55/10000000</f>
        <v>3.6835849930498313E-3</v>
      </c>
      <c r="E55" s="11">
        <f>GLM1차!E55/10000000</f>
        <v>3.8075698630884881E-3</v>
      </c>
      <c r="F55" s="11">
        <f>GLM1차!F55/10000000</f>
        <v>3.3705664758754655E-3</v>
      </c>
      <c r="G55" s="11">
        <f>GLM1차!G55/10000000</f>
        <v>3.4382661229644292E-3</v>
      </c>
      <c r="H55" s="11">
        <f>GLM1차!H55/10000000</f>
        <v>3.4297428676008457E-3</v>
      </c>
      <c r="I55" s="11">
        <f>GLM1차!I55/10000000</f>
        <v>3.4973159606786772E-3</v>
      </c>
      <c r="J55" s="11">
        <f>GLM1차!J55/10000000</f>
        <v>3.5814227452630114E-3</v>
      </c>
      <c r="K55" s="11">
        <f>GLM1차!K55/10000000</f>
        <v>3.5121976875847854E-3</v>
      </c>
      <c r="L55" s="11">
        <f>GLM1차!L55/10000000</f>
        <v>3.6416819734060198E-3</v>
      </c>
      <c r="M55" s="11">
        <f>GLM1차!M55/10000000</f>
        <v>3.532363989463258E-3</v>
      </c>
      <c r="N55" s="11">
        <f>GLM1차!N55/10000000</f>
        <v>3.5912031589384022E-3</v>
      </c>
      <c r="O55" s="11">
        <f>GLM1차!O55/10000000</f>
        <v>3.5490028360063972E-3</v>
      </c>
      <c r="P55" s="11">
        <f>GLM1차!P55/10000000</f>
        <v>3.4798147078369504E-3</v>
      </c>
      <c r="Q55" s="11">
        <f>GLM1차!Q55/10000000</f>
        <v>3.4416065735839701E-3</v>
      </c>
      <c r="R55" s="11">
        <f>GLM1차!R55/10000000</f>
        <v>3.5084679755241306E-3</v>
      </c>
      <c r="S55" s="11">
        <f>GLM1차!S55/10000000</f>
        <v>3.4993211801071281E-3</v>
      </c>
      <c r="T55" s="11">
        <f>GLM1차!T55/10000000</f>
        <v>3.5085752186500047E-3</v>
      </c>
      <c r="U55" s="11">
        <f>GLM1차!U55/10000000</f>
        <v>3.5768558634743566E-3</v>
      </c>
      <c r="V55" s="11">
        <f>GLM1차!V55/10000000</f>
        <v>3.4536333364341715E-3</v>
      </c>
      <c r="W55" s="12">
        <f>GLM1차!W55/10000000</f>
        <v>3.4723723122349103E-3</v>
      </c>
      <c r="X55" s="12">
        <f>GLM1차!X55/10000000</f>
        <v>3.46601676290987E-3</v>
      </c>
      <c r="Y55" s="12">
        <f>GLM1차!Y55/10000000</f>
        <v>3.4596728462680804E-3</v>
      </c>
      <c r="Z55" s="12">
        <f>GLM1차!Z55/10000000</f>
        <v>3.45334054101801E-3</v>
      </c>
      <c r="AA55" s="12">
        <f>GLM1차!AA55/10000000</f>
        <v>3.4470198259071096E-3</v>
      </c>
      <c r="AB55" s="12">
        <f>GLM1차!AB55/10000000</f>
        <v>3.4407106797217299E-3</v>
      </c>
      <c r="AC55" s="12">
        <f>GLM1차!AC55/10000000</f>
        <v>3.4344130812870499E-3</v>
      </c>
      <c r="AD55" s="12">
        <f>GLM1차!AD55/10000000</f>
        <v>3.4281270094669897E-3</v>
      </c>
      <c r="AE55" s="12">
        <f>GLM1차!AE55/10000000</f>
        <v>3.4218524431641802E-3</v>
      </c>
      <c r="AG55" s="3">
        <f>(W55-실제값!W55)^2</f>
        <v>1169512976.3457787</v>
      </c>
      <c r="AH55" s="3">
        <f>(X55-실제값!X55)^2</f>
        <v>1127213060.906271</v>
      </c>
      <c r="AI55" s="3">
        <f>(Y55-실제값!Y55)^2</f>
        <v>1134756319.781652</v>
      </c>
      <c r="AJ55" s="3">
        <f>(Z55-실제값!Z55)^2</f>
        <v>1036828947.1943952</v>
      </c>
      <c r="AK55" s="3">
        <f>(AA55-실제값!AA55)^2</f>
        <v>1238726388.9992139</v>
      </c>
      <c r="AL55" s="3">
        <f>(AB55-실제값!AB55)^2</f>
        <v>1279232074.2441945</v>
      </c>
      <c r="AM55" s="3">
        <f>(AC55-실제값!AC55)^2</f>
        <v>1175121826.7328317</v>
      </c>
      <c r="AN55" s="3">
        <f>(AD55-실제값!AD55)^2</f>
        <v>1041674350.6721294</v>
      </c>
    </row>
    <row r="56" spans="1:40">
      <c r="A56" s="1">
        <v>52</v>
      </c>
      <c r="B56" s="11">
        <f>GLM1차!B56/10000000</f>
        <v>4.3561592693058919E-3</v>
      </c>
      <c r="C56" s="11">
        <f>GLM1차!C56/10000000</f>
        <v>4.0237604851221728E-3</v>
      </c>
      <c r="D56" s="11">
        <f>GLM1차!D56/10000000</f>
        <v>3.9868122110945882E-3</v>
      </c>
      <c r="E56" s="11">
        <f>GLM1차!E56/10000000</f>
        <v>3.9894034982081838E-3</v>
      </c>
      <c r="F56" s="11">
        <f>GLM1차!F56/10000000</f>
        <v>4.2036789563677721E-3</v>
      </c>
      <c r="G56" s="11">
        <f>GLM1차!G56/10000000</f>
        <v>3.6757737085600863E-3</v>
      </c>
      <c r="H56" s="11">
        <f>GLM1차!H56/10000000</f>
        <v>3.8317308682251504E-3</v>
      </c>
      <c r="I56" s="11">
        <f>GLM1차!I56/10000000</f>
        <v>3.6957552704820519E-3</v>
      </c>
      <c r="J56" s="11">
        <f>GLM1차!J56/10000000</f>
        <v>3.7928380628786452E-3</v>
      </c>
      <c r="K56" s="11">
        <f>GLM1차!K56/10000000</f>
        <v>3.7456838716290112E-3</v>
      </c>
      <c r="L56" s="11">
        <f>GLM1차!L56/10000000</f>
        <v>3.9079272700799908E-3</v>
      </c>
      <c r="M56" s="11">
        <f>GLM1차!M56/10000000</f>
        <v>3.8378634772590057E-3</v>
      </c>
      <c r="N56" s="11">
        <f>GLM1차!N56/10000000</f>
        <v>3.7417589544186352E-3</v>
      </c>
      <c r="O56" s="11">
        <f>GLM1차!O56/10000000</f>
        <v>3.8500632447556718E-3</v>
      </c>
      <c r="P56" s="11">
        <f>GLM1차!P56/10000000</f>
        <v>3.9466487502868635E-3</v>
      </c>
      <c r="Q56" s="11">
        <f>GLM1차!Q56/10000000</f>
        <v>3.835855086894188E-3</v>
      </c>
      <c r="R56" s="11">
        <f>GLM1차!R56/10000000</f>
        <v>3.8227701477084536E-3</v>
      </c>
      <c r="S56" s="11">
        <f>GLM1차!S56/10000000</f>
        <v>3.7403787097113773E-3</v>
      </c>
      <c r="T56" s="11">
        <f>GLM1차!T56/10000000</f>
        <v>3.7558805429235903E-3</v>
      </c>
      <c r="U56" s="11">
        <f>GLM1차!U56/10000000</f>
        <v>3.787554971270664E-3</v>
      </c>
      <c r="V56" s="11">
        <f>GLM1차!V56/10000000</f>
        <v>3.8433258303648874E-3</v>
      </c>
      <c r="W56" s="12">
        <f>GLM1차!W56/10000000</f>
        <v>3.71410661589018E-3</v>
      </c>
      <c r="X56" s="12">
        <f>GLM1차!X56/10000000</f>
        <v>3.6999197268223301E-3</v>
      </c>
      <c r="Y56" s="12">
        <f>GLM1차!Y56/10000000</f>
        <v>3.68578702785785E-3</v>
      </c>
      <c r="Z56" s="12">
        <f>GLM1차!Z56/10000000</f>
        <v>3.6717083120050898E-3</v>
      </c>
      <c r="AA56" s="12">
        <f>GLM1차!AA56/10000000</f>
        <v>3.6576833730631001E-3</v>
      </c>
      <c r="AB56" s="12">
        <f>GLM1차!AB56/10000000</f>
        <v>3.6437120056185099E-3</v>
      </c>
      <c r="AC56" s="12">
        <f>GLM1차!AC56/10000000</f>
        <v>3.62979400504261E-3</v>
      </c>
      <c r="AD56" s="12">
        <f>GLM1차!AD56/10000000</f>
        <v>3.6159291674883096E-3</v>
      </c>
      <c r="AE56" s="12">
        <f>GLM1차!AE56/10000000</f>
        <v>3.6021172898871401E-3</v>
      </c>
      <c r="AG56" s="3">
        <f>(W56-실제값!W56)^2</f>
        <v>1420209928.1324916</v>
      </c>
      <c r="AH56" s="3">
        <f>(X56-실제값!X56)^2</f>
        <v>1333839856.8306775</v>
      </c>
      <c r="AI56" s="3">
        <f>(Y56-실제값!Y56)^2</f>
        <v>1249316239.62605</v>
      </c>
      <c r="AJ56" s="3">
        <f>(Z56-실제값!Z56)^2</f>
        <v>1222315232.2052302</v>
      </c>
      <c r="AK56" s="3">
        <f>(AA56-실제값!AA56)^2</f>
        <v>1426005592.1300173</v>
      </c>
      <c r="AL56" s="3">
        <f>(AB56-실제값!AB56)^2</f>
        <v>1503197458.4758949</v>
      </c>
      <c r="AM56" s="3">
        <f>(AC56-실제값!AC56)^2</f>
        <v>1412227564.118752</v>
      </c>
      <c r="AN56" s="3">
        <f>(AD56-실제값!AD56)^2</f>
        <v>1277046735.7261729</v>
      </c>
    </row>
    <row r="57" spans="1:40">
      <c r="A57" s="1">
        <v>53</v>
      </c>
      <c r="B57" s="11">
        <f>GLM1차!B57/10000000</f>
        <v>4.6315149403358263E-3</v>
      </c>
      <c r="C57" s="11">
        <f>GLM1차!C57/10000000</f>
        <v>4.6736506447348728E-3</v>
      </c>
      <c r="D57" s="11">
        <f>GLM1차!D57/10000000</f>
        <v>4.3000952336755081E-3</v>
      </c>
      <c r="E57" s="11">
        <f>GLM1차!E57/10000000</f>
        <v>4.2510709900929235E-3</v>
      </c>
      <c r="F57" s="11">
        <f>GLM1차!F57/10000000</f>
        <v>4.3692026960467662E-3</v>
      </c>
      <c r="G57" s="11">
        <f>GLM1차!G57/10000000</f>
        <v>4.6470103330842772E-3</v>
      </c>
      <c r="H57" s="11">
        <f>GLM1차!H57/10000000</f>
        <v>4.1140279826491219E-3</v>
      </c>
      <c r="I57" s="11">
        <f>GLM1차!I57/10000000</f>
        <v>4.1450622284957247E-3</v>
      </c>
      <c r="J57" s="11">
        <f>GLM1차!J57/10000000</f>
        <v>4.0365242166028013E-3</v>
      </c>
      <c r="K57" s="11">
        <f>GLM1차!K57/10000000</f>
        <v>3.9031137780225493E-3</v>
      </c>
      <c r="L57" s="11">
        <f>GLM1차!L57/10000000</f>
        <v>4.0896772294665576E-3</v>
      </c>
      <c r="M57" s="11">
        <f>GLM1차!M57/10000000</f>
        <v>4.0688437968257911E-3</v>
      </c>
      <c r="N57" s="11">
        <f>GLM1차!N57/10000000</f>
        <v>3.9865159499989427E-3</v>
      </c>
      <c r="O57" s="11">
        <f>GLM1차!O57/10000000</f>
        <v>3.9951313665399415E-3</v>
      </c>
      <c r="P57" s="11">
        <f>GLM1차!P57/10000000</f>
        <v>4.1407196334263714E-3</v>
      </c>
      <c r="Q57" s="11">
        <f>GLM1차!Q57/10000000</f>
        <v>3.9900985313754272E-3</v>
      </c>
      <c r="R57" s="11">
        <f>GLM1차!R57/10000000</f>
        <v>4.0062823119085276E-3</v>
      </c>
      <c r="S57" s="11">
        <f>GLM1차!S57/10000000</f>
        <v>4.0061452107151363E-3</v>
      </c>
      <c r="T57" s="11">
        <f>GLM1차!T57/10000000</f>
        <v>4.0580156955974875E-3</v>
      </c>
      <c r="U57" s="11">
        <f>GLM1차!U57/10000000</f>
        <v>4.1290313212397683E-3</v>
      </c>
      <c r="V57" s="11">
        <f>GLM1차!V57/10000000</f>
        <v>4.1394557601324607E-3</v>
      </c>
      <c r="W57" s="12">
        <f>GLM1차!W57/10000000</f>
        <v>3.9070271162361904E-3</v>
      </c>
      <c r="X57" s="12">
        <f>GLM1차!X57/10000000</f>
        <v>3.8837422714184003E-3</v>
      </c>
      <c r="Y57" s="12">
        <f>GLM1차!Y57/10000000</f>
        <v>3.8605961980966996E-3</v>
      </c>
      <c r="Z57" s="12">
        <f>GLM1차!Z57/10000000</f>
        <v>3.8375880692298001E-3</v>
      </c>
      <c r="AA57" s="12">
        <f>GLM1차!AA57/10000000</f>
        <v>3.81471706270535E-3</v>
      </c>
      <c r="AB57" s="12">
        <f>GLM1차!AB57/10000000</f>
        <v>3.7919823613105901E-3</v>
      </c>
      <c r="AC57" s="12">
        <f>GLM1차!AC57/10000000</f>
        <v>3.7693831527030996E-3</v>
      </c>
      <c r="AD57" s="12">
        <f>GLM1차!AD57/10000000</f>
        <v>3.7469186293818397E-3</v>
      </c>
      <c r="AE57" s="12">
        <f>GLM1차!AE57/10000000</f>
        <v>3.72458798865824E-3</v>
      </c>
      <c r="AG57" s="3">
        <f>(W57-실제값!W57)^2</f>
        <v>1750214550.5237427</v>
      </c>
      <c r="AH57" s="3">
        <f>(X57-실제값!X57)^2</f>
        <v>1601339991.9576936</v>
      </c>
      <c r="AI57" s="3">
        <f>(Y57-실제값!Y57)^2</f>
        <v>1476365687.5583296</v>
      </c>
      <c r="AJ57" s="3">
        <f>(Z57-실제값!Z57)^2</f>
        <v>1420953424.6009722</v>
      </c>
      <c r="AK57" s="3">
        <f>(AA57-실제값!AA57)^2</f>
        <v>1647731612.4048975</v>
      </c>
      <c r="AL57" s="3">
        <f>(AB57-실제값!AB57)^2</f>
        <v>1668809597.7432613</v>
      </c>
      <c r="AM57" s="3">
        <f>(AC57-실제값!AC57)^2</f>
        <v>1575570693.8888788</v>
      </c>
      <c r="AN57" s="3">
        <f>(AD57-실제값!AD57)^2</f>
        <v>1539297781.1875839</v>
      </c>
    </row>
    <row r="58" spans="1:40">
      <c r="A58" s="1">
        <v>54</v>
      </c>
      <c r="B58" s="11">
        <f>GLM1차!B58/10000000</f>
        <v>5.0264656056159748E-3</v>
      </c>
      <c r="C58" s="11">
        <f>GLM1차!C58/10000000</f>
        <v>4.9600435714170403E-3</v>
      </c>
      <c r="D58" s="11">
        <f>GLM1차!D58/10000000</f>
        <v>4.82742436318883E-3</v>
      </c>
      <c r="E58" s="11">
        <f>GLM1차!E58/10000000</f>
        <v>4.3635715798014561E-3</v>
      </c>
      <c r="F58" s="11">
        <f>GLM1차!F58/10000000</f>
        <v>4.5509985487053282E-3</v>
      </c>
      <c r="G58" s="11">
        <f>GLM1차!G58/10000000</f>
        <v>4.6435110014753575E-3</v>
      </c>
      <c r="H58" s="11">
        <f>GLM1차!H58/10000000</f>
        <v>4.9535721601632644E-3</v>
      </c>
      <c r="I58" s="11">
        <f>GLM1차!I58/10000000</f>
        <v>4.4086476103455067E-3</v>
      </c>
      <c r="J58" s="11">
        <f>GLM1차!J58/10000000</f>
        <v>4.4844673712078984E-3</v>
      </c>
      <c r="K58" s="11">
        <f>GLM1차!K58/10000000</f>
        <v>4.3489578326894457E-3</v>
      </c>
      <c r="L58" s="11">
        <f>GLM1차!L58/10000000</f>
        <v>4.2665427612169375E-3</v>
      </c>
      <c r="M58" s="11">
        <f>GLM1차!M58/10000000</f>
        <v>4.4137788879687629E-3</v>
      </c>
      <c r="N58" s="11">
        <f>GLM1차!N58/10000000</f>
        <v>4.3506858022943325E-3</v>
      </c>
      <c r="O58" s="11">
        <f>GLM1차!O58/10000000</f>
        <v>4.2796251840259147E-3</v>
      </c>
      <c r="P58" s="11">
        <f>GLM1차!P58/10000000</f>
        <v>4.3542397897099634E-3</v>
      </c>
      <c r="Q58" s="11">
        <f>GLM1차!Q58/10000000</f>
        <v>4.3365545814528905E-3</v>
      </c>
      <c r="R58" s="11">
        <f>GLM1차!R58/10000000</f>
        <v>4.4112124830748131E-3</v>
      </c>
      <c r="S58" s="11">
        <f>GLM1차!S58/10000000</f>
        <v>4.3443729254588771E-3</v>
      </c>
      <c r="T58" s="11">
        <f>GLM1차!T58/10000000</f>
        <v>4.3934644899628209E-3</v>
      </c>
      <c r="U58" s="11">
        <f>GLM1차!U58/10000000</f>
        <v>4.4220168148554366E-3</v>
      </c>
      <c r="V58" s="11">
        <f>GLM1차!V58/10000000</f>
        <v>4.4340232956117873E-3</v>
      </c>
      <c r="W58" s="12">
        <f>GLM1차!W58/10000000</f>
        <v>4.2276940568926804E-3</v>
      </c>
      <c r="X58" s="12">
        <f>GLM1차!X58/10000000</f>
        <v>4.2036985983666102E-3</v>
      </c>
      <c r="Y58" s="12">
        <f>GLM1차!Y58/10000000</f>
        <v>4.1798393327679801E-3</v>
      </c>
      <c r="Z58" s="12">
        <f>GLM1차!Z58/10000000</f>
        <v>4.1561154870957693E-3</v>
      </c>
      <c r="AA58" s="12">
        <f>GLM1차!AA58/10000000</f>
        <v>4.1325262927363699E-3</v>
      </c>
      <c r="AB58" s="12">
        <f>GLM1차!AB58/10000000</f>
        <v>4.1090709854386303E-3</v>
      </c>
      <c r="AC58" s="12">
        <f>GLM1차!AC58/10000000</f>
        <v>4.0857488052891498E-3</v>
      </c>
      <c r="AD58" s="12">
        <f>GLM1차!AD58/10000000</f>
        <v>4.06255899668761E-3</v>
      </c>
      <c r="AE58" s="12">
        <f>GLM1차!AE58/10000000</f>
        <v>4.0395008083223107E-3</v>
      </c>
      <c r="AG58" s="3">
        <f>(W58-실제값!W58)^2</f>
        <v>2003671402.3400979</v>
      </c>
      <c r="AH58" s="3">
        <f>(X58-실제값!X58)^2</f>
        <v>1947618336.2741981</v>
      </c>
      <c r="AI58" s="3">
        <f>(Y58-실제값!Y58)^2</f>
        <v>1863168752.4475439</v>
      </c>
      <c r="AJ58" s="3">
        <f>(Z58-실제값!Z58)^2</f>
        <v>1714363011.2701566</v>
      </c>
      <c r="AK58" s="3">
        <f>(AA58-실제값!AA58)^2</f>
        <v>1872874849.2922201</v>
      </c>
      <c r="AL58" s="3">
        <f>(AB58-실제값!AB58)^2</f>
        <v>1874853791.7386155</v>
      </c>
      <c r="AM58" s="3">
        <f>(AC58-실제값!AC58)^2</f>
        <v>1866174096.2551045</v>
      </c>
      <c r="AN58" s="3">
        <f>(AD58-실제값!AD58)^2</f>
        <v>1772520896.3231993</v>
      </c>
    </row>
    <row r="59" spans="1:40">
      <c r="A59" s="1">
        <v>55</v>
      </c>
      <c r="B59" s="11">
        <f>GLM1차!B59/10000000</f>
        <v>5.3756501961918337E-3</v>
      </c>
      <c r="C59" s="11">
        <f>GLM1차!C59/10000000</f>
        <v>5.3570053052403597E-3</v>
      </c>
      <c r="D59" s="11">
        <f>GLM1차!D59/10000000</f>
        <v>5.4036535695161751E-3</v>
      </c>
      <c r="E59" s="11">
        <f>GLM1차!E59/10000000</f>
        <v>5.2858757510658395E-3</v>
      </c>
      <c r="F59" s="11">
        <f>GLM1차!F59/10000000</f>
        <v>4.9460664672323759E-3</v>
      </c>
      <c r="G59" s="11">
        <f>GLM1차!G59/10000000</f>
        <v>4.972695021597656E-3</v>
      </c>
      <c r="H59" s="11">
        <f>GLM1차!H59/10000000</f>
        <v>5.0614384800199627E-3</v>
      </c>
      <c r="I59" s="11">
        <f>GLM1차!I59/10000000</f>
        <v>5.4138746361593439E-3</v>
      </c>
      <c r="J59" s="11">
        <f>GLM1차!J59/10000000</f>
        <v>4.7293814127530517E-3</v>
      </c>
      <c r="K59" s="11">
        <f>GLM1차!K59/10000000</f>
        <v>4.7270732301372019E-3</v>
      </c>
      <c r="L59" s="11">
        <f>GLM1차!L59/10000000</f>
        <v>4.6380340242568943E-3</v>
      </c>
      <c r="M59" s="11">
        <f>GLM1차!M59/10000000</f>
        <v>4.6618737665661478E-3</v>
      </c>
      <c r="N59" s="11">
        <f>GLM1차!N59/10000000</f>
        <v>4.6355481749148645E-3</v>
      </c>
      <c r="O59" s="11">
        <f>GLM1차!O59/10000000</f>
        <v>4.6675485000806736E-3</v>
      </c>
      <c r="P59" s="11">
        <f>GLM1차!P59/10000000</f>
        <v>4.7051108795504925E-3</v>
      </c>
      <c r="Q59" s="11">
        <f>GLM1차!Q59/10000000</f>
        <v>4.4988385534416005E-3</v>
      </c>
      <c r="R59" s="11">
        <f>GLM1차!R59/10000000</f>
        <v>4.6706076024382211E-3</v>
      </c>
      <c r="S59" s="11">
        <f>GLM1차!S59/10000000</f>
        <v>4.7131641348704054E-3</v>
      </c>
      <c r="T59" s="11">
        <f>GLM1차!T59/10000000</f>
        <v>4.7411517688867207E-3</v>
      </c>
      <c r="U59" s="11">
        <f>GLM1차!U59/10000000</f>
        <v>4.8830927783598665E-3</v>
      </c>
      <c r="V59" s="11">
        <f>GLM1차!V59/10000000</f>
        <v>4.7727555177813274E-3</v>
      </c>
      <c r="W59" s="12">
        <f>GLM1차!W59/10000000</f>
        <v>4.5154803104049098E-3</v>
      </c>
      <c r="X59" s="12">
        <f>GLM1차!X59/10000000</f>
        <v>4.4826125324011097E-3</v>
      </c>
      <c r="Y59" s="12">
        <f>GLM1차!Y59/10000000</f>
        <v>4.44998399601872E-3</v>
      </c>
      <c r="Z59" s="12">
        <f>GLM1차!Z59/10000000</f>
        <v>4.4175929598393301E-3</v>
      </c>
      <c r="AA59" s="12">
        <f>GLM1차!AA59/10000000</f>
        <v>4.3854376951201895E-3</v>
      </c>
      <c r="AB59" s="12">
        <f>GLM1차!AB59/10000000</f>
        <v>4.3535164857018797E-3</v>
      </c>
      <c r="AC59" s="12">
        <f>GLM1차!AC59/10000000</f>
        <v>4.3218276279167502E-3</v>
      </c>
      <c r="AD59" s="12">
        <f>GLM1차!AD59/10000000</f>
        <v>4.2903694304980301E-3</v>
      </c>
      <c r="AE59" s="12">
        <f>GLM1차!AE59/10000000</f>
        <v>4.2591402144894997E-3</v>
      </c>
      <c r="AG59" s="3">
        <f>(W59-실제값!W59)^2</f>
        <v>2363693662.0790124</v>
      </c>
      <c r="AH59" s="3">
        <f>(X59-실제값!X59)^2</f>
        <v>2327832607.1938</v>
      </c>
      <c r="AI59" s="3">
        <f>(Y59-실제값!Y59)^2</f>
        <v>2213175334.6926861</v>
      </c>
      <c r="AJ59" s="3">
        <f>(Z59-실제값!Z59)^2</f>
        <v>2095633225.4984062</v>
      </c>
      <c r="AK59" s="3">
        <f>(AA59-실제값!AA59)^2</f>
        <v>2229718509.0753913</v>
      </c>
      <c r="AL59" s="3">
        <f>(AB59-실제값!AB59)^2</f>
        <v>2239504575.7709217</v>
      </c>
      <c r="AM59" s="3">
        <f>(AC59-실제값!AC59)^2</f>
        <v>2200070362.5904365</v>
      </c>
      <c r="AN59" s="3">
        <f>(AD59-실제값!AD59)^2</f>
        <v>2070643948.5512676</v>
      </c>
    </row>
    <row r="60" spans="1:40">
      <c r="A60" s="1">
        <v>56</v>
      </c>
      <c r="B60" s="11">
        <f>GLM1차!B60/10000000</f>
        <v>5.9923579636684751E-3</v>
      </c>
      <c r="C60" s="11">
        <f>GLM1차!C60/10000000</f>
        <v>5.8499046951624506E-3</v>
      </c>
      <c r="D60" s="11">
        <f>GLM1차!D60/10000000</f>
        <v>5.8680191932146677E-3</v>
      </c>
      <c r="E60" s="11">
        <f>GLM1차!E60/10000000</f>
        <v>5.9472636276823353E-3</v>
      </c>
      <c r="F60" s="11">
        <f>GLM1차!F60/10000000</f>
        <v>5.9239296635789571E-3</v>
      </c>
      <c r="G60" s="11">
        <f>GLM1차!G60/10000000</f>
        <v>5.44279775071732E-3</v>
      </c>
      <c r="H60" s="11">
        <f>GLM1차!H60/10000000</f>
        <v>5.4532838553271769E-3</v>
      </c>
      <c r="I60" s="11">
        <f>GLM1차!I60/10000000</f>
        <v>5.4380873597652283E-3</v>
      </c>
      <c r="J60" s="11">
        <f>GLM1차!J60/10000000</f>
        <v>5.7793491755036251E-3</v>
      </c>
      <c r="K60" s="11">
        <f>GLM1차!K60/10000000</f>
        <v>4.9934140452704487E-3</v>
      </c>
      <c r="L60" s="11">
        <f>GLM1차!L60/10000000</f>
        <v>5.0439520829209288E-3</v>
      </c>
      <c r="M60" s="11">
        <f>GLM1차!M60/10000000</f>
        <v>4.9495160035819595E-3</v>
      </c>
      <c r="N60" s="11">
        <f>GLM1차!N60/10000000</f>
        <v>4.8812141591034926E-3</v>
      </c>
      <c r="O60" s="11">
        <f>GLM1차!O60/10000000</f>
        <v>4.9987533952341161E-3</v>
      </c>
      <c r="P60" s="11">
        <f>GLM1차!P60/10000000</f>
        <v>5.0096538062763488E-3</v>
      </c>
      <c r="Q60" s="11">
        <f>GLM1차!Q60/10000000</f>
        <v>4.972224704085336E-3</v>
      </c>
      <c r="R60" s="11">
        <f>GLM1차!R60/10000000</f>
        <v>4.8596949768064607E-3</v>
      </c>
      <c r="S60" s="11">
        <f>GLM1차!S60/10000000</f>
        <v>5.1011966329994763E-3</v>
      </c>
      <c r="T60" s="11">
        <f>GLM1차!T60/10000000</f>
        <v>5.1595764085895371E-3</v>
      </c>
      <c r="U60" s="11">
        <f>GLM1차!U60/10000000</f>
        <v>5.211267881578917E-3</v>
      </c>
      <c r="V60" s="11">
        <f>GLM1차!V60/10000000</f>
        <v>5.2643168961029312E-3</v>
      </c>
      <c r="W60" s="12">
        <f>GLM1차!W60/10000000</f>
        <v>4.81210472942989E-3</v>
      </c>
      <c r="X60" s="12">
        <f>GLM1차!X60/10000000</f>
        <v>4.7674738830917E-3</v>
      </c>
      <c r="Y60" s="12">
        <f>GLM1차!Y60/10000000</f>
        <v>4.7232569746365905E-3</v>
      </c>
      <c r="Z60" s="12">
        <f>GLM1차!Z60/10000000</f>
        <v>4.67945016491328E-3</v>
      </c>
      <c r="AA60" s="12">
        <f>GLM1차!AA60/10000000</f>
        <v>4.6360496503774599E-3</v>
      </c>
      <c r="AB60" s="12">
        <f>GLM1차!AB60/10000000</f>
        <v>4.5930516627616198E-3</v>
      </c>
      <c r="AC60" s="12">
        <f>GLM1차!AC60/10000000</f>
        <v>4.5504524687477298E-3</v>
      </c>
      <c r="AD60" s="12">
        <f>GLM1차!AD60/10000000</f>
        <v>4.5082483696432798E-3</v>
      </c>
      <c r="AE60" s="12">
        <f>GLM1차!AE60/10000000</f>
        <v>4.46643570105995E-3</v>
      </c>
      <c r="AG60" s="3">
        <f>(W60-실제값!W60)^2</f>
        <v>2745867812.7928205</v>
      </c>
      <c r="AH60" s="3">
        <f>(X60-실제값!X60)^2</f>
        <v>2678773469.633348</v>
      </c>
      <c r="AI60" s="3">
        <f>(Y60-실제값!Y60)^2</f>
        <v>2671884943.3779411</v>
      </c>
      <c r="AJ60" s="3">
        <f>(Z60-실제값!Z60)^2</f>
        <v>2492167749.109508</v>
      </c>
      <c r="AK60" s="3">
        <f>(AA60-실제값!AA60)^2</f>
        <v>2660842393.8863459</v>
      </c>
      <c r="AL60" s="3">
        <f>(AB60-실제값!AB60)^2</f>
        <v>2743102233.3546519</v>
      </c>
      <c r="AM60" s="3">
        <f>(AC60-실제값!AC60)^2</f>
        <v>2510239494.2770309</v>
      </c>
      <c r="AN60" s="3">
        <f>(AD60-실제값!AD60)^2</f>
        <v>2333143365.0171361</v>
      </c>
    </row>
    <row r="61" spans="1:40">
      <c r="A61" s="1">
        <v>57</v>
      </c>
      <c r="B61" s="11">
        <f>GLM1차!B61/10000000</f>
        <v>6.5401529997658019E-3</v>
      </c>
      <c r="C61" s="11">
        <f>GLM1차!C61/10000000</f>
        <v>6.357065968856412E-3</v>
      </c>
      <c r="D61" s="11">
        <f>GLM1차!D61/10000000</f>
        <v>6.4043561015781495E-3</v>
      </c>
      <c r="E61" s="11">
        <f>GLM1차!E61/10000000</f>
        <v>6.2477443946755574E-3</v>
      </c>
      <c r="F61" s="11">
        <f>GLM1차!F61/10000000</f>
        <v>6.2708314968033885E-3</v>
      </c>
      <c r="G61" s="11">
        <f>GLM1차!G61/10000000</f>
        <v>6.3056799397760129E-3</v>
      </c>
      <c r="H61" s="11">
        <f>GLM1차!H61/10000000</f>
        <v>5.9725308453135208E-3</v>
      </c>
      <c r="I61" s="11">
        <f>GLM1차!I61/10000000</f>
        <v>5.8841281651953832E-3</v>
      </c>
      <c r="J61" s="11">
        <f>GLM1차!J61/10000000</f>
        <v>5.9341687680369059E-3</v>
      </c>
      <c r="K61" s="11">
        <f>GLM1차!K61/10000000</f>
        <v>6.2176877817598083E-3</v>
      </c>
      <c r="L61" s="11">
        <f>GLM1차!L61/10000000</f>
        <v>5.4161681706225585E-3</v>
      </c>
      <c r="M61" s="11">
        <f>GLM1차!M61/10000000</f>
        <v>5.4574744349025527E-3</v>
      </c>
      <c r="N61" s="11">
        <f>GLM1차!N61/10000000</f>
        <v>5.2993210003812576E-3</v>
      </c>
      <c r="O61" s="11">
        <f>GLM1차!O61/10000000</f>
        <v>5.2254773816034382E-3</v>
      </c>
      <c r="P61" s="11">
        <f>GLM1차!P61/10000000</f>
        <v>5.3345902326357815E-3</v>
      </c>
      <c r="Q61" s="11">
        <f>GLM1차!Q61/10000000</f>
        <v>5.2573938972518509E-3</v>
      </c>
      <c r="R61" s="11">
        <f>GLM1차!R61/10000000</f>
        <v>5.4655913957955375E-3</v>
      </c>
      <c r="S61" s="11">
        <f>GLM1차!S61/10000000</f>
        <v>5.3705236806202922E-3</v>
      </c>
      <c r="T61" s="11">
        <f>GLM1차!T61/10000000</f>
        <v>5.4917113263033722E-3</v>
      </c>
      <c r="U61" s="11">
        <f>GLM1차!U61/10000000</f>
        <v>5.6445104665857702E-3</v>
      </c>
      <c r="V61" s="11">
        <f>GLM1차!V61/10000000</f>
        <v>5.6308681360666153E-3</v>
      </c>
      <c r="W61" s="12">
        <f>GLM1차!W61/10000000</f>
        <v>5.1703400484353797E-3</v>
      </c>
      <c r="X61" s="12">
        <f>GLM1차!X61/10000000</f>
        <v>5.1177710591931201E-3</v>
      </c>
      <c r="Y61" s="12">
        <f>GLM1차!Y61/10000000</f>
        <v>5.0657365606428103E-3</v>
      </c>
      <c r="Z61" s="12">
        <f>GLM1차!Z61/10000000</f>
        <v>5.0142311183961098E-3</v>
      </c>
      <c r="AA61" s="12">
        <f>GLM1차!AA61/10000000</f>
        <v>4.9632493533184304E-3</v>
      </c>
      <c r="AB61" s="12">
        <f>GLM1차!AB61/10000000</f>
        <v>4.9127859409670198E-3</v>
      </c>
      <c r="AC61" s="12">
        <f>GLM1차!AC61/10000000</f>
        <v>4.8628356110350006E-3</v>
      </c>
      <c r="AD61" s="12">
        <f>GLM1차!AD61/10000000</f>
        <v>4.8133931468008102E-3</v>
      </c>
      <c r="AE61" s="12">
        <f>GLM1차!AE61/10000000</f>
        <v>4.76445338458355E-3</v>
      </c>
      <c r="AG61" s="3">
        <f>(W61-실제값!W61)^2</f>
        <v>3197571480.6934476</v>
      </c>
      <c r="AH61" s="3">
        <f>(X61-실제값!X61)^2</f>
        <v>3246493308.9367208</v>
      </c>
      <c r="AI61" s="3">
        <f>(Y61-실제값!Y61)^2</f>
        <v>3068251122.9990706</v>
      </c>
      <c r="AJ61" s="3">
        <f>(Z61-실제값!Z61)^2</f>
        <v>2993716724.1519976</v>
      </c>
      <c r="AK61" s="3">
        <f>(AA61-실제값!AA61)^2</f>
        <v>3302904687.6044149</v>
      </c>
      <c r="AL61" s="3">
        <f>(AB61-실제값!AB61)^2</f>
        <v>3212057969.9138598</v>
      </c>
      <c r="AM61" s="3">
        <f>(AC61-실제값!AC61)^2</f>
        <v>3091755659.4880514</v>
      </c>
      <c r="AN61" s="3">
        <f>(AD61-실제값!AD61)^2</f>
        <v>2867201540.6881461</v>
      </c>
    </row>
    <row r="62" spans="1:40">
      <c r="A62" s="1">
        <v>58</v>
      </c>
      <c r="B62" s="11">
        <f>GLM1차!B62/10000000</f>
        <v>7.3420616597162352E-3</v>
      </c>
      <c r="C62" s="11">
        <f>GLM1차!C62/10000000</f>
        <v>7.1807345604965349E-3</v>
      </c>
      <c r="D62" s="11">
        <f>GLM1차!D62/10000000</f>
        <v>7.0930736049128118E-3</v>
      </c>
      <c r="E62" s="11">
        <f>GLM1차!E62/10000000</f>
        <v>6.8058551342892954E-3</v>
      </c>
      <c r="F62" s="11">
        <f>GLM1차!F62/10000000</f>
        <v>6.9153353364745825E-3</v>
      </c>
      <c r="G62" s="11">
        <f>GLM1차!G62/10000000</f>
        <v>6.8690742248758525E-3</v>
      </c>
      <c r="H62" s="11">
        <f>GLM1차!H62/10000000</f>
        <v>6.9184740352456935E-3</v>
      </c>
      <c r="I62" s="11">
        <f>GLM1차!I62/10000000</f>
        <v>6.3863315961135295E-3</v>
      </c>
      <c r="J62" s="11">
        <f>GLM1차!J62/10000000</f>
        <v>6.4879975462297061E-3</v>
      </c>
      <c r="K62" s="11">
        <f>GLM1차!K62/10000000</f>
        <v>6.3428868512404981E-3</v>
      </c>
      <c r="L62" s="11">
        <f>GLM1차!L62/10000000</f>
        <v>6.6800990399739834E-3</v>
      </c>
      <c r="M62" s="11">
        <f>GLM1차!M62/10000000</f>
        <v>5.853040867326873E-3</v>
      </c>
      <c r="N62" s="11">
        <f>GLM1차!N62/10000000</f>
        <v>5.7875222111422632E-3</v>
      </c>
      <c r="O62" s="11">
        <f>GLM1차!O62/10000000</f>
        <v>5.6850339433794292E-3</v>
      </c>
      <c r="P62" s="11">
        <f>GLM1차!P62/10000000</f>
        <v>5.6292176586775029E-3</v>
      </c>
      <c r="Q62" s="11">
        <f>GLM1차!Q62/10000000</f>
        <v>5.7483903598000395E-3</v>
      </c>
      <c r="R62" s="11">
        <f>GLM1차!R62/10000000</f>
        <v>5.7040048525971885E-3</v>
      </c>
      <c r="S62" s="11">
        <f>GLM1차!S62/10000000</f>
        <v>5.7720503323193204E-3</v>
      </c>
      <c r="T62" s="11">
        <f>GLM1차!T62/10000000</f>
        <v>5.806462589776221E-3</v>
      </c>
      <c r="U62" s="11">
        <f>GLM1차!U62/10000000</f>
        <v>5.8935083044415575E-3</v>
      </c>
      <c r="V62" s="11">
        <f>GLM1차!V62/10000000</f>
        <v>6.0982009434344632E-3</v>
      </c>
      <c r="W62" s="12">
        <f>GLM1차!W62/10000000</f>
        <v>5.4691011956031097E-3</v>
      </c>
      <c r="X62" s="12">
        <f>GLM1차!X62/10000000</f>
        <v>5.3981755632578898E-3</v>
      </c>
      <c r="Y62" s="12">
        <f>GLM1차!Y62/10000000</f>
        <v>5.3281697247039303E-3</v>
      </c>
      <c r="Z62" s="12">
        <f>GLM1차!Z62/10000000</f>
        <v>5.2590717516638394E-3</v>
      </c>
      <c r="AA62" s="12">
        <f>GLM1차!AA62/10000000</f>
        <v>5.1908698705511805E-3</v>
      </c>
      <c r="AB62" s="12">
        <f>GLM1차!AB62/10000000</f>
        <v>5.1235524604643706E-3</v>
      </c>
      <c r="AC62" s="12">
        <f>GLM1차!AC62/10000000</f>
        <v>5.0571080512066902E-3</v>
      </c>
      <c r="AD62" s="12">
        <f>GLM1차!AD62/10000000</f>
        <v>4.9915253213317495E-3</v>
      </c>
      <c r="AE62" s="12">
        <f>GLM1차!AE62/10000000</f>
        <v>4.9267930962145403E-3</v>
      </c>
      <c r="AG62" s="3">
        <f>(W62-실제값!W62)^2</f>
        <v>3628500891.0846682</v>
      </c>
      <c r="AH62" s="3">
        <f>(X62-실제값!X62)^2</f>
        <v>3705622623.7673244</v>
      </c>
      <c r="AI62" s="3">
        <f>(Y62-실제값!Y62)^2</f>
        <v>3572103074.1751494</v>
      </c>
      <c r="AJ62" s="3">
        <f>(Z62-실제값!Z62)^2</f>
        <v>3498262522.5002651</v>
      </c>
      <c r="AK62" s="3">
        <f>(AA62-실제값!AA62)^2</f>
        <v>3568456857.1855736</v>
      </c>
      <c r="AL62" s="3">
        <f>(AB62-실제값!AB62)^2</f>
        <v>3651474776.8899374</v>
      </c>
      <c r="AM62" s="3">
        <f>(AC62-실제값!AC62)^2</f>
        <v>3679668175.1199059</v>
      </c>
      <c r="AN62" s="3">
        <f>(AD62-실제값!AD62)^2</f>
        <v>3247322427.329453</v>
      </c>
    </row>
    <row r="63" spans="1:40">
      <c r="A63" s="1">
        <v>59</v>
      </c>
      <c r="B63" s="11">
        <f>GLM1차!B63/10000000</f>
        <v>7.7036619986022492E-3</v>
      </c>
      <c r="C63" s="11">
        <f>GLM1차!C63/10000000</f>
        <v>7.5316600883539361E-3</v>
      </c>
      <c r="D63" s="11">
        <f>GLM1차!D63/10000000</f>
        <v>7.5401264343523391E-3</v>
      </c>
      <c r="E63" s="11">
        <f>GLM1차!E63/10000000</f>
        <v>7.3101219297245085E-3</v>
      </c>
      <c r="F63" s="11">
        <f>GLM1차!F63/10000000</f>
        <v>7.5162041050229715E-3</v>
      </c>
      <c r="G63" s="11">
        <f>GLM1차!G63/10000000</f>
        <v>7.4520332139153137E-3</v>
      </c>
      <c r="H63" s="11">
        <f>GLM1차!H63/10000000</f>
        <v>7.5362311072142939E-3</v>
      </c>
      <c r="I63" s="11">
        <f>GLM1차!I63/10000000</f>
        <v>7.4118509120344855E-3</v>
      </c>
      <c r="J63" s="11">
        <f>GLM1차!J63/10000000</f>
        <v>7.0213713419608002E-3</v>
      </c>
      <c r="K63" s="11">
        <f>GLM1차!K63/10000000</f>
        <v>6.759617431053834E-3</v>
      </c>
      <c r="L63" s="11">
        <f>GLM1차!L63/10000000</f>
        <v>6.7771048158192793E-3</v>
      </c>
      <c r="M63" s="11">
        <f>GLM1차!M63/10000000</f>
        <v>7.235535088335689E-3</v>
      </c>
      <c r="N63" s="11">
        <f>GLM1차!N63/10000000</f>
        <v>6.2456920295456131E-3</v>
      </c>
      <c r="O63" s="11">
        <f>GLM1차!O63/10000000</f>
        <v>6.1945860023075597E-3</v>
      </c>
      <c r="P63" s="11">
        <f>GLM1차!P63/10000000</f>
        <v>6.1219629056777081E-3</v>
      </c>
      <c r="Q63" s="11">
        <f>GLM1차!Q63/10000000</f>
        <v>6.0261295088559746E-3</v>
      </c>
      <c r="R63" s="11">
        <f>GLM1차!R63/10000000</f>
        <v>6.1194630096139619E-3</v>
      </c>
      <c r="S63" s="11">
        <f>GLM1차!S63/10000000</f>
        <v>6.2147712875566859E-3</v>
      </c>
      <c r="T63" s="11">
        <f>GLM1차!T63/10000000</f>
        <v>6.1826222412273216E-3</v>
      </c>
      <c r="U63" s="11">
        <f>GLM1차!U63/10000000</f>
        <v>6.3056406171582285E-3</v>
      </c>
      <c r="V63" s="11">
        <f>GLM1차!V63/10000000</f>
        <v>6.3906789395019531E-3</v>
      </c>
      <c r="W63" s="12">
        <f>GLM1차!W63/10000000</f>
        <v>5.9056214832876501E-3</v>
      </c>
      <c r="X63" s="12">
        <f>GLM1차!X63/10000000</f>
        <v>5.8290975744158301E-3</v>
      </c>
      <c r="Y63" s="12">
        <f>GLM1차!Y63/10000000</f>
        <v>5.7535652476570403E-3</v>
      </c>
      <c r="Z63" s="12">
        <f>GLM1차!Z63/10000000</f>
        <v>5.6790116542806898E-3</v>
      </c>
      <c r="AA63" s="12">
        <f>GLM1차!AA63/10000000</f>
        <v>5.6054241120475799E-3</v>
      </c>
      <c r="AB63" s="12">
        <f>GLM1차!AB63/10000000</f>
        <v>5.53279010305259E-3</v>
      </c>
      <c r="AC63" s="12">
        <f>GLM1차!AC63/10000000</f>
        <v>5.4610972715951498E-3</v>
      </c>
      <c r="AD63" s="12">
        <f>GLM1차!AD63/10000000</f>
        <v>5.3903334220774795E-3</v>
      </c>
      <c r="AE63" s="12">
        <f>GLM1차!AE63/10000000</f>
        <v>5.3204865169300796E-3</v>
      </c>
      <c r="AG63" s="3">
        <f>(W63-실제값!W63)^2</f>
        <v>4303993000.4525099</v>
      </c>
      <c r="AH63" s="3">
        <f>(X63-실제값!X63)^2</f>
        <v>4227614689.0746503</v>
      </c>
      <c r="AI63" s="3">
        <f>(Y63-실제값!Y63)^2</f>
        <v>4164990402.283762</v>
      </c>
      <c r="AJ63" s="3">
        <f>(Z63-실제값!Z63)^2</f>
        <v>4014050897.7625952</v>
      </c>
      <c r="AK63" s="3">
        <f>(AA63-실제값!AA63)^2</f>
        <v>4371578036.819499</v>
      </c>
      <c r="AL63" s="3">
        <f>(AB63-실제값!AB63)^2</f>
        <v>4527834413.5563602</v>
      </c>
      <c r="AM63" s="3">
        <f>(AC63-실제값!AC63)^2</f>
        <v>4366679675.3944187</v>
      </c>
      <c r="AN63" s="3">
        <f>(AD63-실제값!AD63)^2</f>
        <v>3966941378.5881271</v>
      </c>
    </row>
    <row r="64" spans="1:40">
      <c r="A64" s="1">
        <v>60</v>
      </c>
      <c r="B64" s="11">
        <f>GLM1차!B64/10000000</f>
        <v>8.6355599078537671E-3</v>
      </c>
      <c r="C64" s="11">
        <f>GLM1차!C64/10000000</f>
        <v>8.3866978917840358E-3</v>
      </c>
      <c r="D64" s="11">
        <f>GLM1차!D64/10000000</f>
        <v>8.0138140129959942E-3</v>
      </c>
      <c r="E64" s="11">
        <f>GLM1차!E64/10000000</f>
        <v>8.1636299229592979E-3</v>
      </c>
      <c r="F64" s="11">
        <f>GLM1차!F64/10000000</f>
        <v>7.9671988566634381E-3</v>
      </c>
      <c r="G64" s="11">
        <f>GLM1차!G64/10000000</f>
        <v>7.923346379346153E-3</v>
      </c>
      <c r="H64" s="11">
        <f>GLM1차!H64/10000000</f>
        <v>7.9808579288726793E-3</v>
      </c>
      <c r="I64" s="11">
        <f>GLM1차!I64/10000000</f>
        <v>8.1414773072872437E-3</v>
      </c>
      <c r="J64" s="11">
        <f>GLM1차!J64/10000000</f>
        <v>8.1557653827867577E-3</v>
      </c>
      <c r="K64" s="11">
        <f>GLM1차!K64/10000000</f>
        <v>7.3156349463166142E-3</v>
      </c>
      <c r="L64" s="11">
        <f>GLM1차!L64/10000000</f>
        <v>7.255360512749557E-3</v>
      </c>
      <c r="M64" s="11">
        <f>GLM1차!M64/10000000</f>
        <v>7.3797083249891879E-3</v>
      </c>
      <c r="N64" s="11">
        <f>GLM1차!N64/10000000</f>
        <v>7.6900927359706793E-3</v>
      </c>
      <c r="O64" s="11">
        <f>GLM1차!O64/10000000</f>
        <v>6.8184068875539842E-3</v>
      </c>
      <c r="P64" s="11">
        <f>GLM1차!P64/10000000</f>
        <v>6.8822915083177347E-3</v>
      </c>
      <c r="Q64" s="11">
        <f>GLM1차!Q64/10000000</f>
        <v>6.5312458104319435E-3</v>
      </c>
      <c r="R64" s="11">
        <f>GLM1차!R64/10000000</f>
        <v>6.4735874832998414E-3</v>
      </c>
      <c r="S64" s="11">
        <f>GLM1차!S64/10000000</f>
        <v>6.6839853292154699E-3</v>
      </c>
      <c r="T64" s="11">
        <f>GLM1차!T64/10000000</f>
        <v>6.7390368751389408E-3</v>
      </c>
      <c r="U64" s="11">
        <f>GLM1차!U64/10000000</f>
        <v>6.8477480312424278E-3</v>
      </c>
      <c r="V64" s="11">
        <f>GLM1차!V64/10000000</f>
        <v>6.761837272483499E-3</v>
      </c>
      <c r="W64" s="12">
        <f>GLM1차!W64/10000000</f>
        <v>6.4022245509631993E-3</v>
      </c>
      <c r="X64" s="12">
        <f>GLM1차!X64/10000000</f>
        <v>6.3154810142130799E-3</v>
      </c>
      <c r="Y64" s="12">
        <f>GLM1차!Y64/10000000</f>
        <v>6.2299127628825798E-3</v>
      </c>
      <c r="Z64" s="12">
        <f>GLM1차!Z64/10000000</f>
        <v>6.1455038730669495E-3</v>
      </c>
      <c r="AA64" s="12">
        <f>GLM1차!AA64/10000000</f>
        <v>6.0622386366139102E-3</v>
      </c>
      <c r="AB64" s="12">
        <f>GLM1차!AB64/10000000</f>
        <v>5.9801015582004406E-3</v>
      </c>
      <c r="AC64" s="12">
        <f>GLM1차!AC64/10000000</f>
        <v>5.8990773524491592E-3</v>
      </c>
      <c r="AD64" s="12">
        <f>GLM1차!AD64/10000000</f>
        <v>5.8191509410837495E-3</v>
      </c>
      <c r="AE64" s="12">
        <f>GLM1차!AE64/10000000</f>
        <v>5.74030745012303E-3</v>
      </c>
      <c r="AG64" s="3">
        <f>(W64-실제값!W64)^2</f>
        <v>4870652144.2409201</v>
      </c>
      <c r="AH64" s="3">
        <f>(X64-실제값!X64)^2</f>
        <v>5033833919.0199852</v>
      </c>
      <c r="AI64" s="3">
        <f>(Y64-실제값!Y64)^2</f>
        <v>4755191892.2969074</v>
      </c>
      <c r="AJ64" s="3">
        <f>(Z64-실제값!Z64)^2</f>
        <v>4897464443.9995174</v>
      </c>
      <c r="AK64" s="3">
        <f>(AA64-실제값!AA64)^2</f>
        <v>5383644286.836586</v>
      </c>
      <c r="AL64" s="3">
        <f>(AB64-실제값!AB64)^2</f>
        <v>5082528749.1680555</v>
      </c>
      <c r="AM64" s="3">
        <f>(AC64-실제값!AC64)^2</f>
        <v>5047714801.0641823</v>
      </c>
      <c r="AN64" s="3">
        <f>(AD64-실제값!AD64)^2</f>
        <v>4813957642.2498016</v>
      </c>
    </row>
    <row r="65" spans="1:40">
      <c r="A65" s="1">
        <v>61</v>
      </c>
      <c r="B65" s="11">
        <f>GLM1차!B65/10000000</f>
        <v>9.6797621352433128E-3</v>
      </c>
      <c r="C65" s="11">
        <f>GLM1차!C65/10000000</f>
        <v>9.6217839793662739E-3</v>
      </c>
      <c r="D65" s="11">
        <f>GLM1차!D65/10000000</f>
        <v>9.2180219349172424E-3</v>
      </c>
      <c r="E65" s="11">
        <f>GLM1차!E65/10000000</f>
        <v>9.0503940272246685E-3</v>
      </c>
      <c r="F65" s="11">
        <f>GLM1차!F65/10000000</f>
        <v>9.1951800827809668E-3</v>
      </c>
      <c r="G65" s="11">
        <f>GLM1차!G65/10000000</f>
        <v>9.0727798477378673E-3</v>
      </c>
      <c r="H65" s="11">
        <f>GLM1차!H65/10000000</f>
        <v>8.6857157726623231E-3</v>
      </c>
      <c r="I65" s="11">
        <f>GLM1차!I65/10000000</f>
        <v>8.5880414522762853E-3</v>
      </c>
      <c r="J65" s="11">
        <f>GLM1차!J65/10000000</f>
        <v>8.6990420345701702E-3</v>
      </c>
      <c r="K65" s="11">
        <f>GLM1차!K65/10000000</f>
        <v>8.5551172607403574E-3</v>
      </c>
      <c r="L65" s="11">
        <f>GLM1차!L65/10000000</f>
        <v>7.8629855865795743E-3</v>
      </c>
      <c r="M65" s="11">
        <f>GLM1차!M65/10000000</f>
        <v>7.7003734253526888E-3</v>
      </c>
      <c r="N65" s="11">
        <f>GLM1차!N65/10000000</f>
        <v>7.6322347583028883E-3</v>
      </c>
      <c r="O65" s="11">
        <f>GLM1차!O65/10000000</f>
        <v>8.3124673499471308E-3</v>
      </c>
      <c r="P65" s="11">
        <f>GLM1차!P65/10000000</f>
        <v>7.1186684986801326E-3</v>
      </c>
      <c r="Q65" s="11">
        <f>GLM1차!Q65/10000000</f>
        <v>7.0840193488920207E-3</v>
      </c>
      <c r="R65" s="11">
        <f>GLM1차!R65/10000000</f>
        <v>6.9734258271303374E-3</v>
      </c>
      <c r="S65" s="11">
        <f>GLM1차!S65/10000000</f>
        <v>7.1548670596814625E-3</v>
      </c>
      <c r="T65" s="11">
        <f>GLM1차!T65/10000000</f>
        <v>7.1948417741317973E-3</v>
      </c>
      <c r="U65" s="11">
        <f>GLM1차!U65/10000000</f>
        <v>7.3873991559395349E-3</v>
      </c>
      <c r="V65" s="11">
        <f>GLM1차!V65/10000000</f>
        <v>7.3685007608315124E-3</v>
      </c>
      <c r="W65" s="12">
        <f>GLM1차!W65/10000000</f>
        <v>6.7769446044485503E-3</v>
      </c>
      <c r="X65" s="12">
        <f>GLM1차!X65/10000000</f>
        <v>6.6638243622944397E-3</v>
      </c>
      <c r="Y65" s="12">
        <f>GLM1차!Y65/10000000</f>
        <v>6.5525923145895899E-3</v>
      </c>
      <c r="Z65" s="12">
        <f>GLM1차!Z65/10000000</f>
        <v>6.4432169437363806E-3</v>
      </c>
      <c r="AA65" s="12">
        <f>GLM1차!AA65/10000000</f>
        <v>6.3356672582264104E-3</v>
      </c>
      <c r="AB65" s="12">
        <f>GLM1차!AB65/10000000</f>
        <v>6.2299127838593097E-3</v>
      </c>
      <c r="AC65" s="12">
        <f>GLM1차!AC65/10000000</f>
        <v>6.1259235551077203E-3</v>
      </c>
      <c r="AD65" s="12">
        <f>GLM1차!AD65/10000000</f>
        <v>6.0236701066264595E-3</v>
      </c>
      <c r="AE65" s="12">
        <f>GLM1차!AE65/10000000</f>
        <v>5.9231234649037706E-3</v>
      </c>
      <c r="AG65" s="3">
        <f>(W65-실제값!W65)^2</f>
        <v>5356131852.7941217</v>
      </c>
      <c r="AH65" s="3">
        <f>(X65-실제값!X65)^2</f>
        <v>5627883478.2791367</v>
      </c>
      <c r="AI65" s="3">
        <f>(Y65-실제값!Y65)^2</f>
        <v>5680988749.2009411</v>
      </c>
      <c r="AJ65" s="3">
        <f>(Z65-실제값!Z65)^2</f>
        <v>5602204089.584157</v>
      </c>
      <c r="AK65" s="3">
        <f>(AA65-실제값!AA65)^2</f>
        <v>5972319061.6174316</v>
      </c>
      <c r="AL65" s="3">
        <f>(AB65-실제값!AB65)^2</f>
        <v>6197532007.5495739</v>
      </c>
      <c r="AM65" s="3">
        <f>(AC65-실제값!AC65)^2</f>
        <v>6083846968.5130939</v>
      </c>
      <c r="AN65" s="3">
        <f>(AD65-실제값!AD65)^2</f>
        <v>5671316167.6707726</v>
      </c>
    </row>
    <row r="66" spans="1:40">
      <c r="A66" s="1">
        <v>62</v>
      </c>
      <c r="B66" s="11">
        <f>GLM1차!B66/10000000</f>
        <v>1.0586555779852137E-2</v>
      </c>
      <c r="C66" s="11">
        <f>GLM1차!C66/10000000</f>
        <v>1.0500235035412498E-2</v>
      </c>
      <c r="D66" s="11">
        <f>GLM1차!D66/10000000</f>
        <v>1.0405861355987121E-2</v>
      </c>
      <c r="E66" s="11">
        <f>GLM1차!E66/10000000</f>
        <v>9.7575002591585979E-3</v>
      </c>
      <c r="F66" s="11">
        <f>GLM1차!F66/10000000</f>
        <v>9.8826774495635664E-3</v>
      </c>
      <c r="G66" s="11">
        <f>GLM1차!G66/10000000</f>
        <v>9.90694834820466E-3</v>
      </c>
      <c r="H66" s="11">
        <f>GLM1차!H66/10000000</f>
        <v>9.6222014315096287E-3</v>
      </c>
      <c r="I66" s="11">
        <f>GLM1차!I66/10000000</f>
        <v>9.3857340780321933E-3</v>
      </c>
      <c r="J66" s="11">
        <f>GLM1차!J66/10000000</f>
        <v>9.4389698979273576E-3</v>
      </c>
      <c r="K66" s="11">
        <f>GLM1차!K66/10000000</f>
        <v>9.2463307684118208E-3</v>
      </c>
      <c r="L66" s="11">
        <f>GLM1차!L66/10000000</f>
        <v>9.3391794030181913E-3</v>
      </c>
      <c r="M66" s="11">
        <f>GLM1차!M66/10000000</f>
        <v>8.4704158519565056E-3</v>
      </c>
      <c r="N66" s="11">
        <f>GLM1차!N66/10000000</f>
        <v>8.2307218269324564E-3</v>
      </c>
      <c r="O66" s="11">
        <f>GLM1차!O66/10000000</f>
        <v>8.3890152306357966E-3</v>
      </c>
      <c r="P66" s="11">
        <f>GLM1차!P66/10000000</f>
        <v>8.7731662208241894E-3</v>
      </c>
      <c r="Q66" s="11">
        <f>GLM1차!Q66/10000000</f>
        <v>7.60388714169622E-3</v>
      </c>
      <c r="R66" s="11">
        <f>GLM1차!R66/10000000</f>
        <v>7.747977404890834E-3</v>
      </c>
      <c r="S66" s="11">
        <f>GLM1차!S66/10000000</f>
        <v>7.5549797858575421E-3</v>
      </c>
      <c r="T66" s="11">
        <f>GLM1차!T66/10000000</f>
        <v>7.646246261835756E-3</v>
      </c>
      <c r="U66" s="11">
        <f>GLM1차!U66/10000000</f>
        <v>7.9490774643220709E-3</v>
      </c>
      <c r="V66" s="11">
        <f>GLM1차!V66/10000000</f>
        <v>8.026944727437646E-3</v>
      </c>
      <c r="W66" s="12">
        <f>GLM1차!W66/10000000</f>
        <v>7.3704372065702206E-3</v>
      </c>
      <c r="X66" s="12">
        <f>GLM1차!X66/10000000</f>
        <v>7.2433217829428204E-3</v>
      </c>
      <c r="Y66" s="12">
        <f>GLM1차!Y66/10000000</f>
        <v>7.1183986757914694E-3</v>
      </c>
      <c r="Z66" s="12">
        <f>GLM1차!Z66/10000000</f>
        <v>6.9956300749796502E-3</v>
      </c>
      <c r="AA66" s="12">
        <f>GLM1차!AA66/10000000</f>
        <v>6.8749788224692502E-3</v>
      </c>
      <c r="AB66" s="12">
        <f>GLM1차!AB66/10000000</f>
        <v>6.7564084010743692E-3</v>
      </c>
      <c r="AC66" s="12">
        <f>GLM1차!AC66/10000000</f>
        <v>6.6398829234084493E-3</v>
      </c>
      <c r="AD66" s="12">
        <f>GLM1차!AD66/10000000</f>
        <v>6.5253671210224904E-3</v>
      </c>
      <c r="AE66" s="12">
        <f>GLM1차!AE66/10000000</f>
        <v>6.41282633373057E-3</v>
      </c>
      <c r="AG66" s="3">
        <f>(W66-실제값!W66)^2</f>
        <v>6560597723.3079309</v>
      </c>
      <c r="AH66" s="3">
        <f>(X66-실제값!X66)^2</f>
        <v>6307022924.2763424</v>
      </c>
      <c r="AI66" s="3">
        <f>(Y66-실제값!Y66)^2</f>
        <v>6314574389.8453217</v>
      </c>
      <c r="AJ66" s="3">
        <f>(Z66-실제값!Z66)^2</f>
        <v>6581000723.4038382</v>
      </c>
      <c r="AK66" s="3">
        <f>(AA66-실제값!AA66)^2</f>
        <v>6785481880.9282799</v>
      </c>
      <c r="AL66" s="3">
        <f>(AB66-실제값!AB66)^2</f>
        <v>7126039932.0989304</v>
      </c>
      <c r="AM66" s="3">
        <f>(AC66-실제값!AC66)^2</f>
        <v>7143027252.679081</v>
      </c>
      <c r="AN66" s="3">
        <f>(AD66-실제값!AD66)^2</f>
        <v>6915842934.8205328</v>
      </c>
    </row>
    <row r="67" spans="1:40">
      <c r="A67" s="1">
        <v>63</v>
      </c>
      <c r="B67" s="11">
        <f>GLM1차!B67/10000000</f>
        <v>1.1084400473055036E-2</v>
      </c>
      <c r="C67" s="11">
        <f>GLM1차!C67/10000000</f>
        <v>1.116541482467469E-2</v>
      </c>
      <c r="D67" s="11">
        <f>GLM1차!D67/10000000</f>
        <v>1.1240735562390978E-2</v>
      </c>
      <c r="E67" s="11">
        <f>GLM1차!E67/10000000</f>
        <v>1.1039876955812988E-2</v>
      </c>
      <c r="F67" s="11">
        <f>GLM1차!F67/10000000</f>
        <v>1.0628025969318992E-2</v>
      </c>
      <c r="G67" s="11">
        <f>GLM1차!G67/10000000</f>
        <v>1.0588589642388355E-2</v>
      </c>
      <c r="H67" s="11">
        <f>GLM1차!H67/10000000</f>
        <v>1.0667929001261917E-2</v>
      </c>
      <c r="I67" s="11">
        <f>GLM1차!I67/10000000</f>
        <v>1.020630257114207E-2</v>
      </c>
      <c r="J67" s="11">
        <f>GLM1차!J67/10000000</f>
        <v>1.0186680042713267E-2</v>
      </c>
      <c r="K67" s="11">
        <f>GLM1차!K67/10000000</f>
        <v>9.8274763412713375E-3</v>
      </c>
      <c r="L67" s="11">
        <f>GLM1차!L67/10000000</f>
        <v>1.0032026577157538E-2</v>
      </c>
      <c r="M67" s="11">
        <f>GLM1차!M67/10000000</f>
        <v>9.8419857214627725E-3</v>
      </c>
      <c r="N67" s="11">
        <f>GLM1차!N67/10000000</f>
        <v>8.8827197725582611E-3</v>
      </c>
      <c r="O67" s="11">
        <f>GLM1차!O67/10000000</f>
        <v>8.9705880184973615E-3</v>
      </c>
      <c r="P67" s="11">
        <f>GLM1차!P67/10000000</f>
        <v>9.016836573167316E-3</v>
      </c>
      <c r="Q67" s="11">
        <f>GLM1차!Q67/10000000</f>
        <v>9.3851031590045132E-3</v>
      </c>
      <c r="R67" s="11">
        <f>GLM1차!R67/10000000</f>
        <v>8.3051175600362386E-3</v>
      </c>
      <c r="S67" s="11">
        <f>GLM1차!S67/10000000</f>
        <v>8.3766292678585097E-3</v>
      </c>
      <c r="T67" s="11">
        <f>GLM1차!T67/10000000</f>
        <v>8.2967200499581683E-3</v>
      </c>
      <c r="U67" s="11">
        <f>GLM1차!U67/10000000</f>
        <v>8.4380309304097068E-3</v>
      </c>
      <c r="V67" s="11">
        <f>GLM1차!V67/10000000</f>
        <v>8.5897222640990509E-3</v>
      </c>
      <c r="W67" s="12">
        <f>GLM1차!W67/10000000</f>
        <v>8.0806242667163797E-3</v>
      </c>
      <c r="X67" s="12">
        <f>GLM1차!X67/10000000</f>
        <v>7.9474195781936499E-3</v>
      </c>
      <c r="Y67" s="12">
        <f>GLM1차!Y67/10000000</f>
        <v>7.8164106963882294E-3</v>
      </c>
      <c r="Z67" s="12">
        <f>GLM1차!Z67/10000000</f>
        <v>7.6875614246226E-3</v>
      </c>
      <c r="AA67" s="12">
        <f>GLM1차!AA67/10000000</f>
        <v>7.5608361629019094E-3</v>
      </c>
      <c r="AB67" s="12">
        <f>GLM1차!AB67/10000000</f>
        <v>7.4361998980777807E-3</v>
      </c>
      <c r="AC67" s="12">
        <f>GLM1차!AC67/10000000</f>
        <v>7.3136181941745107E-3</v>
      </c>
      <c r="AD67" s="12">
        <f>GLM1차!AD67/10000000</f>
        <v>7.1930571828747398E-3</v>
      </c>
      <c r="AE67" s="12">
        <f>GLM1차!AE67/10000000</f>
        <v>7.0744835541617299E-3</v>
      </c>
      <c r="AG67" s="3">
        <f>(W67-실제값!W67)^2</f>
        <v>7443755015.0943518</v>
      </c>
      <c r="AH67" s="3">
        <f>(X67-실제값!X67)^2</f>
        <v>7512395270.0161381</v>
      </c>
      <c r="AI67" s="3">
        <f>(Y67-실제값!Y67)^2</f>
        <v>7369909912.8237791</v>
      </c>
      <c r="AJ67" s="3">
        <f>(Z67-실제값!Z67)^2</f>
        <v>7293521586.8386211</v>
      </c>
      <c r="AK67" s="3">
        <f>(AA67-실제값!AA67)^2</f>
        <v>8095644657.075613</v>
      </c>
      <c r="AL67" s="3">
        <f>(AB67-실제값!AB67)^2</f>
        <v>8108809250.0459461</v>
      </c>
      <c r="AM67" s="3">
        <f>(AC67-실제값!AC67)^2</f>
        <v>8325119458.026144</v>
      </c>
      <c r="AN67" s="3">
        <f>(AD67-실제값!AD67)^2</f>
        <v>8192775976.2626085</v>
      </c>
    </row>
    <row r="68" spans="1:40">
      <c r="A68" s="1">
        <v>64</v>
      </c>
      <c r="B68" s="11">
        <f>GLM1차!B68/10000000</f>
        <v>1.1632819296553186E-2</v>
      </c>
      <c r="C68" s="11">
        <f>GLM1차!C68/10000000</f>
        <v>1.1700521738871622E-2</v>
      </c>
      <c r="D68" s="11">
        <f>GLM1차!D68/10000000</f>
        <v>1.1932327964244115E-2</v>
      </c>
      <c r="E68" s="11">
        <f>GLM1차!E68/10000000</f>
        <v>1.1857829255572758E-2</v>
      </c>
      <c r="F68" s="11">
        <f>GLM1차!F68/10000000</f>
        <v>1.2008829832866294E-2</v>
      </c>
      <c r="G68" s="11">
        <f>GLM1차!G68/10000000</f>
        <v>1.1554960060493483E-2</v>
      </c>
      <c r="H68" s="11">
        <f>GLM1차!H68/10000000</f>
        <v>1.1427712036262331E-2</v>
      </c>
      <c r="I68" s="11">
        <f>GLM1차!I68/10000000</f>
        <v>1.1395587417493287E-2</v>
      </c>
      <c r="J68" s="11">
        <f>GLM1차!J68/10000000</f>
        <v>1.1301086072991297E-2</v>
      </c>
      <c r="K68" s="11">
        <f>GLM1차!K68/10000000</f>
        <v>1.0789554754555159E-2</v>
      </c>
      <c r="L68" s="11">
        <f>GLM1차!L68/10000000</f>
        <v>1.0666673217860493E-2</v>
      </c>
      <c r="M68" s="11">
        <f>GLM1차!M68/10000000</f>
        <v>1.0497752961885156E-2</v>
      </c>
      <c r="N68" s="11">
        <f>GLM1차!N68/10000000</f>
        <v>1.0382014892689785E-2</v>
      </c>
      <c r="O68" s="11">
        <f>GLM1차!O68/10000000</f>
        <v>9.8172017355421613E-3</v>
      </c>
      <c r="P68" s="11">
        <f>GLM1차!P68/10000000</f>
        <v>9.5191902598791601E-3</v>
      </c>
      <c r="Q68" s="11">
        <f>GLM1차!Q68/10000000</f>
        <v>9.6088859164505831E-3</v>
      </c>
      <c r="R68" s="11">
        <f>GLM1차!R68/10000000</f>
        <v>1.0303216166532046E-2</v>
      </c>
      <c r="S68" s="11">
        <f>GLM1차!S68/10000000</f>
        <v>8.8064129667436743E-3</v>
      </c>
      <c r="T68" s="11">
        <f>GLM1차!T68/10000000</f>
        <v>9.1619914523415127E-3</v>
      </c>
      <c r="U68" s="11">
        <f>GLM1차!U68/10000000</f>
        <v>8.9951471548999507E-3</v>
      </c>
      <c r="V68" s="11">
        <f>GLM1차!V68/10000000</f>
        <v>9.1219265976349821E-3</v>
      </c>
      <c r="W68" s="12">
        <f>GLM1차!W68/10000000</f>
        <v>8.8789035836925202E-3</v>
      </c>
      <c r="X68" s="12">
        <f>GLM1차!X68/10000000</f>
        <v>8.7410244695604704E-3</v>
      </c>
      <c r="Y68" s="12">
        <f>GLM1차!Y68/10000000</f>
        <v>8.6052864587678607E-3</v>
      </c>
      <c r="Z68" s="12">
        <f>GLM1차!Z68/10000000</f>
        <v>8.4716563024536708E-3</v>
      </c>
      <c r="AA68" s="12">
        <f>GLM1차!AA68/10000000</f>
        <v>8.3401012680732103E-3</v>
      </c>
      <c r="AB68" s="12">
        <f>GLM1차!AB68/10000000</f>
        <v>8.21058913138039E-3</v>
      </c>
      <c r="AC68" s="12">
        <f>GLM1차!AC68/10000000</f>
        <v>8.0830881685344698E-3</v>
      </c>
      <c r="AD68" s="12">
        <f>GLM1차!AD68/10000000</f>
        <v>7.9575671483292591E-3</v>
      </c>
      <c r="AE68" s="12">
        <f>GLM1차!AE68/10000000</f>
        <v>7.8339953245431509E-3</v>
      </c>
      <c r="AG68" s="3">
        <f>(W68-실제값!W68)^2</f>
        <v>8636439162.0360775</v>
      </c>
      <c r="AH68" s="3">
        <f>(X68-실제값!X68)^2</f>
        <v>8710397218.3416977</v>
      </c>
      <c r="AI68" s="3">
        <f>(Y68-실제값!Y68)^2</f>
        <v>8354931553.4058094</v>
      </c>
      <c r="AJ68" s="3">
        <f>(Z68-실제값!Z68)^2</f>
        <v>8424146343.4292135</v>
      </c>
      <c r="AK68" s="3">
        <f>(AA68-실제값!AA68)^2</f>
        <v>8863688123.8947868</v>
      </c>
      <c r="AL68" s="3">
        <f>(AB68-실제값!AB68)^2</f>
        <v>9697037216.9231739</v>
      </c>
      <c r="AM68" s="3">
        <f>(AC68-실제값!AC68)^2</f>
        <v>9411606299.1894016</v>
      </c>
      <c r="AN68" s="3">
        <f>(AD68-실제값!AD68)^2</f>
        <v>8959862959.1056728</v>
      </c>
    </row>
    <row r="69" spans="1:40">
      <c r="A69" s="1">
        <v>65</v>
      </c>
      <c r="B69" s="11">
        <f>GLM1차!B69/10000000</f>
        <v>1.3114962477932864E-2</v>
      </c>
      <c r="C69" s="11">
        <f>GLM1차!C69/10000000</f>
        <v>1.2755253278408119E-2</v>
      </c>
      <c r="D69" s="11">
        <f>GLM1차!D69/10000000</f>
        <v>1.2665790776850023E-2</v>
      </c>
      <c r="E69" s="11">
        <f>GLM1차!E69/10000000</f>
        <v>1.3134951943756672E-2</v>
      </c>
      <c r="F69" s="11">
        <f>GLM1차!F69/10000000</f>
        <v>1.3097777400566255E-2</v>
      </c>
      <c r="G69" s="11">
        <f>GLM1차!G69/10000000</f>
        <v>1.2876908432348982E-2</v>
      </c>
      <c r="H69" s="11">
        <f>GLM1차!H69/10000000</f>
        <v>1.225491739103959E-2</v>
      </c>
      <c r="I69" s="11">
        <f>GLM1차!I69/10000000</f>
        <v>1.2175324402456828E-2</v>
      </c>
      <c r="J69" s="11">
        <f>GLM1차!J69/10000000</f>
        <v>1.2139249610846628E-2</v>
      </c>
      <c r="K69" s="11">
        <f>GLM1차!K69/10000000</f>
        <v>1.1661084704381108E-2</v>
      </c>
      <c r="L69" s="11">
        <f>GLM1차!L69/10000000</f>
        <v>1.141610203034546E-2</v>
      </c>
      <c r="M69" s="11">
        <f>GLM1차!M69/10000000</f>
        <v>1.1197795556614655E-2</v>
      </c>
      <c r="N69" s="11">
        <f>GLM1차!N69/10000000</f>
        <v>1.1335067154040541E-2</v>
      </c>
      <c r="O69" s="11">
        <f>GLM1차!O69/10000000</f>
        <v>1.1226114559584052E-2</v>
      </c>
      <c r="P69" s="11">
        <f>GLM1차!P69/10000000</f>
        <v>1.03226561169065E-2</v>
      </c>
      <c r="Q69" s="11">
        <f>GLM1차!Q69/10000000</f>
        <v>1.0148207755533701E-2</v>
      </c>
      <c r="R69" s="11">
        <f>GLM1차!R69/10000000</f>
        <v>1.0315563245287384E-2</v>
      </c>
      <c r="S69" s="11">
        <f>GLM1차!S69/10000000</f>
        <v>1.0944691651493352E-2</v>
      </c>
      <c r="T69" s="11">
        <f>GLM1차!T69/10000000</f>
        <v>9.7834626518192962E-3</v>
      </c>
      <c r="U69" s="11">
        <f>GLM1차!U69/10000000</f>
        <v>9.7328677647467027E-3</v>
      </c>
      <c r="V69" s="11">
        <f>GLM1차!V69/10000000</f>
        <v>9.7732724677309785E-3</v>
      </c>
      <c r="W69" s="12">
        <f>GLM1차!W69/10000000</f>
        <v>9.618628847550121E-3</v>
      </c>
      <c r="X69" s="12">
        <f>GLM1차!X69/10000000</f>
        <v>9.4656921811330005E-3</v>
      </c>
      <c r="Y69" s="12">
        <f>GLM1차!Y69/10000000</f>
        <v>9.3151872151490192E-3</v>
      </c>
      <c r="Z69" s="12">
        <f>GLM1차!Z69/10000000</f>
        <v>9.1670752854430496E-3</v>
      </c>
      <c r="AA69" s="12">
        <f>GLM1차!AA69/10000000</f>
        <v>9.0213183426218809E-3</v>
      </c>
      <c r="AB69" s="12">
        <f>GLM1차!AB69/10000000</f>
        <v>8.8778789422795292E-3</v>
      </c>
      <c r="AC69" s="12">
        <f>GLM1차!AC69/10000000</f>
        <v>8.7367202353778994E-3</v>
      </c>
      <c r="AD69" s="12">
        <f>GLM1차!AD69/10000000</f>
        <v>8.597805958780359E-3</v>
      </c>
      <c r="AE69" s="12">
        <f>GLM1차!AE69/10000000</f>
        <v>8.4611004259359298E-3</v>
      </c>
      <c r="AG69" s="3">
        <f>(W69-실제값!W69)^2</f>
        <v>9675824767.3386536</v>
      </c>
      <c r="AH69" s="3">
        <f>(X69-실제값!X69)^2</f>
        <v>10060606406.732241</v>
      </c>
      <c r="AI69" s="3">
        <f>(Y69-실제값!Y69)^2</f>
        <v>9843431930.1387329</v>
      </c>
      <c r="AJ69" s="3">
        <f>(Z69-실제값!Z69)^2</f>
        <v>9422053078.0665112</v>
      </c>
      <c r="AK69" s="3">
        <f>(AA69-실제값!AA69)^2</f>
        <v>10374492208.139864</v>
      </c>
      <c r="AL69" s="3">
        <f>(AB69-실제값!AB69)^2</f>
        <v>10580055114.51458</v>
      </c>
      <c r="AM69" s="3">
        <f>(AC69-실제값!AC69)^2</f>
        <v>11055999393.22348</v>
      </c>
      <c r="AN69" s="3">
        <f>(AD69-실제값!AD69)^2</f>
        <v>10614359309.629347</v>
      </c>
    </row>
    <row r="70" spans="1:40">
      <c r="A70" s="1">
        <v>66</v>
      </c>
      <c r="B70" s="11">
        <f>GLM1차!B70/10000000</f>
        <v>1.3816494236921641E-2</v>
      </c>
      <c r="C70" s="11">
        <f>GLM1차!C70/10000000</f>
        <v>1.3955750258937968E-2</v>
      </c>
      <c r="D70" s="11">
        <f>GLM1차!D70/10000000</f>
        <v>1.3587297877086926E-2</v>
      </c>
      <c r="E70" s="11">
        <f>GLM1차!E70/10000000</f>
        <v>1.3989761781254662E-2</v>
      </c>
      <c r="F70" s="11">
        <f>GLM1차!F70/10000000</f>
        <v>1.4107409898335784E-2</v>
      </c>
      <c r="G70" s="11">
        <f>GLM1차!G70/10000000</f>
        <v>1.4016405964918124E-2</v>
      </c>
      <c r="H70" s="11">
        <f>GLM1차!H70/10000000</f>
        <v>1.3747096234676072E-2</v>
      </c>
      <c r="I70" s="11">
        <f>GLM1차!I70/10000000</f>
        <v>1.3039001759920028E-2</v>
      </c>
      <c r="J70" s="11">
        <f>GLM1차!J70/10000000</f>
        <v>1.295313121642497E-2</v>
      </c>
      <c r="K70" s="11">
        <f>GLM1차!K70/10000000</f>
        <v>1.284151038628456E-2</v>
      </c>
      <c r="L70" s="11">
        <f>GLM1차!L70/10000000</f>
        <v>1.2511066127646967E-2</v>
      </c>
      <c r="M70" s="11">
        <f>GLM1차!M70/10000000</f>
        <v>1.1936957350374233E-2</v>
      </c>
      <c r="N70" s="11">
        <f>GLM1차!N70/10000000</f>
        <v>1.1876781418162036E-2</v>
      </c>
      <c r="O70" s="11">
        <f>GLM1차!O70/10000000</f>
        <v>1.2111382730251833E-2</v>
      </c>
      <c r="P70" s="11">
        <f>GLM1차!P70/10000000</f>
        <v>1.1796783774807942E-2</v>
      </c>
      <c r="Q70" s="11">
        <f>GLM1차!Q70/10000000</f>
        <v>1.1053845677159887E-2</v>
      </c>
      <c r="R70" s="11">
        <f>GLM1차!R70/10000000</f>
        <v>1.080763844735032E-2</v>
      </c>
      <c r="S70" s="11">
        <f>GLM1차!S70/10000000</f>
        <v>1.1065150863085751E-2</v>
      </c>
      <c r="T70" s="11">
        <f>GLM1차!T70/10000000</f>
        <v>1.1890208438008636E-2</v>
      </c>
      <c r="U70" s="11">
        <f>GLM1차!U70/10000000</f>
        <v>1.0419551752196502E-2</v>
      </c>
      <c r="V70" s="11">
        <f>GLM1차!V70/10000000</f>
        <v>1.064177192353453E-2</v>
      </c>
      <c r="W70" s="12">
        <f>GLM1차!W70/10000000</f>
        <v>1.0517156956529401E-2</v>
      </c>
      <c r="X70" s="12">
        <f>GLM1차!X70/10000000</f>
        <v>1.03584946029081E-2</v>
      </c>
      <c r="Y70" s="12">
        <f>GLM1차!Y70/10000000</f>
        <v>1.0202225837455199E-2</v>
      </c>
      <c r="Z70" s="12">
        <f>GLM1차!Z70/10000000</f>
        <v>1.0048314550380501E-2</v>
      </c>
      <c r="AA70" s="12">
        <f>GLM1차!AA70/10000000</f>
        <v>9.8967251766476395E-3</v>
      </c>
      <c r="AB70" s="12">
        <f>GLM1차!AB70/10000000</f>
        <v>9.7474226877563609E-3</v>
      </c>
      <c r="AC70" s="12">
        <f>GLM1차!AC70/10000000</f>
        <v>9.6003725836480407E-3</v>
      </c>
      <c r="AD70" s="12">
        <f>GLM1차!AD70/10000000</f>
        <v>9.4555408847337291E-3</v>
      </c>
      <c r="AE70" s="12">
        <f>GLM1차!AE70/10000000</f>
        <v>9.3128941240420999E-3</v>
      </c>
      <c r="AG70" s="3">
        <f>(W70-실제값!W70)^2</f>
        <v>11028423743.973038</v>
      </c>
      <c r="AH70" s="3">
        <f>(X70-실제값!X70)^2</f>
        <v>11131329571.967106</v>
      </c>
      <c r="AI70" s="3">
        <f>(Y70-실제값!Y70)^2</f>
        <v>11246380842.080503</v>
      </c>
      <c r="AJ70" s="3">
        <f>(Z70-실제값!Z70)^2</f>
        <v>11040163551.486477</v>
      </c>
      <c r="AK70" s="3">
        <f>(AA70-실제값!AA70)^2</f>
        <v>11732514815.667568</v>
      </c>
      <c r="AL70" s="3">
        <f>(AB70-실제값!AB70)^2</f>
        <v>11890964031.772148</v>
      </c>
      <c r="AM70" s="3">
        <f>(AC70-실제값!AC70)^2</f>
        <v>12606146017.813841</v>
      </c>
      <c r="AN70" s="3">
        <f>(AD70-실제값!AD70)^2</f>
        <v>12377357564.614632</v>
      </c>
    </row>
    <row r="71" spans="1:40">
      <c r="A71" s="1">
        <v>67</v>
      </c>
      <c r="B71" s="11">
        <f>GLM1차!B71/10000000</f>
        <v>1.5304402925662647E-2</v>
      </c>
      <c r="C71" s="11">
        <f>GLM1차!C71/10000000</f>
        <v>1.5051702905281513E-2</v>
      </c>
      <c r="D71" s="11">
        <f>GLM1차!D71/10000000</f>
        <v>1.4958448422790255E-2</v>
      </c>
      <c r="E71" s="11">
        <f>GLM1차!E71/10000000</f>
        <v>1.4450603733515567E-2</v>
      </c>
      <c r="F71" s="11">
        <f>GLM1차!F71/10000000</f>
        <v>1.4629012994419511E-2</v>
      </c>
      <c r="G71" s="11">
        <f>GLM1차!G71/10000000</f>
        <v>1.5013639335621113E-2</v>
      </c>
      <c r="H71" s="11">
        <f>GLM1차!H71/10000000</f>
        <v>1.4924287760822176E-2</v>
      </c>
      <c r="I71" s="11">
        <f>GLM1차!I71/10000000</f>
        <v>1.4890093921457872E-2</v>
      </c>
      <c r="J71" s="11">
        <f>GLM1차!J71/10000000</f>
        <v>1.4167277059169169E-2</v>
      </c>
      <c r="K71" s="11">
        <f>GLM1차!K71/10000000</f>
        <v>1.3900494573804923E-2</v>
      </c>
      <c r="L71" s="11">
        <f>GLM1차!L71/10000000</f>
        <v>1.3738172766850583E-2</v>
      </c>
      <c r="M71" s="11">
        <f>GLM1차!M71/10000000</f>
        <v>1.3231677788260992E-2</v>
      </c>
      <c r="N71" s="11">
        <f>GLM1차!N71/10000000</f>
        <v>1.2866678662254209E-2</v>
      </c>
      <c r="O71" s="11">
        <f>GLM1차!O71/10000000</f>
        <v>1.2957350958756978E-2</v>
      </c>
      <c r="P71" s="11">
        <f>GLM1차!P71/10000000</f>
        <v>1.2866732070137953E-2</v>
      </c>
      <c r="Q71" s="11">
        <f>GLM1차!Q71/10000000</f>
        <v>1.2647173826232995E-2</v>
      </c>
      <c r="R71" s="11">
        <f>GLM1차!R71/10000000</f>
        <v>1.1851755456130384E-2</v>
      </c>
      <c r="S71" s="11">
        <f>GLM1차!S71/10000000</f>
        <v>1.1648177149047804E-2</v>
      </c>
      <c r="T71" s="11">
        <f>GLM1차!T71/10000000</f>
        <v>1.1931678671984488E-2</v>
      </c>
      <c r="U71" s="11">
        <f>GLM1차!U71/10000000</f>
        <v>1.2994093317657931E-2</v>
      </c>
      <c r="V71" s="11">
        <f>GLM1차!V71/10000000</f>
        <v>1.1348270347820016E-2</v>
      </c>
      <c r="W71" s="12">
        <f>GLM1차!W71/10000000</f>
        <v>1.15895493532823E-2</v>
      </c>
      <c r="X71" s="12">
        <f>GLM1차!X71/10000000</f>
        <v>1.14268624495162E-2</v>
      </c>
      <c r="Y71" s="12">
        <f>GLM1차!Y71/10000000</f>
        <v>1.12664592435755E-2</v>
      </c>
      <c r="Z71" s="12">
        <f>GLM1차!Z71/10000000</f>
        <v>1.1108307678327099E-2</v>
      </c>
      <c r="AA71" s="12">
        <f>GLM1차!AA71/10000000</f>
        <v>1.0952376146635801E-2</v>
      </c>
      <c r="AB71" s="12">
        <f>GLM1차!AB71/10000000</f>
        <v>1.0798633485047801E-2</v>
      </c>
      <c r="AC71" s="12">
        <f>GLM1차!AC71/10000000</f>
        <v>1.0647048967562701E-2</v>
      </c>
      <c r="AD71" s="12">
        <f>GLM1차!AD71/10000000</f>
        <v>1.04975922994922E-2</v>
      </c>
      <c r="AE71" s="12">
        <f>GLM1차!AE71/10000000</f>
        <v>1.0350233611406499E-2</v>
      </c>
      <c r="AG71" s="3">
        <f>(W71-실제값!W71)^2</f>
        <v>13461682153.37611</v>
      </c>
      <c r="AH71" s="3">
        <f>(X71-실제값!X71)^2</f>
        <v>12880781033.355125</v>
      </c>
      <c r="AI71" s="3">
        <f>(Y71-실제값!Y71)^2</f>
        <v>13017799043.368492</v>
      </c>
      <c r="AJ71" s="3">
        <f>(Z71-실제값!Z71)^2</f>
        <v>12678053572.082287</v>
      </c>
      <c r="AK71" s="3">
        <f>(AA71-실제값!AA71)^2</f>
        <v>13689107802.186426</v>
      </c>
      <c r="AL71" s="3">
        <f>(AB71-실제값!AB71)^2</f>
        <v>13686406589.852419</v>
      </c>
      <c r="AM71" s="3">
        <f>(AC71-실제값!AC71)^2</f>
        <v>13799189646.94322</v>
      </c>
      <c r="AN71" s="3">
        <f>(AD71-실제값!AD71)^2</f>
        <v>14059880756.852749</v>
      </c>
    </row>
    <row r="72" spans="1:40">
      <c r="A72" s="1">
        <v>68</v>
      </c>
      <c r="B72" s="11">
        <f>GLM1차!B72/10000000</f>
        <v>1.7203214523312919E-2</v>
      </c>
      <c r="C72" s="11">
        <f>GLM1차!C72/10000000</f>
        <v>1.6834970071207937E-2</v>
      </c>
      <c r="D72" s="11">
        <f>GLM1차!D72/10000000</f>
        <v>1.6289678011122112E-2</v>
      </c>
      <c r="E72" s="11">
        <f>GLM1차!E72/10000000</f>
        <v>1.6321049857649938E-2</v>
      </c>
      <c r="F72" s="11">
        <f>GLM1차!F72/10000000</f>
        <v>1.6307984403598465E-2</v>
      </c>
      <c r="G72" s="11">
        <f>GLM1차!G72/10000000</f>
        <v>1.6318395780534276E-2</v>
      </c>
      <c r="H72" s="11">
        <f>GLM1차!H72/10000000</f>
        <v>1.5956777415743896E-2</v>
      </c>
      <c r="I72" s="11">
        <f>GLM1차!I72/10000000</f>
        <v>1.5709688841140341E-2</v>
      </c>
      <c r="J72" s="11">
        <f>GLM1차!J72/10000000</f>
        <v>1.5780556087288726E-2</v>
      </c>
      <c r="K72" s="11">
        <f>GLM1차!K72/10000000</f>
        <v>1.4748896630768411E-2</v>
      </c>
      <c r="L72" s="11">
        <f>GLM1차!L72/10000000</f>
        <v>1.4857794133849134E-2</v>
      </c>
      <c r="M72" s="11">
        <f>GLM1차!M72/10000000</f>
        <v>1.4438343728044419E-2</v>
      </c>
      <c r="N72" s="11">
        <f>GLM1차!N72/10000000</f>
        <v>1.3907761905693511E-2</v>
      </c>
      <c r="O72" s="11">
        <f>GLM1차!O72/10000000</f>
        <v>1.3953260572726082E-2</v>
      </c>
      <c r="P72" s="11">
        <f>GLM1차!P72/10000000</f>
        <v>1.3593879310684438E-2</v>
      </c>
      <c r="Q72" s="11">
        <f>GLM1차!Q72/10000000</f>
        <v>1.3809585023021122E-2</v>
      </c>
      <c r="R72" s="11">
        <f>GLM1차!R72/10000000</f>
        <v>1.3596237917423301E-2</v>
      </c>
      <c r="S72" s="11">
        <f>GLM1차!S72/10000000</f>
        <v>1.2986644966990391E-2</v>
      </c>
      <c r="T72" s="11">
        <f>GLM1차!T72/10000000</f>
        <v>1.2815955144356017E-2</v>
      </c>
      <c r="U72" s="11">
        <f>GLM1차!U72/10000000</f>
        <v>1.2970961585462968E-2</v>
      </c>
      <c r="V72" s="11">
        <f>GLM1차!V72/10000000</f>
        <v>1.4004211769193411E-2</v>
      </c>
      <c r="W72" s="12">
        <f>GLM1차!W72/10000000</f>
        <v>1.2638956855963199E-2</v>
      </c>
      <c r="X72" s="12">
        <f>GLM1차!X72/10000000</f>
        <v>1.24573975347229E-2</v>
      </c>
      <c r="Y72" s="12">
        <f>GLM1차!Y72/10000000</f>
        <v>1.2278446323273899E-2</v>
      </c>
      <c r="Z72" s="12">
        <f>GLM1차!Z72/10000000</f>
        <v>1.21020657559736E-2</v>
      </c>
      <c r="AA72" s="12">
        <f>GLM1차!AA72/10000000</f>
        <v>1.1928218905375E-2</v>
      </c>
      <c r="AB72" s="12">
        <f>GLM1차!AB72/10000000</f>
        <v>1.17568693744963E-2</v>
      </c>
      <c r="AC72" s="12">
        <f>GLM1차!AC72/10000000</f>
        <v>1.15879812892001E-2</v>
      </c>
      <c r="AD72" s="12">
        <f>GLM1차!AD72/10000000</f>
        <v>1.1421519290683101E-2</v>
      </c>
      <c r="AE72" s="12">
        <f>GLM1차!AE72/10000000</f>
        <v>1.1257448528073401E-2</v>
      </c>
      <c r="AG72" s="3">
        <f>(W72-실제값!W72)^2</f>
        <v>15009913916.482729</v>
      </c>
      <c r="AH72" s="3">
        <f>(X72-실제값!X72)^2</f>
        <v>15954235086.724287</v>
      </c>
      <c r="AI72" s="3">
        <f>(Y72-실제값!Y72)^2</f>
        <v>14961781096.244459</v>
      </c>
      <c r="AJ72" s="3">
        <f>(Z72-실제값!Z72)^2</f>
        <v>14826270268.047873</v>
      </c>
      <c r="AK72" s="3">
        <f>(AA72-실제값!AA72)^2</f>
        <v>15570848220.48373</v>
      </c>
      <c r="AL72" s="3">
        <f>(AB72-실제값!AB72)^2</f>
        <v>15592144999.150738</v>
      </c>
      <c r="AM72" s="3">
        <f>(AC72-실제값!AC72)^2</f>
        <v>16105556854.011801</v>
      </c>
      <c r="AN72" s="3">
        <f>(AD72-실제값!AD72)^2</f>
        <v>16170345911.655518</v>
      </c>
    </row>
    <row r="73" spans="1:40">
      <c r="A73" s="1">
        <v>69</v>
      </c>
      <c r="B73" s="11">
        <f>GLM1차!B73/10000000</f>
        <v>1.8563601163955071E-2</v>
      </c>
      <c r="C73" s="11">
        <f>GLM1차!C73/10000000</f>
        <v>1.8426572398794069E-2</v>
      </c>
      <c r="D73" s="11">
        <f>GLM1차!D73/10000000</f>
        <v>1.7935768673937695E-2</v>
      </c>
      <c r="E73" s="11">
        <f>GLM1차!E73/10000000</f>
        <v>1.747434718707723E-2</v>
      </c>
      <c r="F73" s="11">
        <f>GLM1차!F73/10000000</f>
        <v>1.818037784212162E-2</v>
      </c>
      <c r="G73" s="11">
        <f>GLM1차!G73/10000000</f>
        <v>1.7617865851885812E-2</v>
      </c>
      <c r="H73" s="11">
        <f>GLM1차!H73/10000000</f>
        <v>1.7542198008494457E-2</v>
      </c>
      <c r="I73" s="11">
        <f>GLM1차!I73/10000000</f>
        <v>1.7308345720938454E-2</v>
      </c>
      <c r="J73" s="11">
        <f>GLM1차!J73/10000000</f>
        <v>1.682784148603109E-2</v>
      </c>
      <c r="K73" s="11">
        <f>GLM1차!K73/10000000</f>
        <v>1.6379822041350023E-2</v>
      </c>
      <c r="L73" s="11">
        <f>GLM1차!L73/10000000</f>
        <v>1.594755969065182E-2</v>
      </c>
      <c r="M73" s="11">
        <f>GLM1차!M73/10000000</f>
        <v>1.5674430404349366E-2</v>
      </c>
      <c r="N73" s="11">
        <f>GLM1차!N73/10000000</f>
        <v>1.560331680860258E-2</v>
      </c>
      <c r="O73" s="11">
        <f>GLM1차!O73/10000000</f>
        <v>1.5525486631286299E-2</v>
      </c>
      <c r="P73" s="11">
        <f>GLM1차!P73/10000000</f>
        <v>1.46808718295645E-2</v>
      </c>
      <c r="Q73" s="11">
        <f>GLM1차!Q73/10000000</f>
        <v>1.4701170974736992E-2</v>
      </c>
      <c r="R73" s="11">
        <f>GLM1차!R73/10000000</f>
        <v>1.5013984417185065E-2</v>
      </c>
      <c r="S73" s="11">
        <f>GLM1차!S73/10000000</f>
        <v>1.4776359828033108E-2</v>
      </c>
      <c r="T73" s="11">
        <f>GLM1차!T73/10000000</f>
        <v>1.4201379873110712E-2</v>
      </c>
      <c r="U73" s="11">
        <f>GLM1차!U73/10000000</f>
        <v>1.3849245130599598E-2</v>
      </c>
      <c r="V73" s="11">
        <f>GLM1차!V73/10000000</f>
        <v>1.431623606635876E-2</v>
      </c>
      <c r="W73" s="12">
        <f>GLM1차!W73/10000000</f>
        <v>1.3706442115576801E-2</v>
      </c>
      <c r="X73" s="12">
        <f>GLM1차!X73/10000000</f>
        <v>1.3503499372012E-2</v>
      </c>
      <c r="Y73" s="12">
        <f>GLM1차!Y73/10000000</f>
        <v>1.3303561475133101E-2</v>
      </c>
      <c r="Z73" s="12">
        <f>GLM1차!Z73/10000000</f>
        <v>1.3106583934048502E-2</v>
      </c>
      <c r="AA73" s="12">
        <f>GLM1차!AA73/10000000</f>
        <v>1.29125229166153E-2</v>
      </c>
      <c r="AB73" s="12">
        <f>GLM1차!AB73/10000000</f>
        <v>1.2721335239686099E-2</v>
      </c>
      <c r="AC73" s="12">
        <f>GLM1차!AC73/10000000</f>
        <v>1.25329783594995E-2</v>
      </c>
      <c r="AD73" s="12">
        <f>GLM1차!AD73/10000000</f>
        <v>1.23474103622127E-2</v>
      </c>
      <c r="AE73" s="12">
        <f>GLM1차!AE73/10000000</f>
        <v>1.21645899545754E-2</v>
      </c>
      <c r="AG73" s="3">
        <f>(W73-실제값!W73)^2</f>
        <v>23376717243.081375</v>
      </c>
      <c r="AH73" s="3">
        <f>(X73-실제값!X73)^2</f>
        <v>18221648181.896931</v>
      </c>
      <c r="AI73" s="3">
        <f>(Y73-실제값!Y73)^2</f>
        <v>17854504319.201233</v>
      </c>
      <c r="AJ73" s="3">
        <f>(Z73-실제값!Z73)^2</f>
        <v>17425929068.847759</v>
      </c>
      <c r="AK73" s="3">
        <f>(AA73-실제값!AA73)^2</f>
        <v>17725945347.330635</v>
      </c>
      <c r="AL73" s="3">
        <f>(AB73-실제값!AB73)^2</f>
        <v>18359454155.834164</v>
      </c>
      <c r="AM73" s="3">
        <f>(AC73-실제값!AC73)^2</f>
        <v>19100744048.464916</v>
      </c>
      <c r="AN73" s="3">
        <f>(AD73-실제값!AD73)^2</f>
        <v>19268081011.374779</v>
      </c>
    </row>
    <row r="74" spans="1:40">
      <c r="A74" s="1">
        <v>70</v>
      </c>
      <c r="B74" s="11">
        <f>GLM1차!B74/10000000</f>
        <v>2.0416541625033993E-2</v>
      </c>
      <c r="C74" s="11">
        <f>GLM1차!C74/10000000</f>
        <v>1.9893654548286826E-2</v>
      </c>
      <c r="D74" s="11">
        <f>GLM1차!D74/10000000</f>
        <v>1.9622113633541983E-2</v>
      </c>
      <c r="E74" s="11">
        <f>GLM1차!E74/10000000</f>
        <v>1.9477896495054554E-2</v>
      </c>
      <c r="F74" s="11">
        <f>GLM1차!F74/10000000</f>
        <v>1.9005908538616889E-2</v>
      </c>
      <c r="G74" s="11">
        <f>GLM1차!G74/10000000</f>
        <v>1.921953082612779E-2</v>
      </c>
      <c r="H74" s="11">
        <f>GLM1차!H74/10000000</f>
        <v>1.8780226000872639E-2</v>
      </c>
      <c r="I74" s="11">
        <f>GLM1차!I74/10000000</f>
        <v>1.906804992498639E-2</v>
      </c>
      <c r="J74" s="11">
        <f>GLM1차!J74/10000000</f>
        <v>1.8837563788217285E-2</v>
      </c>
      <c r="K74" s="11">
        <f>GLM1차!K74/10000000</f>
        <v>1.8186440967331911E-2</v>
      </c>
      <c r="L74" s="11">
        <f>GLM1차!L74/10000000</f>
        <v>1.8069065215711069E-2</v>
      </c>
      <c r="M74" s="11">
        <f>GLM1차!M74/10000000</f>
        <v>1.7261920171508391E-2</v>
      </c>
      <c r="N74" s="11">
        <f>GLM1차!N74/10000000</f>
        <v>1.6789855650326275E-2</v>
      </c>
      <c r="O74" s="11">
        <f>GLM1차!O74/10000000</f>
        <v>1.7017934559694105E-2</v>
      </c>
      <c r="P74" s="11">
        <f>GLM1차!P74/10000000</f>
        <v>1.6380395751784797E-2</v>
      </c>
      <c r="Q74" s="11">
        <f>GLM1차!Q74/10000000</f>
        <v>1.620464008683976E-2</v>
      </c>
      <c r="R74" s="11">
        <f>GLM1차!R74/10000000</f>
        <v>1.6163225954947794E-2</v>
      </c>
      <c r="S74" s="11">
        <f>GLM1차!S74/10000000</f>
        <v>1.6190998667924113E-2</v>
      </c>
      <c r="T74" s="11">
        <f>GLM1차!T74/10000000</f>
        <v>1.631069154688175E-2</v>
      </c>
      <c r="U74" s="11">
        <f>GLM1차!U74/10000000</f>
        <v>1.5243058530911454E-2</v>
      </c>
      <c r="V74" s="11">
        <f>GLM1차!V74/10000000</f>
        <v>1.5395126660702177E-2</v>
      </c>
      <c r="W74" s="12">
        <f>GLM1차!W74/10000000</f>
        <v>1.5155542873233601E-2</v>
      </c>
      <c r="X74" s="12">
        <f>GLM1차!X74/10000000</f>
        <v>1.4941558554032201E-2</v>
      </c>
      <c r="Y74" s="12">
        <f>GLM1차!Y74/10000000</f>
        <v>1.47305955247473E-2</v>
      </c>
      <c r="Z74" s="12">
        <f>GLM1차!Z74/10000000</f>
        <v>1.4522611127147001E-2</v>
      </c>
      <c r="AA74" s="12">
        <f>GLM1차!AA74/10000000</f>
        <v>1.4317563305299701E-2</v>
      </c>
      <c r="AB74" s="12">
        <f>GLM1차!AB74/10000000</f>
        <v>1.4115410597070499E-2</v>
      </c>
      <c r="AC74" s="12">
        <f>GLM1차!AC74/10000000</f>
        <v>1.3916112125737101E-2</v>
      </c>
      <c r="AD74" s="12">
        <f>GLM1차!AD74/10000000</f>
        <v>1.37196275917244E-2</v>
      </c>
      <c r="AE74" s="12">
        <f>GLM1차!AE74/10000000</f>
        <v>1.35259172644554E-2</v>
      </c>
      <c r="AG74" s="3">
        <f>(W74-실제값!W74)^2</f>
        <v>23665331710.779793</v>
      </c>
      <c r="AH74" s="3">
        <f>(X74-실제값!X74)^2</f>
        <v>28079087532.148743</v>
      </c>
      <c r="AI74" s="3">
        <f>(Y74-실제값!Y74)^2</f>
        <v>20943561672.744164</v>
      </c>
      <c r="AJ74" s="3">
        <f>(Z74-실제값!Z74)^2</f>
        <v>21292286103.227043</v>
      </c>
      <c r="AK74" s="3">
        <f>(AA74-실제값!AA74)^2</f>
        <v>21465147034.488247</v>
      </c>
      <c r="AL74" s="3">
        <f>(AB74-실제값!AB74)^2</f>
        <v>21726109477.622749</v>
      </c>
      <c r="AM74" s="3">
        <f>(AC74-실제값!AC74)^2</f>
        <v>22927317931.508751</v>
      </c>
      <c r="AN74" s="3">
        <f>(AD74-실제값!AD74)^2</f>
        <v>21952182916.862335</v>
      </c>
    </row>
    <row r="75" spans="1:40">
      <c r="A75" s="1">
        <v>71</v>
      </c>
      <c r="B75" s="11">
        <f>GLM1차!B75/10000000</f>
        <v>2.2348111380050578E-2</v>
      </c>
      <c r="C75" s="11">
        <f>GLM1차!C75/10000000</f>
        <v>2.2476579926349355E-2</v>
      </c>
      <c r="D75" s="11">
        <f>GLM1차!D75/10000000</f>
        <v>2.2038812474900502E-2</v>
      </c>
      <c r="E75" s="11">
        <f>GLM1차!E75/10000000</f>
        <v>2.2015885064323483E-2</v>
      </c>
      <c r="F75" s="11">
        <f>GLM1차!F75/10000000</f>
        <v>2.1600762772865087E-2</v>
      </c>
      <c r="G75" s="11">
        <f>GLM1차!G75/10000000</f>
        <v>2.1129127186728561E-2</v>
      </c>
      <c r="H75" s="11">
        <f>GLM1차!H75/10000000</f>
        <v>2.0971116346868671E-2</v>
      </c>
      <c r="I75" s="11">
        <f>GLM1차!I75/10000000</f>
        <v>2.0206476948188397E-2</v>
      </c>
      <c r="J75" s="11">
        <f>GLM1차!J75/10000000</f>
        <v>2.0110479984188197E-2</v>
      </c>
      <c r="K75" s="11">
        <f>GLM1차!K75/10000000</f>
        <v>1.942583954223577E-2</v>
      </c>
      <c r="L75" s="11">
        <f>GLM1차!L75/10000000</f>
        <v>1.9639161682901897E-2</v>
      </c>
      <c r="M75" s="11">
        <f>GLM1차!M75/10000000</f>
        <v>1.9174113220309579E-2</v>
      </c>
      <c r="N75" s="11">
        <f>GLM1차!N75/10000000</f>
        <v>1.7999233950237063E-2</v>
      </c>
      <c r="O75" s="11">
        <f>GLM1차!O75/10000000</f>
        <v>1.8180077271608544E-2</v>
      </c>
      <c r="P75" s="11">
        <f>GLM1차!P75/10000000</f>
        <v>1.7953243024774457E-2</v>
      </c>
      <c r="Q75" s="11">
        <f>GLM1차!Q75/10000000</f>
        <v>1.7606063720315805E-2</v>
      </c>
      <c r="R75" s="11">
        <f>GLM1차!R75/10000000</f>
        <v>1.732997931852755E-2</v>
      </c>
      <c r="S75" s="11">
        <f>GLM1차!S75/10000000</f>
        <v>1.7513016457955725E-2</v>
      </c>
      <c r="T75" s="11">
        <f>GLM1차!T75/10000000</f>
        <v>1.7699459365734319E-2</v>
      </c>
      <c r="U75" s="11">
        <f>GLM1차!U75/10000000</f>
        <v>1.7825416637457955E-2</v>
      </c>
      <c r="V75" s="11">
        <f>GLM1차!V75/10000000</f>
        <v>1.6677061069260382E-2</v>
      </c>
      <c r="W75" s="12">
        <f>GLM1차!W75/10000000</f>
        <v>1.6411793006663001E-2</v>
      </c>
      <c r="X75" s="12">
        <f>GLM1차!X75/10000000</f>
        <v>1.6161413386804702E-2</v>
      </c>
      <c r="Y75" s="12">
        <f>GLM1차!Y75/10000000</f>
        <v>1.5914853578347599E-2</v>
      </c>
      <c r="Z75" s="12">
        <f>GLM1차!Z75/10000000</f>
        <v>1.5672055305944902E-2</v>
      </c>
      <c r="AA75" s="12">
        <f>GLM1차!AA75/10000000</f>
        <v>1.5432961183303499E-2</v>
      </c>
      <c r="AB75" s="12">
        <f>GLM1차!AB75/10000000</f>
        <v>1.5197514699619798E-2</v>
      </c>
      <c r="AC75" s="12">
        <f>GLM1차!AC75/10000000</f>
        <v>1.4965660206223702E-2</v>
      </c>
      <c r="AD75" s="12">
        <f>GLM1차!AD75/10000000</f>
        <v>1.4737342903425502E-2</v>
      </c>
      <c r="AE75" s="12">
        <f>GLM1차!AE75/10000000</f>
        <v>1.4512508827564099E-2</v>
      </c>
      <c r="AG75" s="3">
        <f>(W75-실제값!W75)^2</f>
        <v>27242861164.265633</v>
      </c>
      <c r="AH75" s="3">
        <f>(X75-실제값!X75)^2</f>
        <v>28029894906.156261</v>
      </c>
      <c r="AI75" s="3">
        <f>(Y75-실제값!Y75)^2</f>
        <v>32885568455.040451</v>
      </c>
      <c r="AJ75" s="3">
        <f>(Z75-실제값!Z75)^2</f>
        <v>24723695374.41375</v>
      </c>
      <c r="AK75" s="3">
        <f>(AA75-실제값!AA75)^2</f>
        <v>26377584432.26289</v>
      </c>
      <c r="AL75" s="3">
        <f>(AB75-실제값!AB75)^2</f>
        <v>25849389090.551682</v>
      </c>
      <c r="AM75" s="3">
        <f>(AC75-실제값!AC75)^2</f>
        <v>26263905005.913383</v>
      </c>
      <c r="AN75" s="3">
        <f>(AD75-실제값!AD75)^2</f>
        <v>26767576486.680859</v>
      </c>
    </row>
    <row r="76" spans="1:40">
      <c r="A76" s="1">
        <v>72</v>
      </c>
      <c r="B76" s="11">
        <f>GLM1차!B76/10000000</f>
        <v>2.4280950881909482E-2</v>
      </c>
      <c r="C76" s="11">
        <f>GLM1차!C76/10000000</f>
        <v>2.4359247958030239E-2</v>
      </c>
      <c r="D76" s="11">
        <f>GLM1차!D76/10000000</f>
        <v>2.4177185771098633E-2</v>
      </c>
      <c r="E76" s="11">
        <f>GLM1차!E76/10000000</f>
        <v>2.434539426913674E-2</v>
      </c>
      <c r="F76" s="11">
        <f>GLM1차!F76/10000000</f>
        <v>2.4079757447803347E-2</v>
      </c>
      <c r="G76" s="11">
        <f>GLM1차!G76/10000000</f>
        <v>2.346992083896127E-2</v>
      </c>
      <c r="H76" s="11">
        <f>GLM1차!H76/10000000</f>
        <v>2.2696883968799601E-2</v>
      </c>
      <c r="I76" s="11">
        <f>GLM1차!I76/10000000</f>
        <v>2.2714810577997836E-2</v>
      </c>
      <c r="J76" s="11">
        <f>GLM1차!J76/10000000</f>
        <v>2.1889231143338933E-2</v>
      </c>
      <c r="K76" s="11">
        <f>GLM1차!K76/10000000</f>
        <v>2.1770357856728567E-2</v>
      </c>
      <c r="L76" s="11">
        <f>GLM1차!L76/10000000</f>
        <v>2.1211749748146221E-2</v>
      </c>
      <c r="M76" s="11">
        <f>GLM1차!M76/10000000</f>
        <v>2.058664126002345E-2</v>
      </c>
      <c r="N76" s="11">
        <f>GLM1차!N76/10000000</f>
        <v>2.079015988888715E-2</v>
      </c>
      <c r="O76" s="11">
        <f>GLM1차!O76/10000000</f>
        <v>2.0303239977657199E-2</v>
      </c>
      <c r="P76" s="11">
        <f>GLM1차!P76/10000000</f>
        <v>1.9343524926685372E-2</v>
      </c>
      <c r="Q76" s="11">
        <f>GLM1차!Q76/10000000</f>
        <v>1.9530321260365389E-2</v>
      </c>
      <c r="R76" s="11">
        <f>GLM1차!R76/10000000</f>
        <v>1.9144206337615328E-2</v>
      </c>
      <c r="S76" s="11">
        <f>GLM1차!S76/10000000</f>
        <v>1.874374426040093E-2</v>
      </c>
      <c r="T76" s="11">
        <f>GLM1차!T76/10000000</f>
        <v>1.8992814510801512E-2</v>
      </c>
      <c r="U76" s="11">
        <f>GLM1차!U76/10000000</f>
        <v>1.9204593061089233E-2</v>
      </c>
      <c r="V76" s="11">
        <f>GLM1차!V76/10000000</f>
        <v>1.9786277701043027E-2</v>
      </c>
      <c r="W76" s="12">
        <f>GLM1차!W76/10000000</f>
        <v>1.8183454795109601E-2</v>
      </c>
      <c r="X76" s="12">
        <f>GLM1차!X76/10000000</f>
        <v>1.7915462408321699E-2</v>
      </c>
      <c r="Y76" s="12">
        <f>GLM1차!Y76/10000000</f>
        <v>1.7651419761568598E-2</v>
      </c>
      <c r="Z76" s="12">
        <f>GLM1차!Z76/10000000</f>
        <v>1.7391268642576101E-2</v>
      </c>
      <c r="AA76" s="12">
        <f>GLM1차!AA76/10000000</f>
        <v>1.7134951697017103E-2</v>
      </c>
      <c r="AB76" s="12">
        <f>GLM1차!AB76/10000000</f>
        <v>1.6882412415867101E-2</v>
      </c>
      <c r="AC76" s="12">
        <f>GLM1차!AC76/10000000</f>
        <v>1.6633595122946401E-2</v>
      </c>
      <c r="AD76" s="12">
        <f>GLM1차!AD76/10000000</f>
        <v>1.6388444962644601E-2</v>
      </c>
      <c r="AE76" s="12">
        <f>GLM1차!AE76/10000000</f>
        <v>1.61469078878274E-2</v>
      </c>
      <c r="AG76" s="3">
        <f>(W76-실제값!W76)^2</f>
        <v>32768766513.916187</v>
      </c>
      <c r="AH76" s="3">
        <f>(X76-실제값!X76)^2</f>
        <v>33777642499.685101</v>
      </c>
      <c r="AI76" s="3">
        <f>(Y76-실제값!Y76)^2</f>
        <v>33864561559.8652</v>
      </c>
      <c r="AJ76" s="3">
        <f>(Z76-실제값!Z76)^2</f>
        <v>38722340461.648293</v>
      </c>
      <c r="AK76" s="3">
        <f>(AA76-실제값!AA76)^2</f>
        <v>30550640331.678238</v>
      </c>
      <c r="AL76" s="3">
        <f>(AB76-실제값!AB76)^2</f>
        <v>31089211426.196095</v>
      </c>
      <c r="AM76" s="3">
        <f>(AC76-실제값!AC76)^2</f>
        <v>31724480478.936867</v>
      </c>
      <c r="AN76" s="3">
        <f>(AD76-실제값!AD76)^2</f>
        <v>32108263392.882027</v>
      </c>
    </row>
    <row r="77" spans="1:40">
      <c r="A77" s="1">
        <v>73</v>
      </c>
      <c r="B77" s="11">
        <f>GLM1차!B77/10000000</f>
        <v>2.6468580505248394E-2</v>
      </c>
      <c r="C77" s="11">
        <f>GLM1차!C77/10000000</f>
        <v>2.621069468950564E-2</v>
      </c>
      <c r="D77" s="11">
        <f>GLM1차!D77/10000000</f>
        <v>2.6314427869719405E-2</v>
      </c>
      <c r="E77" s="11">
        <f>GLM1차!E77/10000000</f>
        <v>2.6225093464318512E-2</v>
      </c>
      <c r="F77" s="11">
        <f>GLM1차!F77/10000000</f>
        <v>2.5927816385424456E-2</v>
      </c>
      <c r="G77" s="11">
        <f>GLM1차!G77/10000000</f>
        <v>2.5556527364433201E-2</v>
      </c>
      <c r="H77" s="11">
        <f>GLM1차!H77/10000000</f>
        <v>2.5261352906476603E-2</v>
      </c>
      <c r="I77" s="11">
        <f>GLM1차!I77/10000000</f>
        <v>2.46310216968024E-2</v>
      </c>
      <c r="J77" s="11">
        <f>GLM1차!J77/10000000</f>
        <v>2.4305289997366957E-2</v>
      </c>
      <c r="K77" s="11">
        <f>GLM1차!K77/10000000</f>
        <v>2.2955494924216387E-2</v>
      </c>
      <c r="L77" s="11">
        <f>GLM1차!L77/10000000</f>
        <v>2.3440101741374179E-2</v>
      </c>
      <c r="M77" s="11">
        <f>GLM1차!M77/10000000</f>
        <v>2.2798990703081782E-2</v>
      </c>
      <c r="N77" s="11">
        <f>GLM1차!N77/10000000</f>
        <v>2.2070927540772264E-2</v>
      </c>
      <c r="O77" s="11">
        <f>GLM1차!O77/10000000</f>
        <v>2.2587914686828792E-2</v>
      </c>
      <c r="P77" s="11">
        <f>GLM1차!P77/10000000</f>
        <v>2.1127962990942432E-2</v>
      </c>
      <c r="Q77" s="11">
        <f>GLM1차!Q77/10000000</f>
        <v>2.1036516583142748E-2</v>
      </c>
      <c r="R77" s="11">
        <f>GLM1차!R77/10000000</f>
        <v>2.1140534155445239E-2</v>
      </c>
      <c r="S77" s="11">
        <f>GLM1차!S77/10000000</f>
        <v>2.0334628017919736E-2</v>
      </c>
      <c r="T77" s="11">
        <f>GLM1차!T77/10000000</f>
        <v>2.0640654577642102E-2</v>
      </c>
      <c r="U77" s="11">
        <f>GLM1차!U77/10000000</f>
        <v>2.0577844024688895E-2</v>
      </c>
      <c r="V77" s="11">
        <f>GLM1차!V77/10000000</f>
        <v>2.1206609284165064E-2</v>
      </c>
      <c r="W77" s="12">
        <f>GLM1차!W77/10000000</f>
        <v>1.9747880491553502E-2</v>
      </c>
      <c r="X77" s="12">
        <f>GLM1차!X77/10000000</f>
        <v>1.9454908571003699E-2</v>
      </c>
      <c r="Y77" s="12">
        <f>GLM1차!Y77/10000000</f>
        <v>1.9166283068605898E-2</v>
      </c>
      <c r="Z77" s="12">
        <f>GLM1차!Z77/10000000</f>
        <v>1.8881939502580599E-2</v>
      </c>
      <c r="AA77" s="12">
        <f>GLM1차!AA77/10000000</f>
        <v>1.8601814347775199E-2</v>
      </c>
      <c r="AB77" s="12">
        <f>GLM1차!AB77/10000000</f>
        <v>1.8325845021471599E-2</v>
      </c>
      <c r="AC77" s="12">
        <f>GLM1차!AC77/10000000</f>
        <v>1.8053969869404801E-2</v>
      </c>
      <c r="AD77" s="12">
        <f>GLM1차!AD77/10000000</f>
        <v>1.7786128151988701E-2</v>
      </c>
      <c r="AE77" s="12">
        <f>GLM1차!AE77/10000000</f>
        <v>1.75222600307459E-2</v>
      </c>
      <c r="AG77" s="3">
        <f>(W77-실제값!W77)^2</f>
        <v>45363464497.913788</v>
      </c>
      <c r="AH77" s="3">
        <f>(X77-실제값!X77)^2</f>
        <v>39521228241.088074</v>
      </c>
      <c r="AI77" s="3">
        <f>(Y77-실제값!Y77)^2</f>
        <v>39057469606.908058</v>
      </c>
      <c r="AJ77" s="3">
        <f>(Z77-실제값!Z77)^2</f>
        <v>40183438467.726379</v>
      </c>
      <c r="AK77" s="3">
        <f>(AA77-실제값!AA77)^2</f>
        <v>45572335800.964355</v>
      </c>
      <c r="AL77" s="3">
        <f>(AB77-실제값!AB77)^2</f>
        <v>35136931579.209671</v>
      </c>
      <c r="AM77" s="3">
        <f>(AC77-실제값!AC77)^2</f>
        <v>38590262620.383446</v>
      </c>
      <c r="AN77" s="3">
        <f>(AD77-실제값!AD77)^2</f>
        <v>38279876322.372276</v>
      </c>
    </row>
    <row r="78" spans="1:40">
      <c r="A78" s="1">
        <v>74</v>
      </c>
      <c r="B78" s="11">
        <f>GLM1차!B78/10000000</f>
        <v>2.8864933859887219E-2</v>
      </c>
      <c r="C78" s="11">
        <f>GLM1차!C78/10000000</f>
        <v>2.8238509585197642E-2</v>
      </c>
      <c r="D78" s="11">
        <f>GLM1차!D78/10000000</f>
        <v>2.7590405961538635E-2</v>
      </c>
      <c r="E78" s="11">
        <f>GLM1차!E78/10000000</f>
        <v>2.8451107133197966E-2</v>
      </c>
      <c r="F78" s="11">
        <f>GLM1차!F78/10000000</f>
        <v>2.8426980410660663E-2</v>
      </c>
      <c r="G78" s="11">
        <f>GLM1차!G78/10000000</f>
        <v>2.7768538200868019E-2</v>
      </c>
      <c r="H78" s="11">
        <f>GLM1차!H78/10000000</f>
        <v>2.7523798466527152E-2</v>
      </c>
      <c r="I78" s="11">
        <f>GLM1차!I78/10000000</f>
        <v>2.7338774193100525E-2</v>
      </c>
      <c r="J78" s="11">
        <f>GLM1차!J78/10000000</f>
        <v>2.6546350409782753E-2</v>
      </c>
      <c r="K78" s="11">
        <f>GLM1차!K78/10000000</f>
        <v>2.6058360972490181E-2</v>
      </c>
      <c r="L78" s="11">
        <f>GLM1차!L78/10000000</f>
        <v>2.5264601680378682E-2</v>
      </c>
      <c r="M78" s="11">
        <f>GLM1차!M78/10000000</f>
        <v>2.4978010683227761E-2</v>
      </c>
      <c r="N78" s="11">
        <f>GLM1차!N78/10000000</f>
        <v>2.4301479520237458E-2</v>
      </c>
      <c r="O78" s="11">
        <f>GLM1차!O78/10000000</f>
        <v>2.4545310996774691E-2</v>
      </c>
      <c r="P78" s="11">
        <f>GLM1차!P78/10000000</f>
        <v>2.4302595909407844E-2</v>
      </c>
      <c r="Q78" s="11">
        <f>GLM1차!Q78/10000000</f>
        <v>2.3000878439340188E-2</v>
      </c>
      <c r="R78" s="11">
        <f>GLM1차!R78/10000000</f>
        <v>2.3159699070960993E-2</v>
      </c>
      <c r="S78" s="11">
        <f>GLM1차!S78/10000000</f>
        <v>2.3009044702601782E-2</v>
      </c>
      <c r="T78" s="11">
        <f>GLM1차!T78/10000000</f>
        <v>2.2876894110426003E-2</v>
      </c>
      <c r="U78" s="11">
        <f>GLM1차!U78/10000000</f>
        <v>2.2361986856474551E-2</v>
      </c>
      <c r="V78" s="11">
        <f>GLM1차!V78/10000000</f>
        <v>2.2636491947485921E-2</v>
      </c>
      <c r="W78" s="12">
        <f>GLM1차!W78/10000000</f>
        <v>2.1880452993763701E-2</v>
      </c>
      <c r="X78" s="12">
        <f>GLM1차!X78/10000000</f>
        <v>2.1578609973111E-2</v>
      </c>
      <c r="Y78" s="12">
        <f>GLM1차!Y78/10000000</f>
        <v>2.1280930906885698E-2</v>
      </c>
      <c r="Z78" s="12">
        <f>GLM1차!Z78/10000000</f>
        <v>2.0987358352923098E-2</v>
      </c>
      <c r="AA78" s="12">
        <f>GLM1차!AA78/10000000</f>
        <v>2.0697835661479102E-2</v>
      </c>
      <c r="AB78" s="12">
        <f>GLM1차!AB78/10000000</f>
        <v>2.0412306964298299E-2</v>
      </c>
      <c r="AC78" s="12">
        <f>GLM1차!AC78/10000000</f>
        <v>2.0130717163833502E-2</v>
      </c>
      <c r="AD78" s="12">
        <f>GLM1차!AD78/10000000</f>
        <v>1.98530119226135E-2</v>
      </c>
      <c r="AE78" s="12">
        <f>GLM1차!AE78/10000000</f>
        <v>1.95791376527579E-2</v>
      </c>
      <c r="AG78" s="3">
        <f>(W78-실제값!W78)^2</f>
        <v>53227249763.236168</v>
      </c>
      <c r="AH78" s="3">
        <f>(X78-실제값!X78)^2</f>
        <v>54518553849.691101</v>
      </c>
      <c r="AI78" s="3">
        <f>(Y78-실제값!Y78)^2</f>
        <v>47427753438.371117</v>
      </c>
      <c r="AJ78" s="3">
        <f>(Z78-실제값!Z78)^2</f>
        <v>44873381171.479515</v>
      </c>
      <c r="AK78" s="3">
        <f>(AA78-실제값!AA78)^2</f>
        <v>47898936675.71891</v>
      </c>
      <c r="AL78" s="3">
        <f>(AB78-실제값!AB78)^2</f>
        <v>55238631160.37925</v>
      </c>
      <c r="AM78" s="3">
        <f>(AC78-실제값!AC78)^2</f>
        <v>45263825060.530327</v>
      </c>
      <c r="AN78" s="3">
        <f>(AD78-실제값!AD78)^2</f>
        <v>46843146852.909584</v>
      </c>
    </row>
    <row r="79" spans="1:40">
      <c r="A79" s="1">
        <v>75</v>
      </c>
      <c r="B79" s="11">
        <f>GLM1차!B79/10000000</f>
        <v>3.2426566198103579E-2</v>
      </c>
      <c r="C79" s="11">
        <f>GLM1차!C79/10000000</f>
        <v>3.1283911202906356E-2</v>
      </c>
      <c r="D79" s="11">
        <f>GLM1차!D79/10000000</f>
        <v>3.0440907397771142E-2</v>
      </c>
      <c r="E79" s="11">
        <f>GLM1차!E79/10000000</f>
        <v>3.0116401429398275E-2</v>
      </c>
      <c r="F79" s="11">
        <f>GLM1차!F79/10000000</f>
        <v>3.1096435239770154E-2</v>
      </c>
      <c r="G79" s="11">
        <f>GLM1차!G79/10000000</f>
        <v>3.1220335615216709E-2</v>
      </c>
      <c r="H79" s="11">
        <f>GLM1차!H79/10000000</f>
        <v>2.9953863360240467E-2</v>
      </c>
      <c r="I79" s="11">
        <f>GLM1차!I79/10000000</f>
        <v>3.0453729458797287E-2</v>
      </c>
      <c r="J79" s="11">
        <f>GLM1차!J79/10000000</f>
        <v>2.9499305329544017E-2</v>
      </c>
      <c r="K79" s="11">
        <f>GLM1차!K79/10000000</f>
        <v>2.8280972088438296E-2</v>
      </c>
      <c r="L79" s="11">
        <f>GLM1차!L79/10000000</f>
        <v>2.79775168171616E-2</v>
      </c>
      <c r="M79" s="11">
        <f>GLM1차!M79/10000000</f>
        <v>2.6959765294363384E-2</v>
      </c>
      <c r="N79" s="11">
        <f>GLM1차!N79/10000000</f>
        <v>2.7200033602781913E-2</v>
      </c>
      <c r="O79" s="11">
        <f>GLM1차!O79/10000000</f>
        <v>2.7001489429679122E-2</v>
      </c>
      <c r="P79" s="11">
        <f>GLM1차!P79/10000000</f>
        <v>2.6308119631297176E-2</v>
      </c>
      <c r="Q79" s="11">
        <f>GLM1차!Q79/10000000</f>
        <v>2.6444461688852061E-2</v>
      </c>
      <c r="R79" s="11">
        <f>GLM1차!R79/10000000</f>
        <v>2.5343338484069267E-2</v>
      </c>
      <c r="S79" s="11">
        <f>GLM1차!S79/10000000</f>
        <v>2.5110632292838973E-2</v>
      </c>
      <c r="T79" s="11">
        <f>GLM1차!T79/10000000</f>
        <v>2.5163069790589482E-2</v>
      </c>
      <c r="U79" s="11">
        <f>GLM1차!U79/10000000</f>
        <v>2.4890852824799487E-2</v>
      </c>
      <c r="V79" s="11">
        <f>GLM1차!V79/10000000</f>
        <v>2.517955942249387E-2</v>
      </c>
      <c r="W79" s="12">
        <f>GLM1차!W79/10000000</f>
        <v>2.41858550586375E-2</v>
      </c>
      <c r="X79" s="12">
        <f>GLM1차!X79/10000000</f>
        <v>2.38574510874194E-2</v>
      </c>
      <c r="Y79" s="12">
        <f>GLM1차!Y79/10000000</f>
        <v>2.3533506299804802E-2</v>
      </c>
      <c r="Z79" s="12">
        <f>GLM1차!Z79/10000000</f>
        <v>2.3213960147444E-2</v>
      </c>
      <c r="AA79" s="12">
        <f>GLM1차!AA79/10000000</f>
        <v>2.2898752904134501E-2</v>
      </c>
      <c r="AB79" s="12">
        <f>GLM1차!AB79/10000000</f>
        <v>2.2587825654656401E-2</v>
      </c>
      <c r="AC79" s="12">
        <f>GLM1차!AC79/10000000</f>
        <v>2.2281120283761398E-2</v>
      </c>
      <c r="AD79" s="12">
        <f>GLM1차!AD79/10000000</f>
        <v>2.19785794653105E-2</v>
      </c>
      <c r="AE79" s="12">
        <f>GLM1차!AE79/10000000</f>
        <v>2.1680146651558801E-2</v>
      </c>
      <c r="AG79" s="3">
        <f>(W79-실제값!W79)^2</f>
        <v>62781805765.080238</v>
      </c>
      <c r="AH79" s="3">
        <f>(X79-실제값!X79)^2</f>
        <v>64542324540.556282</v>
      </c>
      <c r="AI79" s="3">
        <f>(Y79-실제값!Y79)^2</f>
        <v>65558505139.985275</v>
      </c>
      <c r="AJ79" s="3">
        <f>(Z79-실제값!Z79)^2</f>
        <v>54465029312.923347</v>
      </c>
      <c r="AK79" s="3">
        <f>(AA79-실제값!AA79)^2</f>
        <v>56878491239.756432</v>
      </c>
      <c r="AL79" s="3">
        <f>(AB79-실제값!AB79)^2</f>
        <v>57165642853.68261</v>
      </c>
      <c r="AM79" s="3">
        <f>(AC79-실제값!AC79)^2</f>
        <v>69755704724.652267</v>
      </c>
      <c r="AN79" s="3">
        <f>(AD79-실제값!AD79)^2</f>
        <v>54068084134.009476</v>
      </c>
    </row>
    <row r="80" spans="1:40">
      <c r="A80" s="1">
        <v>76</v>
      </c>
      <c r="B80" s="11">
        <f>GLM1차!B80/10000000</f>
        <v>3.4448042299694927E-2</v>
      </c>
      <c r="C80" s="11">
        <f>GLM1차!C80/10000000</f>
        <v>3.5627341383909696E-2</v>
      </c>
      <c r="D80" s="11">
        <f>GLM1차!D80/10000000</f>
        <v>3.4265487420529359E-2</v>
      </c>
      <c r="E80" s="11">
        <f>GLM1차!E80/10000000</f>
        <v>3.3536472904961888E-2</v>
      </c>
      <c r="F80" s="11">
        <f>GLM1차!F80/10000000</f>
        <v>3.3490519878857823E-2</v>
      </c>
      <c r="G80" s="11">
        <f>GLM1차!G80/10000000</f>
        <v>3.4143735884805862E-2</v>
      </c>
      <c r="H80" s="11">
        <f>GLM1차!H80/10000000</f>
        <v>3.3666193999568945E-2</v>
      </c>
      <c r="I80" s="11">
        <f>GLM1차!I80/10000000</f>
        <v>3.2570022680813798E-2</v>
      </c>
      <c r="J80" s="11">
        <f>GLM1차!J80/10000000</f>
        <v>3.2597691005364041E-2</v>
      </c>
      <c r="K80" s="11">
        <f>GLM1차!K80/10000000</f>
        <v>3.1239015390899155E-2</v>
      </c>
      <c r="L80" s="11">
        <f>GLM1차!L80/10000000</f>
        <v>3.0818001094639638E-2</v>
      </c>
      <c r="M80" s="11">
        <f>GLM1차!M80/10000000</f>
        <v>3.0162947050483637E-2</v>
      </c>
      <c r="N80" s="11">
        <f>GLM1차!N80/10000000</f>
        <v>2.9117660699643666E-2</v>
      </c>
      <c r="O80" s="11">
        <f>GLM1차!O80/10000000</f>
        <v>2.9623534070460963E-2</v>
      </c>
      <c r="P80" s="11">
        <f>GLM1차!P80/10000000</f>
        <v>2.8385882527776667E-2</v>
      </c>
      <c r="Q80" s="11">
        <f>GLM1차!Q80/10000000</f>
        <v>2.8227641484355921E-2</v>
      </c>
      <c r="R80" s="11">
        <f>GLM1차!R80/10000000</f>
        <v>2.8803074170609847E-2</v>
      </c>
      <c r="S80" s="11">
        <f>GLM1차!S80/10000000</f>
        <v>2.7817876180900699E-2</v>
      </c>
      <c r="T80" s="11">
        <f>GLM1차!T80/10000000</f>
        <v>2.7778997784372827E-2</v>
      </c>
      <c r="U80" s="11">
        <f>GLM1차!U80/10000000</f>
        <v>2.7673532147597005E-2</v>
      </c>
      <c r="V80" s="11">
        <f>GLM1차!V80/10000000</f>
        <v>2.7493131455621152E-2</v>
      </c>
      <c r="W80" s="12">
        <f>GLM1차!W80/10000000</f>
        <v>2.6566613910226904E-2</v>
      </c>
      <c r="X80" s="12">
        <f>GLM1차!X80/10000000</f>
        <v>2.62029900039586E-2</v>
      </c>
      <c r="Y80" s="12">
        <f>GLM1차!Y80/10000000</f>
        <v>2.5844343109275702E-2</v>
      </c>
      <c r="Z80" s="12">
        <f>GLM1차!Z80/10000000</f>
        <v>2.5490605104572201E-2</v>
      </c>
      <c r="AA80" s="12">
        <f>GLM1차!AA80/10000000</f>
        <v>2.5141708800640299E-2</v>
      </c>
      <c r="AB80" s="12">
        <f>GLM1차!AB80/10000000</f>
        <v>2.47975879279074E-2</v>
      </c>
      <c r="AC80" s="12">
        <f>GLM1차!AC80/10000000</f>
        <v>2.4458177123849099E-2</v>
      </c>
      <c r="AD80" s="12">
        <f>GLM1차!AD80/10000000</f>
        <v>2.41234119205746E-2</v>
      </c>
      <c r="AE80" s="12">
        <f>GLM1차!AE80/10000000</f>
        <v>2.3793228732580902E-2</v>
      </c>
      <c r="AG80" s="3">
        <f>(W80-실제값!W80)^2</f>
        <v>72054444152.145432</v>
      </c>
      <c r="AH80" s="3">
        <f>(X80-실제값!X80)^2</f>
        <v>75140856315.049408</v>
      </c>
      <c r="AI80" s="3">
        <f>(Y80-실제값!Y80)^2</f>
        <v>76684819653.940292</v>
      </c>
      <c r="AJ80" s="3">
        <f>(Z80-실제값!Z80)^2</f>
        <v>75232979680.036453</v>
      </c>
      <c r="AK80" s="3">
        <f>(AA80-실제값!AA80)^2</f>
        <v>67670670371.930374</v>
      </c>
      <c r="AL80" s="3">
        <f>(AB80-실제값!AB80)^2</f>
        <v>70403423532.122452</v>
      </c>
      <c r="AM80" s="3">
        <f>(AC80-실제값!AC80)^2</f>
        <v>76006866635.990692</v>
      </c>
      <c r="AN80" s="3">
        <f>(AD80-실제값!AD80)^2</f>
        <v>86713572536.977539</v>
      </c>
    </row>
    <row r="81" spans="1:40">
      <c r="A81" s="1">
        <v>77</v>
      </c>
      <c r="B81" s="11">
        <f>GLM1차!B81/10000000</f>
        <v>3.8089330631121153E-2</v>
      </c>
      <c r="C81" s="11">
        <f>GLM1차!C81/10000000</f>
        <v>3.7594518001608554E-2</v>
      </c>
      <c r="D81" s="11">
        <f>GLM1차!D81/10000000</f>
        <v>3.8740568633241761E-2</v>
      </c>
      <c r="E81" s="11">
        <f>GLM1차!E81/10000000</f>
        <v>3.8127107967394325E-2</v>
      </c>
      <c r="F81" s="11">
        <f>GLM1차!F81/10000000</f>
        <v>3.7581695825515835E-2</v>
      </c>
      <c r="G81" s="11">
        <f>GLM1차!G81/10000000</f>
        <v>3.7001567196885944E-2</v>
      </c>
      <c r="H81" s="11">
        <f>GLM1차!H81/10000000</f>
        <v>3.7097913474262077E-2</v>
      </c>
      <c r="I81" s="11">
        <f>GLM1차!I81/10000000</f>
        <v>3.6742274625433974E-2</v>
      </c>
      <c r="J81" s="11">
        <f>GLM1차!J81/10000000</f>
        <v>3.5777697968447285E-2</v>
      </c>
      <c r="K81" s="11">
        <f>GLM1차!K81/10000000</f>
        <v>3.4628801303175603E-2</v>
      </c>
      <c r="L81" s="11">
        <f>GLM1차!L81/10000000</f>
        <v>3.4304155823657742E-2</v>
      </c>
      <c r="M81" s="11">
        <f>GLM1차!M81/10000000</f>
        <v>3.3364979389841849E-2</v>
      </c>
      <c r="N81" s="11">
        <f>GLM1차!N81/10000000</f>
        <v>3.2646068017019504E-2</v>
      </c>
      <c r="O81" s="11">
        <f>GLM1차!O81/10000000</f>
        <v>3.2317869669065503E-2</v>
      </c>
      <c r="P81" s="11">
        <f>GLM1차!P81/10000000</f>
        <v>3.1428891216413422E-2</v>
      </c>
      <c r="Q81" s="11">
        <f>GLM1차!Q81/10000000</f>
        <v>3.1294562862204861E-2</v>
      </c>
      <c r="R81" s="11">
        <f>GLM1차!R81/10000000</f>
        <v>3.1298274745358824E-2</v>
      </c>
      <c r="S81" s="11">
        <f>GLM1차!S81/10000000</f>
        <v>3.1594467053229283E-2</v>
      </c>
      <c r="T81" s="11">
        <f>GLM1차!T81/10000000</f>
        <v>3.0608172583359246E-2</v>
      </c>
      <c r="U81" s="11">
        <f>GLM1차!U81/10000000</f>
        <v>3.0197831337657438E-2</v>
      </c>
      <c r="V81" s="11">
        <f>GLM1차!V81/10000000</f>
        <v>3.1006979432082457E-2</v>
      </c>
      <c r="W81" s="12">
        <f>GLM1차!W81/10000000</f>
        <v>2.9498647522334401E-2</v>
      </c>
      <c r="X81" s="12">
        <f>GLM1차!X81/10000000</f>
        <v>2.9101703106085799E-2</v>
      </c>
      <c r="Y81" s="12">
        <f>GLM1차!Y81/10000000</f>
        <v>2.8710100116743999E-2</v>
      </c>
      <c r="Z81" s="12">
        <f>GLM1차!Z81/10000000</f>
        <v>2.8323766678146501E-2</v>
      </c>
      <c r="AA81" s="12">
        <f>GLM1차!AA81/10000000</f>
        <v>2.7942631881322101E-2</v>
      </c>
      <c r="AB81" s="12">
        <f>GLM1차!AB81/10000000</f>
        <v>2.7566625771476398E-2</v>
      </c>
      <c r="AC81" s="12">
        <f>GLM1차!AC81/10000000</f>
        <v>2.7195679335152004E-2</v>
      </c>
      <c r="AD81" s="12">
        <f>GLM1차!AD81/10000000</f>
        <v>2.6829724487560998E-2</v>
      </c>
      <c r="AE81" s="12">
        <f>GLM1차!AE81/10000000</f>
        <v>2.6468694060089299E-2</v>
      </c>
      <c r="AG81" s="3">
        <f>(W81-실제값!W81)^2</f>
        <v>90948433509.859512</v>
      </c>
      <c r="AH81" s="3">
        <f>(X81-실제값!X81)^2</f>
        <v>90138628212.203873</v>
      </c>
      <c r="AI81" s="3">
        <f>(Y81-실제값!Y81)^2</f>
        <v>89819295649.489929</v>
      </c>
      <c r="AJ81" s="3">
        <f>(Z81-실제값!Z81)^2</f>
        <v>88892864482.999786</v>
      </c>
      <c r="AK81" s="3">
        <f>(AA81-실제값!AA81)^2</f>
        <v>94313627723.079666</v>
      </c>
      <c r="AL81" s="3">
        <f>(AB81-실제값!AB81)^2</f>
        <v>84823638070.961533</v>
      </c>
      <c r="AM81" s="3">
        <f>(AC81-실제값!AC81)^2</f>
        <v>90185118482.499466</v>
      </c>
      <c r="AN81" s="3">
        <f>(AD81-실제값!AD81)^2</f>
        <v>93367740864.609985</v>
      </c>
    </row>
    <row r="82" spans="1:40">
      <c r="A82" s="1">
        <v>78</v>
      </c>
      <c r="B82" s="11">
        <f>GLM1차!B82/10000000</f>
        <v>4.1270183743185106E-2</v>
      </c>
      <c r="C82" s="11">
        <f>GLM1차!C82/10000000</f>
        <v>4.1633682558462816E-2</v>
      </c>
      <c r="D82" s="11">
        <f>GLM1차!D82/10000000</f>
        <v>4.1164302985732225E-2</v>
      </c>
      <c r="E82" s="11">
        <f>GLM1차!E82/10000000</f>
        <v>4.2085448763870513E-2</v>
      </c>
      <c r="F82" s="11">
        <f>GLM1차!F82/10000000</f>
        <v>4.2486913937068264E-2</v>
      </c>
      <c r="G82" s="11">
        <f>GLM1차!G82/10000000</f>
        <v>4.163054386137402E-2</v>
      </c>
      <c r="H82" s="11">
        <f>GLM1차!H82/10000000</f>
        <v>4.0550988723858095E-2</v>
      </c>
      <c r="I82" s="11">
        <f>GLM1차!I82/10000000</f>
        <v>4.0574859696896261E-2</v>
      </c>
      <c r="J82" s="11">
        <f>GLM1차!J82/10000000</f>
        <v>3.955142238778514E-2</v>
      </c>
      <c r="K82" s="11">
        <f>GLM1차!K82/10000000</f>
        <v>3.7812146411391925E-2</v>
      </c>
      <c r="L82" s="11">
        <f>GLM1차!L82/10000000</f>
        <v>3.8579588929640911E-2</v>
      </c>
      <c r="M82" s="11">
        <f>GLM1차!M82/10000000</f>
        <v>3.6882516492143323E-2</v>
      </c>
      <c r="N82" s="11">
        <f>GLM1차!N82/10000000</f>
        <v>3.5864303975625865E-2</v>
      </c>
      <c r="O82" s="11">
        <f>GLM1차!O82/10000000</f>
        <v>3.6367000015162416E-2</v>
      </c>
      <c r="P82" s="11">
        <f>GLM1차!P82/10000000</f>
        <v>3.4368558160826346E-2</v>
      </c>
      <c r="Q82" s="11">
        <f>GLM1차!Q82/10000000</f>
        <v>3.4748494551469077E-2</v>
      </c>
      <c r="R82" s="11">
        <f>GLM1차!R82/10000000</f>
        <v>3.4310258787154289E-2</v>
      </c>
      <c r="S82" s="11">
        <f>GLM1차!S82/10000000</f>
        <v>3.3870169982615786E-2</v>
      </c>
      <c r="T82" s="11">
        <f>GLM1차!T82/10000000</f>
        <v>3.4787286457480963E-2</v>
      </c>
      <c r="U82" s="11">
        <f>GLM1차!U82/10000000</f>
        <v>3.3351222342716397E-2</v>
      </c>
      <c r="V82" s="11">
        <f>GLM1차!V82/10000000</f>
        <v>3.369146814624395E-2</v>
      </c>
      <c r="W82" s="12">
        <f>GLM1차!W82/10000000</f>
        <v>3.2616223875678696E-2</v>
      </c>
      <c r="X82" s="12">
        <f>GLM1차!X82/10000000</f>
        <v>3.2184739796999401E-2</v>
      </c>
      <c r="Y82" s="12">
        <f>GLM1차!Y82/10000000</f>
        <v>3.1758963874814895E-2</v>
      </c>
      <c r="Z82" s="12">
        <f>GLM1차!Z82/10000000</f>
        <v>3.1338820595213798E-2</v>
      </c>
      <c r="AA82" s="12">
        <f>GLM1차!AA82/10000000</f>
        <v>3.0924235443267199E-2</v>
      </c>
      <c r="AB82" s="12">
        <f>GLM1차!AB82/10000000</f>
        <v>3.0515134889813798E-2</v>
      </c>
      <c r="AC82" s="12">
        <f>GLM1차!AC82/10000000</f>
        <v>3.0111446378418501E-2</v>
      </c>
      <c r="AD82" s="12">
        <f>GLM1차!AD82/10000000</f>
        <v>2.9713098312504602E-2</v>
      </c>
      <c r="AE82" s="12">
        <f>GLM1차!AE82/10000000</f>
        <v>2.93200200426551E-2</v>
      </c>
      <c r="AG82" s="3">
        <f>(W82-실제값!W82)^2</f>
        <v>112958836885.1581</v>
      </c>
      <c r="AH82" s="3">
        <f>(X82-실제값!X82)^2</f>
        <v>112359773630.36674</v>
      </c>
      <c r="AI82" s="3">
        <f>(Y82-실제값!Y82)^2</f>
        <v>108003086095.72919</v>
      </c>
      <c r="AJ82" s="3">
        <f>(Z82-실제값!Z82)^2</f>
        <v>105018012197.11723</v>
      </c>
      <c r="AK82" s="3">
        <f>(AA82-실제값!AA82)^2</f>
        <v>109962913429.81209</v>
      </c>
      <c r="AL82" s="3">
        <f>(AB82-실제값!AB82)^2</f>
        <v>116266431287.79726</v>
      </c>
      <c r="AM82" s="3">
        <f>(AC82-실제값!AC82)^2</f>
        <v>109249570809.93076</v>
      </c>
      <c r="AN82" s="3">
        <f>(AD82-실제값!AD82)^2</f>
        <v>109208190692.09343</v>
      </c>
    </row>
    <row r="83" spans="1:40">
      <c r="A83" s="1">
        <v>79</v>
      </c>
      <c r="B83" s="11">
        <f>GLM1차!B83/10000000</f>
        <v>4.5550738004061571E-2</v>
      </c>
      <c r="C83" s="11">
        <f>GLM1차!C83/10000000</f>
        <v>4.5771368276336953E-2</v>
      </c>
      <c r="D83" s="11">
        <f>GLM1차!D83/10000000</f>
        <v>4.5677745996384016E-2</v>
      </c>
      <c r="E83" s="11">
        <f>GLM1차!E83/10000000</f>
        <v>4.5023886452768225E-2</v>
      </c>
      <c r="F83" s="11">
        <f>GLM1차!F83/10000000</f>
        <v>4.7726557224354267E-2</v>
      </c>
      <c r="G83" s="11">
        <f>GLM1차!G83/10000000</f>
        <v>4.6434104930164116E-2</v>
      </c>
      <c r="H83" s="11">
        <f>GLM1차!H83/10000000</f>
        <v>4.5637351576864015E-2</v>
      </c>
      <c r="I83" s="11">
        <f>GLM1차!I83/10000000</f>
        <v>4.4477680164956006E-2</v>
      </c>
      <c r="J83" s="11">
        <f>GLM1차!J83/10000000</f>
        <v>4.4460043352842489E-2</v>
      </c>
      <c r="K83" s="11">
        <f>GLM1차!K83/10000000</f>
        <v>4.2065034080718655E-2</v>
      </c>
      <c r="L83" s="11">
        <f>GLM1차!L83/10000000</f>
        <v>4.1871979016772698E-2</v>
      </c>
      <c r="M83" s="11">
        <f>GLM1차!M83/10000000</f>
        <v>4.10849673810244E-2</v>
      </c>
      <c r="N83" s="11">
        <f>GLM1차!N83/10000000</f>
        <v>4.0033555763379081E-2</v>
      </c>
      <c r="O83" s="11">
        <f>GLM1차!O83/10000000</f>
        <v>3.980048484813678E-2</v>
      </c>
      <c r="P83" s="11">
        <f>GLM1차!P83/10000000</f>
        <v>3.8478907941365333E-2</v>
      </c>
      <c r="Q83" s="11">
        <f>GLM1차!Q83/10000000</f>
        <v>3.7569728667901814E-2</v>
      </c>
      <c r="R83" s="11">
        <f>GLM1차!R83/10000000</f>
        <v>3.8135677295184425E-2</v>
      </c>
      <c r="S83" s="11">
        <f>GLM1차!S83/10000000</f>
        <v>3.8022854960906294E-2</v>
      </c>
      <c r="T83" s="11">
        <f>GLM1차!T83/10000000</f>
        <v>3.7752431348493543E-2</v>
      </c>
      <c r="U83" s="11">
        <f>GLM1차!U83/10000000</f>
        <v>3.8229281410744255E-2</v>
      </c>
      <c r="V83" s="11">
        <f>GLM1차!V83/10000000</f>
        <v>3.7592431565425091E-2</v>
      </c>
      <c r="W83" s="12">
        <f>GLM1차!W83/10000000</f>
        <v>3.6335805985419502E-2</v>
      </c>
      <c r="X83" s="12">
        <f>GLM1차!X83/10000000</f>
        <v>3.58724833296565E-2</v>
      </c>
      <c r="Y83" s="12">
        <f>GLM1차!Y83/10000000</f>
        <v>3.5415068562201606E-2</v>
      </c>
      <c r="Z83" s="12">
        <f>GLM1차!Z83/10000000</f>
        <v>3.4963486350791301E-2</v>
      </c>
      <c r="AA83" s="12">
        <f>GLM1차!AA83/10000000</f>
        <v>3.4517662323734405E-2</v>
      </c>
      <c r="AB83" s="12">
        <f>GLM1차!AB83/10000000</f>
        <v>3.40775230576622E-2</v>
      </c>
      <c r="AC83" s="12">
        <f>GLM1차!AC83/10000000</f>
        <v>3.3642996065437601E-2</v>
      </c>
      <c r="AD83" s="12">
        <f>GLM1차!AD83/10000000</f>
        <v>3.3214009784216396E-2</v>
      </c>
      <c r="AE83" s="12">
        <f>GLM1차!AE83/10000000</f>
        <v>3.2790493563661496E-2</v>
      </c>
      <c r="AG83" s="3">
        <f>(W83-실제값!W83)^2</f>
        <v>136842431400.52382</v>
      </c>
      <c r="AH83" s="3">
        <f>(X83-실제값!X83)^2</f>
        <v>140693854929.81635</v>
      </c>
      <c r="AI83" s="3">
        <f>(Y83-실제값!Y83)^2</f>
        <v>133196435094.48561</v>
      </c>
      <c r="AJ83" s="3">
        <f>(Z83-실제값!Z83)^2</f>
        <v>129682506767.73775</v>
      </c>
      <c r="AK83" s="3">
        <f>(AA83-실제값!AA83)^2</f>
        <v>131208329898.19418</v>
      </c>
      <c r="AL83" s="3">
        <f>(AB83-실제값!AB83)^2</f>
        <v>136281430941.01701</v>
      </c>
      <c r="AM83" s="3">
        <f>(AC83-실제값!AC83)^2</f>
        <v>148504488552.43625</v>
      </c>
      <c r="AN83" s="3">
        <f>(AD83-실제값!AD83)^2</f>
        <v>134063845985.86951</v>
      </c>
    </row>
    <row r="84" spans="1:40">
      <c r="A84" s="1">
        <v>80</v>
      </c>
      <c r="B84" s="11">
        <f>GLM1차!B84/10000000</f>
        <v>5.2386892992730728E-2</v>
      </c>
      <c r="C84" s="11">
        <f>GLM1차!C84/10000000</f>
        <v>5.2717659810333418E-2</v>
      </c>
      <c r="D84" s="11">
        <f>GLM1차!D84/10000000</f>
        <v>5.283886602635357E-2</v>
      </c>
      <c r="E84" s="11">
        <f>GLM1차!E84/10000000</f>
        <v>5.3595532045407311E-2</v>
      </c>
      <c r="F84" s="11">
        <f>GLM1차!F84/10000000</f>
        <v>5.2964440094709714E-2</v>
      </c>
      <c r="G84" s="11">
        <f>GLM1차!G84/10000000</f>
        <v>5.6552018764890577E-2</v>
      </c>
      <c r="H84" s="11">
        <f>GLM1차!H84/10000000</f>
        <v>5.2905859557775964E-2</v>
      </c>
      <c r="I84" s="11">
        <f>GLM1차!I84/10000000</f>
        <v>5.1675993597050177E-2</v>
      </c>
      <c r="J84" s="11">
        <f>GLM1차!J84/10000000</f>
        <v>5.10990181014674E-2</v>
      </c>
      <c r="K84" s="11">
        <f>GLM1차!K84/10000000</f>
        <v>4.9354342765061683E-2</v>
      </c>
      <c r="L84" s="11">
        <f>GLM1차!L84/10000000</f>
        <v>4.9126309758756537E-2</v>
      </c>
      <c r="M84" s="11">
        <f>GLM1차!M84/10000000</f>
        <v>4.7245146099094845E-2</v>
      </c>
      <c r="N84" s="11">
        <f>GLM1차!N84/10000000</f>
        <v>4.6270442099770624E-2</v>
      </c>
      <c r="O84" s="11">
        <f>GLM1차!O84/10000000</f>
        <v>4.5731281034775487E-2</v>
      </c>
      <c r="P84" s="11">
        <f>GLM1차!P84/10000000</f>
        <v>4.3838788384635154E-2</v>
      </c>
      <c r="Q84" s="11">
        <f>GLM1차!Q84/10000000</f>
        <v>4.4900523782228072E-2</v>
      </c>
      <c r="R84" s="11">
        <f>GLM1차!R84/10000000</f>
        <v>4.3424801050394E-2</v>
      </c>
      <c r="S84" s="11">
        <f>GLM1차!S84/10000000</f>
        <v>4.4000095811695693E-2</v>
      </c>
      <c r="T84" s="11">
        <f>GLM1차!T84/10000000</f>
        <v>4.3015420855377885E-2</v>
      </c>
      <c r="U84" s="11">
        <f>GLM1차!U84/10000000</f>
        <v>4.3363088672985738E-2</v>
      </c>
      <c r="V84" s="11">
        <f>GLM1차!V84/10000000</f>
        <v>4.2987369616765997E-2</v>
      </c>
      <c r="W84" s="12">
        <f>GLM1차!W84/10000000</f>
        <v>4.1714777483151902E-2</v>
      </c>
      <c r="X84" s="12">
        <f>GLM1차!X84/10000000</f>
        <v>4.1154212708009501E-2</v>
      </c>
      <c r="Y84" s="12">
        <f>GLM1차!Y84/10000000</f>
        <v>4.0601180823753399E-2</v>
      </c>
      <c r="Z84" s="12">
        <f>GLM1차!Z84/10000000</f>
        <v>4.00555806031078E-2</v>
      </c>
      <c r="AA84" s="12">
        <f>GLM1차!AA84/10000000</f>
        <v>3.95173121790931E-2</v>
      </c>
      <c r="AB84" s="12">
        <f>GLM1차!AB84/10000000</f>
        <v>3.8986277026745599E-2</v>
      </c>
      <c r="AC84" s="12">
        <f>GLM1차!AC84/10000000</f>
        <v>3.84623779450841E-2</v>
      </c>
      <c r="AD84" s="12">
        <f>GLM1차!AD84/10000000</f>
        <v>3.7945519039317803E-2</v>
      </c>
      <c r="AE84" s="12">
        <f>GLM1차!AE84/10000000</f>
        <v>3.7435605703293601E-2</v>
      </c>
      <c r="AG84" s="3">
        <f>(W84-실제값!W84)^2</f>
        <v>170827751687.38333</v>
      </c>
      <c r="AH84" s="3">
        <f>(X84-실제값!X84)^2</f>
        <v>172012331055.95395</v>
      </c>
      <c r="AI84" s="3">
        <f>(Y84-실제값!Y84)^2</f>
        <v>169073024131.40103</v>
      </c>
      <c r="AJ84" s="3">
        <f>(Z84-실제값!Z84)^2</f>
        <v>160264236578.7171</v>
      </c>
      <c r="AK84" s="3">
        <f>(AA84-실제값!AA84)^2</f>
        <v>164335506626.62982</v>
      </c>
      <c r="AL84" s="3">
        <f>(AB84-실제값!AB84)^2</f>
        <v>167346082234.36749</v>
      </c>
      <c r="AM84" s="3">
        <f>(AC84-실제값!AC84)^2</f>
        <v>182550285387.04929</v>
      </c>
      <c r="AN84" s="3">
        <f>(AD84-실제값!AD84)^2</f>
        <v>191787539871.00513</v>
      </c>
    </row>
    <row r="85" spans="1:40">
      <c r="A85" s="1">
        <v>81</v>
      </c>
      <c r="B85" s="11">
        <f>GLM1차!B85/10000000</f>
        <v>5.9236568871710658E-2</v>
      </c>
      <c r="C85" s="11">
        <f>GLM1차!C85/10000000</f>
        <v>5.7703819369309781E-2</v>
      </c>
      <c r="D85" s="11">
        <f>GLM1차!D85/10000000</f>
        <v>5.7711289453673979E-2</v>
      </c>
      <c r="E85" s="11">
        <f>GLM1차!E85/10000000</f>
        <v>5.9151588674070527E-2</v>
      </c>
      <c r="F85" s="11">
        <f>GLM1차!F85/10000000</f>
        <v>5.9818038457144083E-2</v>
      </c>
      <c r="G85" s="11">
        <f>GLM1차!G85/10000000</f>
        <v>5.7637330276699268E-2</v>
      </c>
      <c r="H85" s="11">
        <f>GLM1차!H85/10000000</f>
        <v>6.150413897628626E-2</v>
      </c>
      <c r="I85" s="11">
        <f>GLM1차!I85/10000000</f>
        <v>5.8113542222344099E-2</v>
      </c>
      <c r="J85" s="11">
        <f>GLM1차!J85/10000000</f>
        <v>5.5893895189043703E-2</v>
      </c>
      <c r="K85" s="11">
        <f>GLM1차!K85/10000000</f>
        <v>5.4974435307262384E-2</v>
      </c>
      <c r="L85" s="11">
        <f>GLM1차!L85/10000000</f>
        <v>5.5308834900525967E-2</v>
      </c>
      <c r="M85" s="11">
        <f>GLM1차!M85/10000000</f>
        <v>5.2372500782852126E-2</v>
      </c>
      <c r="N85" s="11">
        <f>GLM1차!N85/10000000</f>
        <v>5.1525332548988244E-2</v>
      </c>
      <c r="O85" s="11">
        <f>GLM1차!O85/10000000</f>
        <v>5.1940384906845091E-2</v>
      </c>
      <c r="P85" s="11">
        <f>GLM1차!P85/10000000</f>
        <v>4.8973759156120997E-2</v>
      </c>
      <c r="Q85" s="11">
        <f>GLM1차!Q85/10000000</f>
        <v>4.8599539224694718E-2</v>
      </c>
      <c r="R85" s="11">
        <f>GLM1차!R85/10000000</f>
        <v>5.078745188744091E-2</v>
      </c>
      <c r="S85" s="11">
        <f>GLM1차!S85/10000000</f>
        <v>4.7668370528677222E-2</v>
      </c>
      <c r="T85" s="11">
        <f>GLM1차!T85/10000000</f>
        <v>4.8682360691952885E-2</v>
      </c>
      <c r="U85" s="11">
        <f>GLM1차!U85/10000000</f>
        <v>4.7452395572324613E-2</v>
      </c>
      <c r="V85" s="11">
        <f>GLM1차!V85/10000000</f>
        <v>4.807786269687557E-2</v>
      </c>
      <c r="W85" s="12">
        <f>GLM1차!W85/10000000</f>
        <v>4.6671420610413995E-2</v>
      </c>
      <c r="X85" s="12">
        <f>GLM1차!X85/10000000</f>
        <v>4.6072669289086703E-2</v>
      </c>
      <c r="Y85" s="12">
        <f>GLM1차!Y85/10000000</f>
        <v>4.5481599395496099E-2</v>
      </c>
      <c r="Z85" s="12">
        <f>GLM1차!Z85/10000000</f>
        <v>4.48981123840025E-2</v>
      </c>
      <c r="AA85" s="12">
        <f>GLM1차!AA85/10000000</f>
        <v>4.43221109732157E-2</v>
      </c>
      <c r="AB85" s="12">
        <f>GLM1차!AB85/10000000</f>
        <v>4.3753499129776101E-2</v>
      </c>
      <c r="AC85" s="12">
        <f>GLM1차!AC85/10000000</f>
        <v>4.3192182052343896E-2</v>
      </c>
      <c r="AD85" s="12">
        <f>GLM1차!AD85/10000000</f>
        <v>4.2638066155792805E-2</v>
      </c>
      <c r="AE85" s="12">
        <f>GLM1차!AE85/10000000</f>
        <v>4.2091059055607699E-2</v>
      </c>
      <c r="AG85" s="3">
        <f>(W85-실제값!W85)^2</f>
        <v>219110154678.80603</v>
      </c>
      <c r="AH85" s="3">
        <f>(X85-실제값!X85)^2</f>
        <v>207783811468.36935</v>
      </c>
      <c r="AI85" s="3">
        <f>(Y85-실제값!Y85)^2</f>
        <v>207592585776.55228</v>
      </c>
      <c r="AJ85" s="3">
        <f>(Z85-실제값!Z85)^2</f>
        <v>203170416611.02948</v>
      </c>
      <c r="AK85" s="3">
        <f>(AA85-실제값!AA85)^2</f>
        <v>200485113734.1228</v>
      </c>
      <c r="AL85" s="3">
        <f>(AB85-실제값!AB85)^2</f>
        <v>203367576261.88229</v>
      </c>
      <c r="AM85" s="3">
        <f>(AC85-실제값!AC85)^2</f>
        <v>219165889038.04636</v>
      </c>
      <c r="AN85" s="3">
        <f>(AD85-실제값!AD85)^2</f>
        <v>231660310729.23044</v>
      </c>
    </row>
    <row r="86" spans="1:40">
      <c r="A86" s="1">
        <v>82</v>
      </c>
      <c r="B86" s="11">
        <f>GLM1차!B86/10000000</f>
        <v>6.4974169770800394E-2</v>
      </c>
      <c r="C86" s="11">
        <f>GLM1차!C86/10000000</f>
        <v>6.5601118897658739E-2</v>
      </c>
      <c r="D86" s="11">
        <f>GLM1차!D86/10000000</f>
        <v>6.4013972787535539E-2</v>
      </c>
      <c r="E86" s="11">
        <f>GLM1차!E86/10000000</f>
        <v>6.4906096737647093E-2</v>
      </c>
      <c r="F86" s="11">
        <f>GLM1차!F86/10000000</f>
        <v>6.7090304188859667E-2</v>
      </c>
      <c r="G86" s="11">
        <f>GLM1차!G86/10000000</f>
        <v>6.6550833998427275E-2</v>
      </c>
      <c r="H86" s="11">
        <f>GLM1차!H86/10000000</f>
        <v>6.400460089393574E-2</v>
      </c>
      <c r="I86" s="11">
        <f>GLM1차!I86/10000000</f>
        <v>6.9490578578093681E-2</v>
      </c>
      <c r="J86" s="11">
        <f>GLM1차!J86/10000000</f>
        <v>6.4155918306075199E-2</v>
      </c>
      <c r="K86" s="11">
        <f>GLM1차!K86/10000000</f>
        <v>6.0726449815399104E-2</v>
      </c>
      <c r="L86" s="11">
        <f>GLM1차!L86/10000000</f>
        <v>6.1067539468969187E-2</v>
      </c>
      <c r="M86" s="11">
        <f>GLM1차!M86/10000000</f>
        <v>6.0431232671525885E-2</v>
      </c>
      <c r="N86" s="11">
        <f>GLM1차!N86/10000000</f>
        <v>5.7957448453553648E-2</v>
      </c>
      <c r="O86" s="11">
        <f>GLM1차!O86/10000000</f>
        <v>5.7653318688449647E-2</v>
      </c>
      <c r="P86" s="11">
        <f>GLM1차!P86/10000000</f>
        <v>5.6248368656328367E-2</v>
      </c>
      <c r="Q86" s="11">
        <f>GLM1차!Q86/10000000</f>
        <v>5.4981799396510364E-2</v>
      </c>
      <c r="R86" s="11">
        <f>GLM1차!R86/10000000</f>
        <v>5.4781593410600987E-2</v>
      </c>
      <c r="S86" s="11">
        <f>GLM1차!S86/10000000</f>
        <v>5.607166100837762E-2</v>
      </c>
      <c r="T86" s="11">
        <f>GLM1차!T86/10000000</f>
        <v>5.3303780880522206E-2</v>
      </c>
      <c r="U86" s="11">
        <f>GLM1차!U86/10000000</f>
        <v>5.3865986688815072E-2</v>
      </c>
      <c r="V86" s="11">
        <f>GLM1차!V86/10000000</f>
        <v>5.3810765207204132E-2</v>
      </c>
      <c r="W86" s="12">
        <f>GLM1차!W86/10000000</f>
        <v>5.2710465299855298E-2</v>
      </c>
      <c r="X86" s="12">
        <f>GLM1차!X86/10000000</f>
        <v>5.2062953641959099E-2</v>
      </c>
      <c r="Y86" s="12">
        <f>GLM1차!Y86/10000000</f>
        <v>5.1423396217529303E-2</v>
      </c>
      <c r="Z86" s="12">
        <f>GLM1차!Z86/10000000</f>
        <v>5.0791695314301701E-2</v>
      </c>
      <c r="AA86" s="12">
        <f>GLM1차!AA86/10000000</f>
        <v>5.0167754420340105E-2</v>
      </c>
      <c r="AB86" s="12">
        <f>GLM1차!AB86/10000000</f>
        <v>4.9551478209290699E-2</v>
      </c>
      <c r="AC86" s="12">
        <f>GLM1차!AC86/10000000</f>
        <v>4.89427725258181E-2</v>
      </c>
      <c r="AD86" s="12">
        <f>GLM1차!AD86/10000000</f>
        <v>4.8341544371220103E-2</v>
      </c>
      <c r="AE86" s="12">
        <f>GLM1차!AE86/10000000</f>
        <v>4.77477018892195E-2</v>
      </c>
      <c r="AG86" s="3">
        <f>(W86-실제값!W86)^2</f>
        <v>287990293012.89447</v>
      </c>
      <c r="AH86" s="3">
        <f>(X86-실제값!X86)^2</f>
        <v>276597771609.28003</v>
      </c>
      <c r="AI86" s="3">
        <f>(Y86-실제값!Y86)^2</f>
        <v>258283789082.17255</v>
      </c>
      <c r="AJ86" s="3">
        <f>(Z86-실제값!Z86)^2</f>
        <v>252114457658.75546</v>
      </c>
      <c r="AK86" s="3">
        <f>(AA86-실제값!AA86)^2</f>
        <v>260913830117.64148</v>
      </c>
      <c r="AL86" s="3">
        <f>(AB86-실제값!AB86)^2</f>
        <v>251055957828.66312</v>
      </c>
      <c r="AM86" s="3">
        <f>(AC86-실제값!AC86)^2</f>
        <v>267907013724.45874</v>
      </c>
      <c r="AN86" s="3">
        <f>(AD86-실제값!AD86)^2</f>
        <v>284025050233.27106</v>
      </c>
    </row>
    <row r="87" spans="1:40">
      <c r="A87" s="1">
        <v>83</v>
      </c>
      <c r="B87" s="11">
        <f>GLM1차!B87/10000000</f>
        <v>7.348106079643095E-2</v>
      </c>
      <c r="C87" s="11">
        <f>GLM1차!C87/10000000</f>
        <v>7.222965967708829E-2</v>
      </c>
      <c r="D87" s="11">
        <f>GLM1차!D87/10000000</f>
        <v>7.295261052122981E-2</v>
      </c>
      <c r="E87" s="11">
        <f>GLM1차!E87/10000000</f>
        <v>7.1393868727062382E-2</v>
      </c>
      <c r="F87" s="11">
        <f>GLM1차!F87/10000000</f>
        <v>7.3523557764195294E-2</v>
      </c>
      <c r="G87" s="11">
        <f>GLM1차!G87/10000000</f>
        <v>7.3791288553106377E-2</v>
      </c>
      <c r="H87" s="11">
        <f>GLM1차!H87/10000000</f>
        <v>7.3644800861898355E-2</v>
      </c>
      <c r="I87" s="11">
        <f>GLM1차!I87/10000000</f>
        <v>7.1402706168910132E-2</v>
      </c>
      <c r="J87" s="11">
        <f>GLM1차!J87/10000000</f>
        <v>7.5884794582210022E-2</v>
      </c>
      <c r="K87" s="11">
        <f>GLM1차!K87/10000000</f>
        <v>6.8970945616149928E-2</v>
      </c>
      <c r="L87" s="11">
        <f>GLM1차!L87/10000000</f>
        <v>6.7482629293262389E-2</v>
      </c>
      <c r="M87" s="11">
        <f>GLM1차!M87/10000000</f>
        <v>6.5908358300556927E-2</v>
      </c>
      <c r="N87" s="11">
        <f>GLM1차!N87/10000000</f>
        <v>6.5887011810782992E-2</v>
      </c>
      <c r="O87" s="11">
        <f>GLM1차!O87/10000000</f>
        <v>6.5056168447784127E-2</v>
      </c>
      <c r="P87" s="11">
        <f>GLM1차!P87/10000000</f>
        <v>6.2070414008542303E-2</v>
      </c>
      <c r="Q87" s="11">
        <f>GLM1차!Q87/10000000</f>
        <v>6.2112486784031216E-2</v>
      </c>
      <c r="R87" s="11">
        <f>GLM1차!R87/10000000</f>
        <v>6.1624365694933923E-2</v>
      </c>
      <c r="S87" s="11">
        <f>GLM1차!S87/10000000</f>
        <v>6.0335140243923044E-2</v>
      </c>
      <c r="T87" s="11">
        <f>GLM1차!T87/10000000</f>
        <v>6.2523232778899568E-2</v>
      </c>
      <c r="U87" s="11">
        <f>GLM1차!U87/10000000</f>
        <v>5.8494744484651418E-2</v>
      </c>
      <c r="V87" s="11">
        <f>GLM1차!V87/10000000</f>
        <v>6.1064558983760314E-2</v>
      </c>
      <c r="W87" s="12">
        <f>GLM1차!W87/10000000</f>
        <v>5.9058558126240807E-2</v>
      </c>
      <c r="X87" s="12">
        <f>GLM1차!X87/10000000</f>
        <v>5.8351004738401706E-2</v>
      </c>
      <c r="Y87" s="12">
        <f>GLM1차!Y87/10000000</f>
        <v>5.7651928221867002E-2</v>
      </c>
      <c r="Z87" s="12">
        <f>GLM1차!Z87/10000000</f>
        <v>5.6961227019144807E-2</v>
      </c>
      <c r="AA87" s="12">
        <f>GLM1차!AA87/10000000</f>
        <v>5.6278800789457503E-2</v>
      </c>
      <c r="AB87" s="12">
        <f>GLM1차!AB87/10000000</f>
        <v>5.5604550394163697E-2</v>
      </c>
      <c r="AC87" s="12">
        <f>GLM1차!AC87/10000000</f>
        <v>5.4938377882356892E-2</v>
      </c>
      <c r="AD87" s="12">
        <f>GLM1차!AD87/10000000</f>
        <v>5.4280186476634608E-2</v>
      </c>
      <c r="AE87" s="12">
        <f>GLM1차!AE87/10000000</f>
        <v>5.3629880559040499E-2</v>
      </c>
      <c r="AG87" s="3">
        <f>(W87-실제값!W87)^2</f>
        <v>339032083521.77826</v>
      </c>
      <c r="AH87" s="3">
        <f>(X87-실제값!X87)^2</f>
        <v>363234401219.04633</v>
      </c>
      <c r="AI87" s="3">
        <f>(Y87-실제값!Y87)^2</f>
        <v>338125334914.73828</v>
      </c>
      <c r="AJ87" s="3">
        <f>(Z87-실제값!Z87)^2</f>
        <v>316525270874.23096</v>
      </c>
      <c r="AK87" s="3">
        <f>(AA87-실제값!AA87)^2</f>
        <v>305332118985.33252</v>
      </c>
      <c r="AL87" s="3">
        <f>(AB87-실제값!AB87)^2</f>
        <v>319634975836.08411</v>
      </c>
      <c r="AM87" s="3">
        <f>(AC87-실제값!AC87)^2</f>
        <v>335152304469.61023</v>
      </c>
      <c r="AN87" s="3">
        <f>(AD87-실제값!AD87)^2</f>
        <v>344769050665.83295</v>
      </c>
    </row>
    <row r="88" spans="1:40">
      <c r="A88" s="1">
        <v>84</v>
      </c>
      <c r="B88" s="11">
        <f>GLM1차!B88/10000000</f>
        <v>7.9650184615910641E-2</v>
      </c>
      <c r="C88" s="11">
        <f>GLM1차!C88/10000000</f>
        <v>8.2724821370150359E-2</v>
      </c>
      <c r="D88" s="11">
        <f>GLM1차!D88/10000000</f>
        <v>7.9187380416490816E-2</v>
      </c>
      <c r="E88" s="11">
        <f>GLM1차!E88/10000000</f>
        <v>8.2429120846591306E-2</v>
      </c>
      <c r="F88" s="11">
        <f>GLM1차!F88/10000000</f>
        <v>8.1369800866324685E-2</v>
      </c>
      <c r="G88" s="11">
        <f>GLM1차!G88/10000000</f>
        <v>8.1855976972420974E-2</v>
      </c>
      <c r="H88" s="11">
        <f>GLM1차!H88/10000000</f>
        <v>8.2485503792187581E-2</v>
      </c>
      <c r="I88" s="11">
        <f>GLM1차!I88/10000000</f>
        <v>8.2554840792399789E-2</v>
      </c>
      <c r="J88" s="11">
        <f>GLM1차!J88/10000000</f>
        <v>7.815463119198364E-2</v>
      </c>
      <c r="K88" s="11">
        <f>GLM1차!K88/10000000</f>
        <v>8.238520160962326E-2</v>
      </c>
      <c r="L88" s="11">
        <f>GLM1차!L88/10000000</f>
        <v>7.7902877109652241E-2</v>
      </c>
      <c r="M88" s="11">
        <f>GLM1차!M88/10000000</f>
        <v>7.3523251549220292E-2</v>
      </c>
      <c r="N88" s="11">
        <f>GLM1차!N88/10000000</f>
        <v>7.2493739089519532E-2</v>
      </c>
      <c r="O88" s="11">
        <f>GLM1차!O88/10000000</f>
        <v>7.3791469376530042E-2</v>
      </c>
      <c r="P88" s="11">
        <f>GLM1차!P88/10000000</f>
        <v>6.9703119130164026E-2</v>
      </c>
      <c r="Q88" s="11">
        <f>GLM1차!Q88/10000000</f>
        <v>6.9815264308857428E-2</v>
      </c>
      <c r="R88" s="11">
        <f>GLM1차!R88/10000000</f>
        <v>6.9864889859843446E-2</v>
      </c>
      <c r="S88" s="11">
        <f>GLM1차!S88/10000000</f>
        <v>6.8318118200012531E-2</v>
      </c>
      <c r="T88" s="11">
        <f>GLM1차!T88/10000000</f>
        <v>6.7825708479976904E-2</v>
      </c>
      <c r="U88" s="11">
        <f>GLM1차!U88/10000000</f>
        <v>6.9298722590047435E-2</v>
      </c>
      <c r="V88" s="11">
        <f>GLM1차!V88/10000000</f>
        <v>6.6936587232770337E-2</v>
      </c>
      <c r="W88" s="12">
        <f>GLM1차!W88/10000000</f>
        <v>6.6733169156484695E-2</v>
      </c>
      <c r="X88" s="12">
        <f>GLM1차!X88/10000000</f>
        <v>6.5977246986516094E-2</v>
      </c>
      <c r="Y88" s="12">
        <f>GLM1차!Y88/10000000</f>
        <v>6.5229887549807103E-2</v>
      </c>
      <c r="Z88" s="12">
        <f>GLM1차!Z88/10000000</f>
        <v>6.4490993851714806E-2</v>
      </c>
      <c r="AA88" s="12">
        <f>GLM1차!AA88/10000000</f>
        <v>6.3760469996306496E-2</v>
      </c>
      <c r="AB88" s="12">
        <f>GLM1차!AB88/10000000</f>
        <v>6.30382211739135E-2</v>
      </c>
      <c r="AC88" s="12">
        <f>GLM1차!AC88/10000000</f>
        <v>6.2324153648827096E-2</v>
      </c>
      <c r="AD88" s="12">
        <f>GLM1차!AD88/10000000</f>
        <v>6.1618174747132798E-2</v>
      </c>
      <c r="AE88" s="12">
        <f>GLM1차!AE88/10000000</f>
        <v>6.0920192844682898E-2</v>
      </c>
      <c r="AG88" s="3">
        <f>(W88-실제값!W88)^2</f>
        <v>441120424919.94757</v>
      </c>
      <c r="AH88" s="3">
        <f>(X88-실제값!X88)^2</f>
        <v>443249992828.79388</v>
      </c>
      <c r="AI88" s="3">
        <f>(Y88-실제값!Y88)^2</f>
        <v>443971901104.38751</v>
      </c>
      <c r="AJ88" s="3">
        <f>(Z88-실제값!Z88)^2</f>
        <v>403980246889.90533</v>
      </c>
      <c r="AK88" s="3">
        <f>(AA88-실제값!AA88)^2</f>
        <v>381855499933.71832</v>
      </c>
      <c r="AL88" s="3">
        <f>(AB88-실제값!AB88)^2</f>
        <v>386574346211.99164</v>
      </c>
      <c r="AM88" s="3">
        <f>(AC88-실제값!AC88)^2</f>
        <v>434822426801.52856</v>
      </c>
      <c r="AN88" s="3">
        <f>(AD88-실제값!AD88)^2</f>
        <v>438152167104.32098</v>
      </c>
    </row>
    <row r="89" spans="1:40">
      <c r="A89" s="1">
        <v>85</v>
      </c>
      <c r="B89" s="11">
        <f>GLM1차!B89/10000000</f>
        <v>9.1263455159726753E-2</v>
      </c>
      <c r="C89" s="11">
        <f>GLM1차!C89/10000000</f>
        <v>8.866230740596312E-2</v>
      </c>
      <c r="D89" s="11">
        <f>GLM1차!D89/10000000</f>
        <v>9.1050676150537677E-2</v>
      </c>
      <c r="E89" s="11">
        <f>GLM1차!E89/10000000</f>
        <v>8.9656252531788647E-2</v>
      </c>
      <c r="F89" s="11">
        <f>GLM1차!F89/10000000</f>
        <v>9.2636694879185633E-2</v>
      </c>
      <c r="G89" s="11">
        <f>GLM1차!G89/10000000</f>
        <v>9.1344677360232163E-2</v>
      </c>
      <c r="H89" s="11">
        <f>GLM1차!H89/10000000</f>
        <v>9.1424571424869677E-2</v>
      </c>
      <c r="I89" s="11">
        <f>GLM1차!I89/10000000</f>
        <v>9.1301534705855017E-2</v>
      </c>
      <c r="J89" s="11">
        <f>GLM1차!J89/10000000</f>
        <v>9.1368833705542454E-2</v>
      </c>
      <c r="K89" s="11">
        <f>GLM1차!K89/10000000</f>
        <v>8.4787231274604608E-2</v>
      </c>
      <c r="L89" s="11">
        <f>GLM1차!L89/10000000</f>
        <v>9.2326114779482424E-2</v>
      </c>
      <c r="M89" s="11">
        <f>GLM1차!M89/10000000</f>
        <v>8.4228726532371845E-2</v>
      </c>
      <c r="N89" s="11">
        <f>GLM1차!N89/10000000</f>
        <v>8.0960266721555721E-2</v>
      </c>
      <c r="O89" s="11">
        <f>GLM1차!O89/10000000</f>
        <v>8.2438064263838248E-2</v>
      </c>
      <c r="P89" s="11">
        <f>GLM1차!P89/10000000</f>
        <v>7.9887524597707732E-2</v>
      </c>
      <c r="Q89" s="11">
        <f>GLM1차!Q89/10000000</f>
        <v>7.9159903062682654E-2</v>
      </c>
      <c r="R89" s="11">
        <f>GLM1차!R89/10000000</f>
        <v>7.8263298543916698E-2</v>
      </c>
      <c r="S89" s="11">
        <f>GLM1차!S89/10000000</f>
        <v>7.8036052499601077E-2</v>
      </c>
      <c r="T89" s="11">
        <f>GLM1차!T89/10000000</f>
        <v>7.7708480037648922E-2</v>
      </c>
      <c r="U89" s="11">
        <f>GLM1차!U89/10000000</f>
        <v>7.476014207232512E-2</v>
      </c>
      <c r="V89" s="11">
        <f>GLM1차!V89/10000000</f>
        <v>7.8279525789646712E-2</v>
      </c>
      <c r="W89" s="12">
        <f>GLM1차!W89/10000000</f>
        <v>7.58218377937937E-2</v>
      </c>
      <c r="X89" s="12">
        <f>GLM1차!X89/10000000</f>
        <v>7.5034572595358701E-2</v>
      </c>
      <c r="Y89" s="12">
        <f>GLM1차!Y89/10000000</f>
        <v>7.4255481644748697E-2</v>
      </c>
      <c r="Z89" s="12">
        <f>GLM1차!Z89/10000000</f>
        <v>7.3484480067987301E-2</v>
      </c>
      <c r="AA89" s="12">
        <f>GLM1차!AA89/10000000</f>
        <v>7.2721483872353707E-2</v>
      </c>
      <c r="AB89" s="12">
        <f>GLM1차!AB89/10000000</f>
        <v>7.1966409937230302E-2</v>
      </c>
      <c r="AC89" s="12">
        <f>GLM1차!AC89/10000000</f>
        <v>7.1219176005048707E-2</v>
      </c>
      <c r="AD89" s="12">
        <f>GLM1차!AD89/10000000</f>
        <v>7.0479700672328699E-2</v>
      </c>
      <c r="AE89" s="12">
        <f>GLM1차!AE89/10000000</f>
        <v>6.9747903380810508E-2</v>
      </c>
      <c r="AG89" s="3">
        <f>(W89-실제값!W89)^2</f>
        <v>550800047210.06311</v>
      </c>
      <c r="AH89" s="3">
        <f>(X89-실제값!X89)^2</f>
        <v>563212982900.17126</v>
      </c>
      <c r="AI89" s="3">
        <f>(Y89-실제값!Y89)^2</f>
        <v>541656340502.09583</v>
      </c>
      <c r="AJ89" s="3">
        <f>(Z89-실제값!Z89)^2</f>
        <v>535129938569.94879</v>
      </c>
      <c r="AK89" s="3">
        <f>(AA89-실제값!AA89)^2</f>
        <v>511307985324.28589</v>
      </c>
      <c r="AL89" s="3">
        <f>(AB89-실제값!AB89)^2</f>
        <v>488533337457.40283</v>
      </c>
      <c r="AM89" s="3">
        <f>(AC89-실제값!AC89)^2</f>
        <v>539471960887.46997</v>
      </c>
      <c r="AN89" s="3">
        <f>(AD89-실제값!AD89)^2</f>
        <v>573787193912.27686</v>
      </c>
    </row>
    <row r="90" spans="1:40">
      <c r="A90" s="1">
        <v>86</v>
      </c>
      <c r="B90" s="11">
        <f>GLM1차!B90/10000000</f>
        <v>9.9502926264934011E-2</v>
      </c>
      <c r="C90" s="11">
        <f>GLM1차!C90/10000000</f>
        <v>0.10208965507043778</v>
      </c>
      <c r="D90" s="11">
        <f>GLM1차!D90/10000000</f>
        <v>9.880995371205005E-2</v>
      </c>
      <c r="E90" s="11">
        <f>GLM1차!E90/10000000</f>
        <v>0.1026979396922577</v>
      </c>
      <c r="F90" s="11">
        <f>GLM1차!F90/10000000</f>
        <v>0.10295819416930667</v>
      </c>
      <c r="G90" s="11">
        <f>GLM1차!G90/10000000</f>
        <v>0.10408951269734942</v>
      </c>
      <c r="H90" s="11">
        <f>GLM1차!H90/10000000</f>
        <v>0.10130623477952029</v>
      </c>
      <c r="I90" s="11">
        <f>GLM1차!I90/10000000</f>
        <v>0.10202038363866735</v>
      </c>
      <c r="J90" s="11">
        <f>GLM1차!J90/10000000</f>
        <v>0.1022501703672911</v>
      </c>
      <c r="K90" s="11">
        <f>GLM1차!K90/10000000</f>
        <v>9.7953989544231262E-2</v>
      </c>
      <c r="L90" s="11">
        <f>GLM1차!L90/10000000</f>
        <v>9.5859658441318982E-2</v>
      </c>
      <c r="M90" s="11">
        <f>GLM1차!M90/10000000</f>
        <v>0.10052604274423622</v>
      </c>
      <c r="N90" s="11">
        <f>GLM1차!N90/10000000</f>
        <v>9.3495932572038615E-2</v>
      </c>
      <c r="O90" s="11">
        <f>GLM1차!O90/10000000</f>
        <v>9.1527633376086853E-2</v>
      </c>
      <c r="P90" s="11">
        <f>GLM1차!P90/10000000</f>
        <v>8.9249931903631743E-2</v>
      </c>
      <c r="Q90" s="11">
        <f>GLM1차!Q90/10000000</f>
        <v>9.0133573973589787E-2</v>
      </c>
      <c r="R90" s="11">
        <f>GLM1차!R90/10000000</f>
        <v>8.800246480399225E-2</v>
      </c>
      <c r="S90" s="11">
        <f>GLM1차!S90/10000000</f>
        <v>8.7195599756645675E-2</v>
      </c>
      <c r="T90" s="11">
        <f>GLM1차!T90/10000000</f>
        <v>8.7091719418348867E-2</v>
      </c>
      <c r="U90" s="11">
        <f>GLM1차!U90/10000000</f>
        <v>8.4236191439890321E-2</v>
      </c>
      <c r="V90" s="11">
        <f>GLM1차!V90/10000000</f>
        <v>8.5328132199838369E-2</v>
      </c>
      <c r="W90" s="12">
        <f>GLM1차!W90/10000000</f>
        <v>8.5117098814490297E-2</v>
      </c>
      <c r="X90" s="12">
        <f>GLM1차!X90/10000000</f>
        <v>8.4242924335182795E-2</v>
      </c>
      <c r="Y90" s="12">
        <f>GLM1차!Y90/10000000</f>
        <v>8.33777278524344E-2</v>
      </c>
      <c r="Z90" s="12">
        <f>GLM1차!Z90/10000000</f>
        <v>8.2521417159912694E-2</v>
      </c>
      <c r="AA90" s="12">
        <f>GLM1차!AA90/10000000</f>
        <v>8.1673900998269294E-2</v>
      </c>
      <c r="AB90" s="12">
        <f>GLM1차!AB90/10000000</f>
        <v>8.0835089045411493E-2</v>
      </c>
      <c r="AC90" s="12">
        <f>GLM1차!AC90/10000000</f>
        <v>8.0004891906878206E-2</v>
      </c>
      <c r="AD90" s="12">
        <f>GLM1차!AD90/10000000</f>
        <v>7.918322110631229E-2</v>
      </c>
      <c r="AE90" s="12">
        <f>GLM1차!AE90/10000000</f>
        <v>7.8369989076031391E-2</v>
      </c>
      <c r="AG90" s="3">
        <f>(W90-실제값!W90)^2</f>
        <v>734387466287.11475</v>
      </c>
      <c r="AH90" s="3">
        <f>(X90-실제값!X90)^2</f>
        <v>691405174564.56165</v>
      </c>
      <c r="AI90" s="3">
        <f>(Y90-실제값!Y90)^2</f>
        <v>702155643758.03772</v>
      </c>
      <c r="AJ90" s="3">
        <f>(Z90-실제값!Z90)^2</f>
        <v>660101794641.11157</v>
      </c>
      <c r="AK90" s="3">
        <f>(AA90-실제값!AA90)^2</f>
        <v>633736514487.38586</v>
      </c>
      <c r="AL90" s="3">
        <f>(AB90-실제값!AB90)^2</f>
        <v>649184347971.02917</v>
      </c>
      <c r="AM90" s="3">
        <f>(AC90-실제값!AC90)^2</f>
        <v>673083667709.83948</v>
      </c>
      <c r="AN90" s="3">
        <f>(AD90-실제값!AD90)^2</f>
        <v>700367971307.22998</v>
      </c>
    </row>
    <row r="91" spans="1:40">
      <c r="A91" s="1">
        <v>87</v>
      </c>
      <c r="B91" s="11">
        <f>GLM1차!B91/10000000</f>
        <v>0.11293669173635176</v>
      </c>
      <c r="C91" s="11">
        <f>GLM1차!C91/10000000</f>
        <v>0.11015118822304774</v>
      </c>
      <c r="D91" s="11">
        <f>GLM1차!D91/10000000</f>
        <v>0.11468031255588872</v>
      </c>
      <c r="E91" s="11">
        <f>GLM1차!E91/10000000</f>
        <v>0.11176282548074347</v>
      </c>
      <c r="F91" s="11">
        <f>GLM1차!F91/10000000</f>
        <v>0.11741157945042362</v>
      </c>
      <c r="G91" s="11">
        <f>GLM1차!G91/10000000</f>
        <v>0.1145860773106151</v>
      </c>
      <c r="H91" s="11">
        <f>GLM1차!H91/10000000</f>
        <v>0.11684391137953085</v>
      </c>
      <c r="I91" s="11">
        <f>GLM1차!I91/10000000</f>
        <v>0.11351540255428585</v>
      </c>
      <c r="J91" s="11">
        <f>GLM1차!J91/10000000</f>
        <v>0.11315014218977937</v>
      </c>
      <c r="K91" s="11">
        <f>GLM1차!K91/10000000</f>
        <v>0.11021099109846724</v>
      </c>
      <c r="L91" s="11">
        <f>GLM1차!L91/10000000</f>
        <v>0.11109496971689153</v>
      </c>
      <c r="M91" s="11">
        <f>GLM1차!M91/10000000</f>
        <v>0.10353555584761261</v>
      </c>
      <c r="N91" s="11">
        <f>GLM1차!N91/10000000</f>
        <v>0.11026520540693249</v>
      </c>
      <c r="O91" s="11">
        <f>GLM1차!O91/10000000</f>
        <v>0.105023848670458</v>
      </c>
      <c r="P91" s="11">
        <f>GLM1차!P91/10000000</f>
        <v>9.8877934079266483E-2</v>
      </c>
      <c r="Q91" s="11">
        <f>GLM1차!Q91/10000000</f>
        <v>9.9275277965278824E-2</v>
      </c>
      <c r="R91" s="11">
        <f>GLM1차!R91/10000000</f>
        <v>0.10140386748995241</v>
      </c>
      <c r="S91" s="11">
        <f>GLM1차!S91/10000000</f>
        <v>9.8125434171977416E-2</v>
      </c>
      <c r="T91" s="11">
        <f>GLM1차!T91/10000000</f>
        <v>9.8635090157035782E-2</v>
      </c>
      <c r="U91" s="11">
        <f>GLM1차!U91/10000000</f>
        <v>9.7212428161699962E-2</v>
      </c>
      <c r="V91" s="11">
        <f>GLM1차!V91/10000000</f>
        <v>9.7281849610334703E-2</v>
      </c>
      <c r="W91" s="12">
        <f>GLM1차!W91/10000000</f>
        <v>9.6689306419534299E-2</v>
      </c>
      <c r="X91" s="12">
        <f>GLM1차!X91/10000000</f>
        <v>9.5782191719856496E-2</v>
      </c>
      <c r="Y91" s="12">
        <f>GLM1차!Y91/10000000</f>
        <v>9.48835873416283E-2</v>
      </c>
      <c r="Z91" s="12">
        <f>GLM1차!Z91/10000000</f>
        <v>9.3993413443159202E-2</v>
      </c>
      <c r="AA91" s="12">
        <f>GLM1차!AA91/10000000</f>
        <v>9.3111590931813107E-2</v>
      </c>
      <c r="AB91" s="12">
        <f>GLM1차!AB91/10000000</f>
        <v>9.2238041456981293E-2</v>
      </c>
      <c r="AC91" s="12">
        <f>GLM1차!AC91/10000000</f>
        <v>9.1372687403120906E-2</v>
      </c>
      <c r="AD91" s="12">
        <f>GLM1차!AD91/10000000</f>
        <v>9.05154518828577E-2</v>
      </c>
      <c r="AE91" s="12">
        <f>GLM1차!AE91/10000000</f>
        <v>8.9666258730156295E-2</v>
      </c>
      <c r="AG91" s="3">
        <f>(W91-실제값!W91)^2</f>
        <v>885360117921.23352</v>
      </c>
      <c r="AH91" s="3">
        <f>(X91-실제값!X91)^2</f>
        <v>956948322614.63501</v>
      </c>
      <c r="AI91" s="3">
        <f>(Y91-실제값!Y91)^2</f>
        <v>859715647544.28772</v>
      </c>
      <c r="AJ91" s="3">
        <f>(Z91-실제값!Z91)^2</f>
        <v>867193532043.80347</v>
      </c>
      <c r="AK91" s="3">
        <f>(AA91-실제값!AA91)^2</f>
        <v>769075129463.36792</v>
      </c>
      <c r="AL91" s="3">
        <f>(AB91-실제값!AB91)^2</f>
        <v>769530914569.46631</v>
      </c>
      <c r="AM91" s="3">
        <f>(AC91-실제값!AC91)^2</f>
        <v>888181168204.94275</v>
      </c>
      <c r="AN91" s="3">
        <f>(AD91-실제값!AD91)^2</f>
        <v>876934185847.81323</v>
      </c>
    </row>
    <row r="92" spans="1:40">
      <c r="A92" s="1">
        <v>88</v>
      </c>
      <c r="B92" s="11">
        <f>GLM1차!B92/10000000</f>
        <v>0.12518250577335452</v>
      </c>
      <c r="C92" s="11">
        <f>GLM1차!C92/10000000</f>
        <v>0.12542153359764985</v>
      </c>
      <c r="D92" s="11">
        <f>GLM1차!D92/10000000</f>
        <v>0.12112411496587894</v>
      </c>
      <c r="E92" s="11">
        <f>GLM1차!E92/10000000</f>
        <v>0.12715736045676554</v>
      </c>
      <c r="F92" s="11">
        <f>GLM1차!F92/10000000</f>
        <v>0.1282309063800087</v>
      </c>
      <c r="G92" s="11">
        <f>GLM1차!G92/10000000</f>
        <v>0.13082805049398877</v>
      </c>
      <c r="H92" s="11">
        <f>GLM1차!H92/10000000</f>
        <v>0.12790767879299531</v>
      </c>
      <c r="I92" s="11">
        <f>GLM1차!I92/10000000</f>
        <v>0.12993154300315002</v>
      </c>
      <c r="J92" s="11">
        <f>GLM1차!J92/10000000</f>
        <v>0.12625102182363607</v>
      </c>
      <c r="K92" s="11">
        <f>GLM1차!K92/10000000</f>
        <v>0.12146930495071895</v>
      </c>
      <c r="L92" s="11">
        <f>GLM1차!L92/10000000</f>
        <v>0.12510840729812975</v>
      </c>
      <c r="M92" s="11">
        <f>GLM1차!M92/10000000</f>
        <v>0.12136946560285823</v>
      </c>
      <c r="N92" s="11">
        <f>GLM1차!N92/10000000</f>
        <v>0.11480613634822813</v>
      </c>
      <c r="O92" s="11">
        <f>GLM1차!O92/10000000</f>
        <v>0.12612919559171704</v>
      </c>
      <c r="P92" s="11">
        <f>GLM1차!P92/10000000</f>
        <v>0.11374510825330315</v>
      </c>
      <c r="Q92" s="11">
        <f>GLM1차!Q92/10000000</f>
        <v>0.11081719724561234</v>
      </c>
      <c r="R92" s="11">
        <f>GLM1차!R92/10000000</f>
        <v>0.11274208041438484</v>
      </c>
      <c r="S92" s="11">
        <f>GLM1차!S92/10000000</f>
        <v>0.11369713967915343</v>
      </c>
      <c r="T92" s="11">
        <f>GLM1차!T92/10000000</f>
        <v>0.11102299233700617</v>
      </c>
      <c r="U92" s="11">
        <f>GLM1차!U92/10000000</f>
        <v>0.10688771036673375</v>
      </c>
      <c r="V92" s="11">
        <f>GLM1차!V92/10000000</f>
        <v>0.11101301258718643</v>
      </c>
      <c r="W92" s="12">
        <f>GLM1차!W92/10000000</f>
        <v>0.109892075108592</v>
      </c>
      <c r="X92" s="12">
        <f>GLM1차!X92/10000000</f>
        <v>0.10898640993264899</v>
      </c>
      <c r="Y92" s="12">
        <f>GLM1차!Y92/10000000</f>
        <v>0.108088208710864</v>
      </c>
      <c r="Z92" s="12">
        <f>GLM1차!Z92/10000000</f>
        <v>0.10719740992976198</v>
      </c>
      <c r="AA92" s="12">
        <f>GLM1차!AA92/10000000</f>
        <v>0.106313952582826</v>
      </c>
      <c r="AB92" s="12">
        <f>GLM1차!AB92/10000000</f>
        <v>0.10543777616632001</v>
      </c>
      <c r="AC92" s="12">
        <f>GLM1차!AC92/10000000</f>
        <v>0.10456882067514001</v>
      </c>
      <c r="AD92" s="12">
        <f>GLM1차!AD92/10000000</f>
        <v>0.103707026598713</v>
      </c>
      <c r="AE92" s="12">
        <f>GLM1차!AE92/10000000</f>
        <v>0.10285233491691299</v>
      </c>
      <c r="AG92" s="3">
        <f>(W92-실제값!W92)^2</f>
        <v>1142809718511.3479</v>
      </c>
      <c r="AH92" s="3">
        <f>(X92-실제값!X92)^2</f>
        <v>1131978515805.7288</v>
      </c>
      <c r="AI92" s="3">
        <f>(Y92-실제값!Y92)^2</f>
        <v>1202261946694.4514</v>
      </c>
      <c r="AJ92" s="3">
        <f>(Z92-실제값!Z92)^2</f>
        <v>1038413999989.6604</v>
      </c>
      <c r="AK92" s="3">
        <f>(AA92-실제값!AA92)^2</f>
        <v>962270301804.86853</v>
      </c>
      <c r="AL92" s="3">
        <f>(AB92-실제값!AB92)^2</f>
        <v>896054731420.29199</v>
      </c>
      <c r="AM92" s="3">
        <f>(AC92-실제값!AC92)^2</f>
        <v>1049974002082.1755</v>
      </c>
      <c r="AN92" s="3">
        <f>(AD92-실제값!AD92)^2</f>
        <v>1194551985374.9607</v>
      </c>
    </row>
    <row r="93" spans="1:40">
      <c r="A93" s="1">
        <v>89</v>
      </c>
      <c r="B93" s="11">
        <f>GLM1차!B93/10000000</f>
        <v>0.13888146024147516</v>
      </c>
      <c r="C93" s="11">
        <f>GLM1차!C93/10000000</f>
        <v>0.13873437170176114</v>
      </c>
      <c r="D93" s="11">
        <f>GLM1차!D93/10000000</f>
        <v>0.1395253583315971</v>
      </c>
      <c r="E93" s="11">
        <f>GLM1차!E93/10000000</f>
        <v>0.13721837401750239</v>
      </c>
      <c r="F93" s="11">
        <f>GLM1차!F93/10000000</f>
        <v>0.14690295513808777</v>
      </c>
      <c r="G93" s="11">
        <f>GLM1차!G93/10000000</f>
        <v>0.14179729857953299</v>
      </c>
      <c r="H93" s="11">
        <f>GLM1차!H93/10000000</f>
        <v>0.14738826785552864</v>
      </c>
      <c r="I93" s="11">
        <f>GLM1차!I93/10000000</f>
        <v>0.14326391326458343</v>
      </c>
      <c r="J93" s="11">
        <f>GLM1차!J93/10000000</f>
        <v>0.14540662144446587</v>
      </c>
      <c r="K93" s="11">
        <f>GLM1차!K93/10000000</f>
        <v>0.13563870280859081</v>
      </c>
      <c r="L93" s="11">
        <f>GLM1차!L93/10000000</f>
        <v>0.13839890719749989</v>
      </c>
      <c r="M93" s="11">
        <f>GLM1차!M93/10000000</f>
        <v>0.13562857160779587</v>
      </c>
      <c r="N93" s="11">
        <f>GLM1차!N93/10000000</f>
        <v>0.13306629953990282</v>
      </c>
      <c r="O93" s="11">
        <f>GLM1차!O93/10000000</f>
        <v>0.12953726263959045</v>
      </c>
      <c r="P93" s="11">
        <f>GLM1차!P93/10000000</f>
        <v>0.13372406607959361</v>
      </c>
      <c r="Q93" s="11">
        <f>GLM1차!Q93/10000000</f>
        <v>0.12861791454387672</v>
      </c>
      <c r="R93" s="11">
        <f>GLM1차!R93/10000000</f>
        <v>0.12678299157715481</v>
      </c>
      <c r="S93" s="11">
        <f>GLM1차!S93/10000000</f>
        <v>0.12707915797491251</v>
      </c>
      <c r="T93" s="11">
        <f>GLM1차!T93/10000000</f>
        <v>0.12749164155668771</v>
      </c>
      <c r="U93" s="11">
        <f>GLM1차!U93/10000000</f>
        <v>0.12034546500193111</v>
      </c>
      <c r="V93" s="11">
        <f>GLM1차!V93/10000000</f>
        <v>0.12384502631326864</v>
      </c>
      <c r="W93" s="12">
        <f>GLM1차!W93/10000000</f>
        <v>0.12423689470875801</v>
      </c>
      <c r="X93" s="12">
        <f>GLM1차!X93/10000000</f>
        <v>0.12329701050537301</v>
      </c>
      <c r="Y93" s="12">
        <f>GLM1차!Y93/10000000</f>
        <v>0.12236423676879299</v>
      </c>
      <c r="Z93" s="12">
        <f>GLM1차!Z93/10000000</f>
        <v>0.12143851970649999</v>
      </c>
      <c r="AA93" s="12">
        <f>GLM1차!AA93/10000000</f>
        <v>0.12051980593292999</v>
      </c>
      <c r="AB93" s="12">
        <f>GLM1차!AB93/10000000</f>
        <v>0.11960804246639299</v>
      </c>
      <c r="AC93" s="12">
        <f>GLM1차!AC93/10000000</f>
        <v>0.11870317672602299</v>
      </c>
      <c r="AD93" s="12">
        <f>GLM1차!AD93/10000000</f>
        <v>0.11780515652873801</v>
      </c>
      <c r="AE93" s="12">
        <f>GLM1차!AE93/10000000</f>
        <v>0.116913930086237</v>
      </c>
      <c r="AG93" s="3">
        <f>(W93-실제값!W93)^2</f>
        <v>1481836301512.8044</v>
      </c>
      <c r="AH93" s="3">
        <f>(X93-실제값!X93)^2</f>
        <v>1440848489772.281</v>
      </c>
      <c r="AI93" s="3">
        <f>(Y93-실제값!Y93)^2</f>
        <v>1441403633683.1829</v>
      </c>
      <c r="AJ93" s="3">
        <f>(Z93-실제값!Z93)^2</f>
        <v>1484821155539.7605</v>
      </c>
      <c r="AK93" s="3">
        <f>(AA93-실제값!AA93)^2</f>
        <v>1180902116405.3018</v>
      </c>
      <c r="AL93" s="3">
        <f>(AB93-실제값!AB93)^2</f>
        <v>1155798121705.9995</v>
      </c>
      <c r="AM93" s="3">
        <f>(AC93-실제값!AC93)^2</f>
        <v>1251374828787.9131</v>
      </c>
      <c r="AN93" s="3">
        <f>(AD93-실제값!AD93)^2</f>
        <v>1370737053770.7991</v>
      </c>
    </row>
    <row r="94" spans="1:40">
      <c r="A94" s="1">
        <v>90</v>
      </c>
      <c r="B94" s="11">
        <f>GLM1차!B94/10000000</f>
        <v>0.15553599189188497</v>
      </c>
      <c r="C94" s="11">
        <f>GLM1차!C94/10000000</f>
        <v>0.15408498994187245</v>
      </c>
      <c r="D94" s="11">
        <f>GLM1차!D94/10000000</f>
        <v>0.15725486778675887</v>
      </c>
      <c r="E94" s="11">
        <f>GLM1차!E94/10000000</f>
        <v>0.15777292516443772</v>
      </c>
      <c r="F94" s="11">
        <f>GLM1차!F94/10000000</f>
        <v>0.15768996490733533</v>
      </c>
      <c r="G94" s="11">
        <f>GLM1차!G94/10000000</f>
        <v>0.16411367896603435</v>
      </c>
      <c r="H94" s="11">
        <f>GLM1차!H94/10000000</f>
        <v>0.15723330598825869</v>
      </c>
      <c r="I94" s="11">
        <f>GLM1차!I94/10000000</f>
        <v>0.16314454957904173</v>
      </c>
      <c r="J94" s="11">
        <f>GLM1차!J94/10000000</f>
        <v>0.15784432033525794</v>
      </c>
      <c r="K94" s="11">
        <f>GLM1차!K94/10000000</f>
        <v>0.15470741106552741</v>
      </c>
      <c r="L94" s="11">
        <f>GLM1차!L94/10000000</f>
        <v>0.15540744395877729</v>
      </c>
      <c r="M94" s="11">
        <f>GLM1차!M94/10000000</f>
        <v>0.1509929704192742</v>
      </c>
      <c r="N94" s="11">
        <f>GLM1차!N94/10000000</f>
        <v>0.14927662578174969</v>
      </c>
      <c r="O94" s="11">
        <f>GLM1차!O94/10000000</f>
        <v>0.15188815507716794</v>
      </c>
      <c r="P94" s="11">
        <f>GLM1차!P94/10000000</f>
        <v>0.1381907733257699</v>
      </c>
      <c r="Q94" s="11">
        <f>GLM1차!Q94/10000000</f>
        <v>0.1531560296559647</v>
      </c>
      <c r="R94" s="11">
        <f>GLM1차!R94/10000000</f>
        <v>0.14606755245975905</v>
      </c>
      <c r="S94" s="11">
        <f>GLM1차!S94/10000000</f>
        <v>0.14231720286023333</v>
      </c>
      <c r="T94" s="11">
        <f>GLM1차!T94/10000000</f>
        <v>0.14203481325541215</v>
      </c>
      <c r="U94" s="11">
        <f>GLM1차!U94/10000000</f>
        <v>0.14104392672808971</v>
      </c>
      <c r="V94" s="11">
        <f>GLM1차!V94/10000000</f>
        <v>0.14112149214341463</v>
      </c>
      <c r="W94" s="12">
        <f>GLM1차!W94/10000000</f>
        <v>0.14153548945646</v>
      </c>
      <c r="X94" s="12">
        <f>GLM1차!X94/10000000</f>
        <v>0.14063470853946</v>
      </c>
      <c r="Y94" s="12">
        <f>GLM1차!Y94/10000000</f>
        <v>0.13973966050446399</v>
      </c>
      <c r="Z94" s="12">
        <f>GLM1차!Z94/10000000</f>
        <v>0.13885030886542399</v>
      </c>
      <c r="AA94" s="12">
        <f>GLM1차!AA94/10000000</f>
        <v>0.13796661736850202</v>
      </c>
      <c r="AB94" s="12">
        <f>GLM1차!AB94/10000000</f>
        <v>0.137088549990589</v>
      </c>
      <c r="AC94" s="12">
        <f>GLM1차!AC94/10000000</f>
        <v>0.13621607093784499</v>
      </c>
      <c r="AD94" s="12">
        <f>GLM1차!AD94/10000000</f>
        <v>0.13534914464423001</v>
      </c>
      <c r="AE94" s="12">
        <f>GLM1차!AE94/10000000</f>
        <v>0.13448773577006001</v>
      </c>
      <c r="AG94" s="3">
        <f>(W94-실제값!W94)^2</f>
        <v>1871140326410.1887</v>
      </c>
      <c r="AH94" s="3">
        <f>(X94-실제값!X94)^2</f>
        <v>1941379487193.7231</v>
      </c>
      <c r="AI94" s="3">
        <f>(Y94-실제값!Y94)^2</f>
        <v>1859380549669.8232</v>
      </c>
      <c r="AJ94" s="3">
        <f>(Z94-실제값!Z94)^2</f>
        <v>1762339209781.3621</v>
      </c>
      <c r="AK94" s="3">
        <f>(AA94-실제값!AA94)^2</f>
        <v>1583881371001.1877</v>
      </c>
      <c r="AL94" s="3">
        <f>(AB94-실제값!AB94)^2</f>
        <v>1435829251822.095</v>
      </c>
      <c r="AM94" s="3">
        <f>(AC94-실제값!AC94)^2</f>
        <v>1632663453060.4583</v>
      </c>
      <c r="AN94" s="3">
        <f>(AD94-실제값!AD94)^2</f>
        <v>1680401124060.6328</v>
      </c>
    </row>
    <row r="95" spans="1:40">
      <c r="A95" s="1">
        <v>91</v>
      </c>
      <c r="B95" s="11">
        <f>GLM1차!B95/10000000</f>
        <v>0.17015234617168884</v>
      </c>
      <c r="C95" s="11">
        <f>GLM1차!C95/10000000</f>
        <v>0.17294189437921798</v>
      </c>
      <c r="D95" s="11">
        <f>GLM1차!D95/10000000</f>
        <v>0.17104661727081638</v>
      </c>
      <c r="E95" s="11">
        <f>GLM1차!E95/10000000</f>
        <v>0.17334135587113558</v>
      </c>
      <c r="F95" s="11">
        <f>GLM1차!F95/10000000</f>
        <v>0.1829124469948952</v>
      </c>
      <c r="G95" s="11">
        <f>GLM1차!G95/10000000</f>
        <v>0.17729538945245857</v>
      </c>
      <c r="H95" s="11">
        <f>GLM1차!H95/10000000</f>
        <v>0.18122460879465721</v>
      </c>
      <c r="I95" s="11">
        <f>GLM1차!I95/10000000</f>
        <v>0.17841517396798307</v>
      </c>
      <c r="J95" s="11">
        <f>GLM1차!J95/10000000</f>
        <v>0.18208495831793606</v>
      </c>
      <c r="K95" s="11">
        <f>GLM1차!K95/10000000</f>
        <v>0.1699687803144998</v>
      </c>
      <c r="L95" s="11">
        <f>GLM1차!L95/10000000</f>
        <v>0.17665866794810337</v>
      </c>
      <c r="M95" s="11">
        <f>GLM1차!M95/10000000</f>
        <v>0.16836993936065739</v>
      </c>
      <c r="N95" s="11">
        <f>GLM1차!N95/10000000</f>
        <v>0.1662227028423835</v>
      </c>
      <c r="O95" s="11">
        <f>GLM1차!O95/10000000</f>
        <v>0.16970349085894512</v>
      </c>
      <c r="P95" s="11">
        <f>GLM1차!P95/10000000</f>
        <v>0.16017886297971923</v>
      </c>
      <c r="Q95" s="11">
        <f>GLM1차!Q95/10000000</f>
        <v>0.15558699693759442</v>
      </c>
      <c r="R95" s="11">
        <f>GLM1차!R95/10000000</f>
        <v>0.17199298087039427</v>
      </c>
      <c r="S95" s="11">
        <f>GLM1차!S95/10000000</f>
        <v>0.16076766636718431</v>
      </c>
      <c r="T95" s="11">
        <f>GLM1차!T95/10000000</f>
        <v>0.15710646081083049</v>
      </c>
      <c r="U95" s="11">
        <f>GLM1차!U95/10000000</f>
        <v>0.15698641371510744</v>
      </c>
      <c r="V95" s="11">
        <f>GLM1차!V95/10000000</f>
        <v>0.16121577437589177</v>
      </c>
      <c r="W95" s="12">
        <f>GLM1차!W95/10000000</f>
        <v>0.15923802251345401</v>
      </c>
      <c r="X95" s="12">
        <f>GLM1차!X95/10000000</f>
        <v>0.15832631801906</v>
      </c>
      <c r="Y95" s="12">
        <f>GLM1차!Y95/10000000</f>
        <v>0.15741983341544402</v>
      </c>
      <c r="Z95" s="12">
        <f>GLM1차!Z95/10000000</f>
        <v>0.15651853881653899</v>
      </c>
      <c r="AA95" s="12">
        <f>GLM1차!AA95/10000000</f>
        <v>0.15562240450739298</v>
      </c>
      <c r="AB95" s="12">
        <f>GLM1차!AB95/10000000</f>
        <v>0.154731400943179</v>
      </c>
      <c r="AC95" s="12">
        <f>GLM1차!AC95/10000000</f>
        <v>0.153845498748232</v>
      </c>
      <c r="AD95" s="12">
        <f>GLM1차!AD95/10000000</f>
        <v>0.152964668715071</v>
      </c>
      <c r="AE95" s="12">
        <f>GLM1차!AE95/10000000</f>
        <v>0.15208888180344199</v>
      </c>
      <c r="AG95" s="3">
        <f>(W95-실제값!W95)^2</f>
        <v>2395497299998.877</v>
      </c>
      <c r="AH95" s="3">
        <f>(X95-실제값!X95)^2</f>
        <v>2439363352765.8867</v>
      </c>
      <c r="AI95" s="3">
        <f>(Y95-실제값!Y95)^2</f>
        <v>2422811991631.3379</v>
      </c>
      <c r="AJ95" s="3">
        <f>(Z95-실제값!Z95)^2</f>
        <v>2243422467486.0957</v>
      </c>
      <c r="AK95" s="3">
        <f>(AA95-실제값!AA95)^2</f>
        <v>1844656470906.4707</v>
      </c>
      <c r="AL95" s="3">
        <f>(AB95-실제값!AB95)^2</f>
        <v>1930257798949.5615</v>
      </c>
      <c r="AM95" s="3">
        <f>(AC95-실제값!AC95)^2</f>
        <v>1968596851945.3459</v>
      </c>
      <c r="AN95" s="3">
        <f>(AD95-실제값!AD95)^2</f>
        <v>2226281773482.4897</v>
      </c>
    </row>
    <row r="96" spans="1:40">
      <c r="A96" s="1">
        <v>92</v>
      </c>
      <c r="B96" s="11">
        <f>GLM1차!B96/10000000</f>
        <v>0.18617837521208405</v>
      </c>
      <c r="C96" s="11">
        <f>GLM1차!C96/10000000</f>
        <v>0.19187403803626715</v>
      </c>
      <c r="D96" s="11">
        <f>GLM1차!D96/10000000</f>
        <v>0.19187395383925032</v>
      </c>
      <c r="E96" s="11">
        <f>GLM1차!E96/10000000</f>
        <v>0.19193463034436201</v>
      </c>
      <c r="F96" s="11">
        <f>GLM1차!F96/10000000</f>
        <v>0.20217046683176285</v>
      </c>
      <c r="G96" s="11">
        <f>GLM1차!G96/10000000</f>
        <v>0.20431831902076164</v>
      </c>
      <c r="H96" s="11">
        <f>GLM1차!H96/10000000</f>
        <v>0.19499293455896721</v>
      </c>
      <c r="I96" s="11">
        <f>GLM1차!I96/10000000</f>
        <v>0.20242400984229128</v>
      </c>
      <c r="J96" s="11">
        <f>GLM1차!J96/10000000</f>
        <v>0.19804047017875073</v>
      </c>
      <c r="K96" s="11">
        <f>GLM1차!K96/10000000</f>
        <v>0.19363531362477965</v>
      </c>
      <c r="L96" s="11">
        <f>GLM1차!L96/10000000</f>
        <v>0.19390742000184635</v>
      </c>
      <c r="M96" s="11">
        <f>GLM1차!M96/10000000</f>
        <v>0.19306578042877334</v>
      </c>
      <c r="N96" s="11">
        <f>GLM1차!N96/10000000</f>
        <v>0.18415614816029982</v>
      </c>
      <c r="O96" s="11">
        <f>GLM1차!O96/10000000</f>
        <v>0.18830668880393953</v>
      </c>
      <c r="P96" s="11">
        <f>GLM1차!P96/10000000</f>
        <v>0.18007115102201268</v>
      </c>
      <c r="Q96" s="11">
        <f>GLM1차!Q96/10000000</f>
        <v>0.18304323490435631</v>
      </c>
      <c r="R96" s="11">
        <f>GLM1차!R96/10000000</f>
        <v>0.1772366776359531</v>
      </c>
      <c r="S96" s="11">
        <f>GLM1차!S96/10000000</f>
        <v>0.1896096506750117</v>
      </c>
      <c r="T96" s="11">
        <f>GLM1차!T96/10000000</f>
        <v>0.18024104460012949</v>
      </c>
      <c r="U96" s="11">
        <f>GLM1차!U96/10000000</f>
        <v>0.17383119284316934</v>
      </c>
      <c r="V96" s="11">
        <f>GLM1차!V96/10000000</f>
        <v>0.17881621601697081</v>
      </c>
      <c r="W96" s="12">
        <f>GLM1차!W96/10000000</f>
        <v>0.17925651873131498</v>
      </c>
      <c r="X96" s="12">
        <f>GLM1차!X96/10000000</f>
        <v>0.17835976013942201</v>
      </c>
      <c r="Y96" s="12">
        <f>GLM1차!Y96/10000000</f>
        <v>0.177467487721744</v>
      </c>
      <c r="Z96" s="12">
        <f>GLM1차!Z96/10000000</f>
        <v>0.17657967903549798</v>
      </c>
      <c r="AA96" s="12">
        <f>GLM1차!AA96/10000000</f>
        <v>0.175696311750171</v>
      </c>
      <c r="AB96" s="12">
        <f>GLM1차!AB96/10000000</f>
        <v>0.17481736364696701</v>
      </c>
      <c r="AC96" s="12">
        <f>GLM1차!AC96/10000000</f>
        <v>0.17394281261824099</v>
      </c>
      <c r="AD96" s="12">
        <f>GLM1차!AD96/10000000</f>
        <v>0.173072636666943</v>
      </c>
      <c r="AE96" s="12">
        <f>GLM1차!AE96/10000000</f>
        <v>0.17220681390606901</v>
      </c>
      <c r="AG96" s="3">
        <f>(W96-실제값!W96)^2</f>
        <v>3087552678890.2959</v>
      </c>
      <c r="AH96" s="3">
        <f>(X96-실제값!X96)^2</f>
        <v>3079921843116.5474</v>
      </c>
      <c r="AI96" s="3">
        <f>(Y96-실제값!Y96)^2</f>
        <v>2965880939352.8726</v>
      </c>
      <c r="AJ96" s="3">
        <f>(Z96-실제값!Z96)^2</f>
        <v>2913204885269.0327</v>
      </c>
      <c r="AK96" s="3">
        <f>(AA96-실제값!AA96)^2</f>
        <v>2347731880183.7729</v>
      </c>
      <c r="AL96" s="3">
        <f>(AB96-실제값!AB96)^2</f>
        <v>2305930523259.3398</v>
      </c>
      <c r="AM96" s="3">
        <f>(AC96-실제값!AC96)^2</f>
        <v>2740092896626.3477</v>
      </c>
      <c r="AN96" s="3">
        <f>(AD96-실제값!AD96)^2</f>
        <v>2728447636989.6548</v>
      </c>
    </row>
    <row r="97" spans="1:40">
      <c r="A97" s="1">
        <v>93</v>
      </c>
      <c r="B97" s="11">
        <f>GLM1차!B97/10000000</f>
        <v>0.21912655756449542</v>
      </c>
      <c r="C97" s="11">
        <f>GLM1차!C97/10000000</f>
        <v>0.20601200501944142</v>
      </c>
      <c r="D97" s="11">
        <f>GLM1차!D97/10000000</f>
        <v>0.2137552746327083</v>
      </c>
      <c r="E97" s="11">
        <f>GLM1차!E97/10000000</f>
        <v>0.2158099431148264</v>
      </c>
      <c r="F97" s="11">
        <f>GLM1차!F97/10000000</f>
        <v>0.21676107216527257</v>
      </c>
      <c r="G97" s="11">
        <f>GLM1차!G97/10000000</f>
        <v>0.22299625114086211</v>
      </c>
      <c r="H97" s="11">
        <f>GLM1차!H97/10000000</f>
        <v>0.22530138861922283</v>
      </c>
      <c r="I97" s="11">
        <f>GLM1차!I97/10000000</f>
        <v>0.22192925949020739</v>
      </c>
      <c r="J97" s="11">
        <f>GLM1차!J97/10000000</f>
        <v>0.22710486520108072</v>
      </c>
      <c r="K97" s="11">
        <f>GLM1차!K97/10000000</f>
        <v>0.2121789379210221</v>
      </c>
      <c r="L97" s="11">
        <f>GLM1차!L97/10000000</f>
        <v>0.22115689235526681</v>
      </c>
      <c r="M97" s="11">
        <f>GLM1차!M97/10000000</f>
        <v>0.20936410890681079</v>
      </c>
      <c r="N97" s="11">
        <f>GLM1차!N97/10000000</f>
        <v>0.20908195846679689</v>
      </c>
      <c r="O97" s="11">
        <f>GLM1차!O97/10000000</f>
        <v>0.20740009388956779</v>
      </c>
      <c r="P97" s="11">
        <f>GLM1차!P97/10000000</f>
        <v>0.20019519695360524</v>
      </c>
      <c r="Q97" s="11">
        <f>GLM1차!Q97/10000000</f>
        <v>0.20275725220155261</v>
      </c>
      <c r="R97" s="11">
        <f>GLM1차!R97/10000000</f>
        <v>0.2050581205742788</v>
      </c>
      <c r="S97" s="11">
        <f>GLM1차!S97/10000000</f>
        <v>0.19290223227141232</v>
      </c>
      <c r="T97" s="11">
        <f>GLM1차!T97/10000000</f>
        <v>0.21246030398316715</v>
      </c>
      <c r="U97" s="11">
        <f>GLM1차!U97/10000000</f>
        <v>0.19760882426055426</v>
      </c>
      <c r="V97" s="11">
        <f>GLM1차!V97/10000000</f>
        <v>0.19815629607433147</v>
      </c>
      <c r="W97" s="12">
        <f>GLM1차!W97/10000000</f>
        <v>0.19993354980717398</v>
      </c>
      <c r="X97" s="12">
        <f>GLM1차!X97/10000000</f>
        <v>0.19894003645871799</v>
      </c>
      <c r="Y97" s="12">
        <f>GLM1차!Y97/10000000</f>
        <v>0.197951460094448</v>
      </c>
      <c r="Z97" s="12">
        <f>GLM1차!Z97/10000000</f>
        <v>0.196967796181414</v>
      </c>
      <c r="AA97" s="12">
        <f>GLM1차!AA97/10000000</f>
        <v>0.19598902030857501</v>
      </c>
      <c r="AB97" s="12">
        <f>GLM1차!AB97/10000000</f>
        <v>0.19501510818619699</v>
      </c>
      <c r="AC97" s="12">
        <f>GLM1차!AC97/10000000</f>
        <v>0.194046035645243</v>
      </c>
      <c r="AD97" s="12">
        <f>GLM1차!AD97/10000000</f>
        <v>0.19308177863678</v>
      </c>
      <c r="AE97" s="12">
        <f>GLM1차!AE97/10000000</f>
        <v>0.19212231323137799</v>
      </c>
      <c r="AG97" s="3">
        <f>(W97-실제값!W97)^2</f>
        <v>3796339673294.7646</v>
      </c>
      <c r="AH97" s="3">
        <f>(X97-실제값!X97)^2</f>
        <v>3921827134514.3877</v>
      </c>
      <c r="AI97" s="3">
        <f>(Y97-실제값!Y97)^2</f>
        <v>3705041393158.3838</v>
      </c>
      <c r="AJ97" s="3">
        <f>(Z97-실제값!Z97)^2</f>
        <v>3617319307607.2593</v>
      </c>
      <c r="AK97" s="3">
        <f>(AA97-실제값!AA97)^2</f>
        <v>2903276729789.0029</v>
      </c>
      <c r="AL97" s="3">
        <f>(AB97-실제값!AB97)^2</f>
        <v>2812089786378.8169</v>
      </c>
      <c r="AM97" s="3">
        <f>(AC97-실제값!AC97)^2</f>
        <v>3351655575311.9561</v>
      </c>
      <c r="AN97" s="3">
        <f>(AD97-실제값!AD97)^2</f>
        <v>3668290756760.5942</v>
      </c>
    </row>
    <row r="98" spans="1:40">
      <c r="A98" s="1">
        <v>94</v>
      </c>
      <c r="B98" s="11">
        <f>GLM1차!B98/10000000</f>
        <v>0.22128738029908118</v>
      </c>
      <c r="C98" s="11">
        <f>GLM1차!C98/10000000</f>
        <v>0.2412736349233538</v>
      </c>
      <c r="D98" s="11">
        <f>GLM1차!D98/10000000</f>
        <v>0.23202665979313478</v>
      </c>
      <c r="E98" s="11">
        <f>GLM1차!E98/10000000</f>
        <v>0.23667664591610682</v>
      </c>
      <c r="F98" s="11">
        <f>GLM1차!F98/10000000</f>
        <v>0.24813044867541134</v>
      </c>
      <c r="G98" s="11">
        <f>GLM1차!G98/10000000</f>
        <v>0.24483780704671032</v>
      </c>
      <c r="H98" s="11">
        <f>GLM1차!H98/10000000</f>
        <v>0.24619343360140272</v>
      </c>
      <c r="I98" s="11">
        <f>GLM1차!I98/10000000</f>
        <v>0.25015598780212617</v>
      </c>
      <c r="J98" s="11">
        <f>GLM1차!J98/10000000</f>
        <v>0.24180607202491747</v>
      </c>
      <c r="K98" s="11">
        <f>GLM1차!K98/10000000</f>
        <v>0.2407258611156011</v>
      </c>
      <c r="L98" s="11">
        <f>GLM1차!L98/10000000</f>
        <v>0.2364511874374689</v>
      </c>
      <c r="M98" s="11">
        <f>GLM1차!M98/10000000</f>
        <v>0.23829790762789832</v>
      </c>
      <c r="N98" s="11">
        <f>GLM1차!N98/10000000</f>
        <v>0.22859807936763213</v>
      </c>
      <c r="O98" s="11">
        <f>GLM1차!O98/10000000</f>
        <v>0.2382399443413713</v>
      </c>
      <c r="P98" s="11">
        <f>GLM1차!P98/10000000</f>
        <v>0.2198088969717964</v>
      </c>
      <c r="Q98" s="11">
        <f>GLM1차!Q98/10000000</f>
        <v>0.2232788097386825</v>
      </c>
      <c r="R98" s="11">
        <f>GLM1차!R98/10000000</f>
        <v>0.22688370412574038</v>
      </c>
      <c r="S98" s="11">
        <f>GLM1차!S98/10000000</f>
        <v>0.22868703923914974</v>
      </c>
      <c r="T98" s="11">
        <f>GLM1차!T98/10000000</f>
        <v>0.21822639018824805</v>
      </c>
      <c r="U98" s="11">
        <f>GLM1차!U98/10000000</f>
        <v>0.23379241962036426</v>
      </c>
      <c r="V98" s="11">
        <f>GLM1차!V98/10000000</f>
        <v>0.22430544267653837</v>
      </c>
      <c r="W98" s="12">
        <f>GLM1차!W98/10000000</f>
        <v>0.22568394004631298</v>
      </c>
      <c r="X98" s="12">
        <f>GLM1차!X98/10000000</f>
        <v>0.22492338399324502</v>
      </c>
      <c r="Y98" s="12">
        <f>GLM1차!Y98/10000000</f>
        <v>0.22416539101803601</v>
      </c>
      <c r="Z98" s="12">
        <f>GLM1차!Z98/10000000</f>
        <v>0.223409952483101</v>
      </c>
      <c r="AA98" s="12">
        <f>GLM1차!AA98/10000000</f>
        <v>0.22265705977996098</v>
      </c>
      <c r="AB98" s="12">
        <f>GLM1차!AB98/10000000</f>
        <v>0.22190670432915199</v>
      </c>
      <c r="AC98" s="12">
        <f>GLM1차!AC98/10000000</f>
        <v>0.22115887758011901</v>
      </c>
      <c r="AD98" s="12">
        <f>GLM1차!AD98/10000000</f>
        <v>0.22041357101112399</v>
      </c>
      <c r="AE98" s="12">
        <f>GLM1차!AE98/10000000</f>
        <v>0.21967077612914698</v>
      </c>
      <c r="AG98" s="3">
        <f>(W98-실제값!W98)^2</f>
        <v>4585065092827.0488</v>
      </c>
      <c r="AH98" s="3">
        <f>(X98-실제값!X98)^2</f>
        <v>4916261861505.7441</v>
      </c>
      <c r="AI98" s="3">
        <f>(Y98-실제값!Y98)^2</f>
        <v>4857866721294.1367</v>
      </c>
      <c r="AJ98" s="3">
        <f>(Z98-실제값!Z98)^2</f>
        <v>4560311603643.3184</v>
      </c>
      <c r="AK98" s="3">
        <f>(AA98-실제값!AA98)^2</f>
        <v>3330550346631.3647</v>
      </c>
      <c r="AL98" s="3">
        <f>(AB98-실제값!AB98)^2</f>
        <v>3530770106731.9785</v>
      </c>
      <c r="AM98" s="3">
        <f>(AC98-실제값!AC98)^2</f>
        <v>4503882087205.918</v>
      </c>
      <c r="AN98" s="3">
        <f>(AD98-실제값!AD98)^2</f>
        <v>4300264225727.5894</v>
      </c>
    </row>
    <row r="99" spans="1:40">
      <c r="A99" s="1">
        <v>95</v>
      </c>
      <c r="B99" s="11">
        <f>GLM1차!B99/10000000</f>
        <v>0.28003559301744757</v>
      </c>
      <c r="C99" s="11">
        <f>GLM1차!C99/10000000</f>
        <v>0.24372817545999959</v>
      </c>
      <c r="D99" s="11">
        <f>GLM1차!D99/10000000</f>
        <v>0.2663662231027516</v>
      </c>
      <c r="E99" s="11">
        <f>GLM1차!E99/10000000</f>
        <v>0.25698527051837095</v>
      </c>
      <c r="F99" s="11">
        <f>GLM1차!F99/10000000</f>
        <v>0.26993778963182541</v>
      </c>
      <c r="G99" s="11">
        <f>GLM1차!G99/10000000</f>
        <v>0.2729997077508417</v>
      </c>
      <c r="H99" s="11">
        <f>GLM1차!H99/10000000</f>
        <v>0.27212456728043954</v>
      </c>
      <c r="I99" s="11">
        <f>GLM1차!I99/10000000</f>
        <v>0.27359906246305438</v>
      </c>
      <c r="J99" s="11">
        <f>GLM1차!J99/10000000</f>
        <v>0.27866904284016591</v>
      </c>
      <c r="K99" s="11">
        <f>GLM1차!K99/10000000</f>
        <v>0.25656502333220016</v>
      </c>
      <c r="L99" s="11">
        <f>GLM1차!L99/10000000</f>
        <v>0.2716730392164835</v>
      </c>
      <c r="M99" s="11">
        <f>GLM1차!M99/10000000</f>
        <v>0.2586799249130674</v>
      </c>
      <c r="N99" s="11">
        <f>GLM1차!N99/10000000</f>
        <v>0.26150872959146504</v>
      </c>
      <c r="O99" s="11">
        <f>GLM1차!O99/10000000</f>
        <v>0.25926346187732824</v>
      </c>
      <c r="P99" s="11">
        <f>GLM1차!P99/10000000</f>
        <v>0.24776675210917698</v>
      </c>
      <c r="Q99" s="11">
        <f>GLM1차!Q99/10000000</f>
        <v>0.24900409925866798</v>
      </c>
      <c r="R99" s="11">
        <f>GLM1차!R99/10000000</f>
        <v>0.25267008908276922</v>
      </c>
      <c r="S99" s="11">
        <f>GLM1차!S99/10000000</f>
        <v>0.25340362428103991</v>
      </c>
      <c r="T99" s="11">
        <f>GLM1차!T99/10000000</f>
        <v>0.2502245781132672</v>
      </c>
      <c r="U99" s="11">
        <f>GLM1차!U99/10000000</f>
        <v>0.23395801881424008</v>
      </c>
      <c r="V99" s="11">
        <f>GLM1차!V99/10000000</f>
        <v>0.26479925840062907</v>
      </c>
      <c r="W99" s="12">
        <f>GLM1차!W99/10000000</f>
        <v>0.24953775319353197</v>
      </c>
      <c r="X99" s="12">
        <f>GLM1차!X99/10000000</f>
        <v>0.24855649285559397</v>
      </c>
      <c r="Y99" s="12">
        <f>GLM1차!Y99/10000000</f>
        <v>0.247579091139602</v>
      </c>
      <c r="Z99" s="12">
        <f>GLM1차!Z99/10000000</f>
        <v>0.24660553287225101</v>
      </c>
      <c r="AA99" s="12">
        <f>GLM1차!AA99/10000000</f>
        <v>0.24563580293989898</v>
      </c>
      <c r="AB99" s="12">
        <f>GLM1차!AB99/10000000</f>
        <v>0.24466988628834002</v>
      </c>
      <c r="AC99" s="12">
        <f>GLM1차!AC99/10000000</f>
        <v>0.24370776792256199</v>
      </c>
      <c r="AD99" s="12">
        <f>GLM1차!AD99/10000000</f>
        <v>0.24274943290651999</v>
      </c>
      <c r="AE99" s="12">
        <f>GLM1차!AE99/10000000</f>
        <v>0.24179486636290201</v>
      </c>
      <c r="AG99" s="3">
        <f>(W99-실제값!W99)^2</f>
        <v>5937303044411.5469</v>
      </c>
      <c r="AH99" s="3">
        <f>(X99-실제값!X99)^2</f>
        <v>5953703424557.5947</v>
      </c>
      <c r="AI99" s="3">
        <f>(Y99-실제값!Y99)^2</f>
        <v>6050708127957.4268</v>
      </c>
      <c r="AJ99" s="3">
        <f>(Z99-실제값!Z99)^2</f>
        <v>5784133648034.7334</v>
      </c>
      <c r="AK99" s="3">
        <f>(AA99-실제값!AA99)^2</f>
        <v>3999595685290.0156</v>
      </c>
      <c r="AL99" s="3">
        <f>(AB99-실제값!AB99)^2</f>
        <v>4205648110734.8159</v>
      </c>
      <c r="AM99" s="3">
        <f>(AC99-실제값!AC99)^2</f>
        <v>5978303403260.8135</v>
      </c>
      <c r="AN99" s="3">
        <f>(AD99-실제값!AD99)^2</f>
        <v>5403670980438.2676</v>
      </c>
    </row>
    <row r="100" spans="1:40">
      <c r="A100" s="1">
        <v>96</v>
      </c>
      <c r="B100" s="11">
        <f>GLM1차!B100/10000000</f>
        <v>0.26510501543705184</v>
      </c>
      <c r="C100" s="11">
        <f>GLM1차!C100/10000000</f>
        <v>0.30584405853791169</v>
      </c>
      <c r="D100" s="11">
        <f>GLM1차!D100/10000000</f>
        <v>0.26744470602414327</v>
      </c>
      <c r="E100" s="11">
        <f>GLM1차!E100/10000000</f>
        <v>0.30029900510499474</v>
      </c>
      <c r="F100" s="11">
        <f>GLM1차!F100/10000000</f>
        <v>0.29113572616104394</v>
      </c>
      <c r="G100" s="11">
        <f>GLM1차!G100/10000000</f>
        <v>0.29585549896142882</v>
      </c>
      <c r="H100" s="11">
        <f>GLM1차!H100/10000000</f>
        <v>0.30106592075356031</v>
      </c>
      <c r="I100" s="11">
        <f>GLM1차!I100/10000000</f>
        <v>0.2961138380380875</v>
      </c>
      <c r="J100" s="11">
        <f>GLM1차!J100/10000000</f>
        <v>0.3031158573602229</v>
      </c>
      <c r="K100" s="11">
        <f>GLM1차!K100/10000000</f>
        <v>0.28729296710839958</v>
      </c>
      <c r="L100" s="11">
        <f>GLM1차!L100/10000000</f>
        <v>0.29274667821155825</v>
      </c>
      <c r="M100" s="11">
        <f>GLM1차!M100/10000000</f>
        <v>0.28665321681500544</v>
      </c>
      <c r="N100" s="11">
        <f>GLM1차!N100/10000000</f>
        <v>0.27556060817069483</v>
      </c>
      <c r="O100" s="11">
        <f>GLM1차!O100/10000000</f>
        <v>0.29396953093574629</v>
      </c>
      <c r="P100" s="11">
        <f>GLM1차!P100/10000000</f>
        <v>0.26957647897051701</v>
      </c>
      <c r="Q100" s="11">
        <f>GLM1차!Q100/10000000</f>
        <v>0.27877190461642209</v>
      </c>
      <c r="R100" s="11">
        <f>GLM1차!R100/10000000</f>
        <v>0.27496303127352034</v>
      </c>
      <c r="S100" s="11">
        <f>GLM1차!S100/10000000</f>
        <v>0.27401652599203463</v>
      </c>
      <c r="T100" s="11">
        <f>GLM1차!T100/10000000</f>
        <v>0.27796615265828722</v>
      </c>
      <c r="U100" s="11">
        <f>GLM1차!U100/10000000</f>
        <v>0.27591725740586381</v>
      </c>
      <c r="V100" s="11">
        <f>GLM1차!V100/10000000</f>
        <v>0.26656606262183247</v>
      </c>
      <c r="W100" s="12">
        <f>GLM1차!W100/10000000</f>
        <v>0.27453222432971602</v>
      </c>
      <c r="X100" s="12">
        <f>GLM1차!X100/10000000</f>
        <v>0.27362574897275704</v>
      </c>
      <c r="Y100" s="12">
        <f>GLM1차!Y100/10000000</f>
        <v>0.27272226669821198</v>
      </c>
      <c r="Z100" s="12">
        <f>GLM1차!Z100/10000000</f>
        <v>0.27182176762325</v>
      </c>
      <c r="AA100" s="12">
        <f>GLM1차!AA100/10000000</f>
        <v>0.270924241897673</v>
      </c>
      <c r="AB100" s="12">
        <f>GLM1차!AB100/10000000</f>
        <v>0.27002967970380803</v>
      </c>
      <c r="AC100" s="12">
        <f>GLM1차!AC100/10000000</f>
        <v>0.26913807125639599</v>
      </c>
      <c r="AD100" s="12">
        <f>GLM1차!AD100/10000000</f>
        <v>0.26824940680248999</v>
      </c>
      <c r="AE100" s="12">
        <f>GLM1차!AE100/10000000</f>
        <v>0.26736367662134597</v>
      </c>
      <c r="AG100" s="3">
        <f>(W100-실제값!W100)^2</f>
        <v>8196162689353.5469</v>
      </c>
      <c r="AH100" s="3">
        <f>(X100-실제값!X100)^2</f>
        <v>7557295184919.502</v>
      </c>
      <c r="AI100" s="3">
        <f>(Y100-실제값!Y100)^2</f>
        <v>7096136327491.6035</v>
      </c>
      <c r="AJ100" s="3">
        <f>(Z100-실제값!Z100)^2</f>
        <v>7193115212826.0117</v>
      </c>
      <c r="AK100" s="3">
        <f>(AA100-실제값!AA100)^2</f>
        <v>5036411489910.7734</v>
      </c>
      <c r="AL100" s="3">
        <f>(AB100-실제값!AB100)^2</f>
        <v>5090314938011.3027</v>
      </c>
      <c r="AM100" s="3">
        <f>(AC100-실제값!AC100)^2</f>
        <v>7405662793043.8809</v>
      </c>
      <c r="AN100" s="3">
        <f>(AD100-실제값!AD100)^2</f>
        <v>6821902896765.5527</v>
      </c>
    </row>
    <row r="101" spans="1:40">
      <c r="A101" s="1">
        <v>97</v>
      </c>
      <c r="B101" s="11">
        <f>GLM1차!B101/10000000</f>
        <v>0.31276511724540346</v>
      </c>
      <c r="C101" s="11">
        <f>GLM1차!C101/10000000</f>
        <v>0.28805135868061321</v>
      </c>
      <c r="D101" s="11">
        <f>GLM1차!D101/10000000</f>
        <v>0.33445968243791135</v>
      </c>
      <c r="E101" s="11">
        <f>GLM1차!E101/10000000</f>
        <v>0.29337579586530926</v>
      </c>
      <c r="F101" s="11">
        <f>GLM1차!F101/10000000</f>
        <v>0.33908146225043773</v>
      </c>
      <c r="G101" s="11">
        <f>GLM1차!G101/10000000</f>
        <v>0.31884908391318756</v>
      </c>
      <c r="H101" s="11">
        <f>GLM1차!H101/10000000</f>
        <v>0.32122862548937448</v>
      </c>
      <c r="I101" s="11">
        <f>GLM1차!I101/10000000</f>
        <v>0.33068687639262606</v>
      </c>
      <c r="J101" s="11">
        <f>GLM1차!J101/10000000</f>
        <v>0.32766191331716465</v>
      </c>
      <c r="K101" s="11">
        <f>GLM1차!K101/10000000</f>
        <v>0.31875562767540289</v>
      </c>
      <c r="L101" s="11">
        <f>GLM1차!L101/10000000</f>
        <v>0.32389830758711435</v>
      </c>
      <c r="M101" s="11">
        <f>GLM1차!M101/10000000</f>
        <v>0.30832114979556441</v>
      </c>
      <c r="N101" s="11">
        <f>GLM1차!N101/10000000</f>
        <v>0.31401033137342516</v>
      </c>
      <c r="O101" s="11">
        <f>GLM1차!O101/10000000</f>
        <v>0.31637524931592875</v>
      </c>
      <c r="P101" s="11">
        <f>GLM1차!P101/10000000</f>
        <v>0.30169170708124216</v>
      </c>
      <c r="Q101" s="11">
        <f>GLM1차!Q101/10000000</f>
        <v>0.29621218234259267</v>
      </c>
      <c r="R101" s="11">
        <f>GLM1차!R101/10000000</f>
        <v>0.31141728545185421</v>
      </c>
      <c r="S101" s="11">
        <f>GLM1차!S101/10000000</f>
        <v>0.30093704543762384</v>
      </c>
      <c r="T101" s="11">
        <f>GLM1차!T101/10000000</f>
        <v>0.30331136863961644</v>
      </c>
      <c r="U101" s="11">
        <f>GLM1차!U101/10000000</f>
        <v>0.2997800844664209</v>
      </c>
      <c r="V101" s="11">
        <f>GLM1차!V101/10000000</f>
        <v>0.30609922610235146</v>
      </c>
      <c r="W101" s="12">
        <f>GLM1차!W101/10000000</f>
        <v>0.30428799716590299</v>
      </c>
      <c r="X101" s="12">
        <f>GLM1차!X101/10000000</f>
        <v>0.303536543899873</v>
      </c>
      <c r="Y101" s="12">
        <f>GLM1차!Y101/10000000</f>
        <v>0.302786946382397</v>
      </c>
      <c r="Z101" s="12">
        <f>GLM1차!Z101/10000000</f>
        <v>0.30203920003061996</v>
      </c>
      <c r="AA101" s="12">
        <f>GLM1차!AA101/10000000</f>
        <v>0.301293300273002</v>
      </c>
      <c r="AB101" s="12">
        <f>GLM1차!AB101/10000000</f>
        <v>0.30054924254929305</v>
      </c>
      <c r="AC101" s="12">
        <f>GLM1차!AC101/10000000</f>
        <v>0.29980702231050599</v>
      </c>
      <c r="AD101" s="12">
        <f>GLM1차!AD101/10000000</f>
        <v>0.29906663501888603</v>
      </c>
      <c r="AE101" s="12">
        <f>GLM1차!AE101/10000000</f>
        <v>0.29832807614788598</v>
      </c>
      <c r="AG101" s="3">
        <f>(W101-실제값!W101)^2</f>
        <v>8360196396927.7148</v>
      </c>
      <c r="AH101" s="3">
        <f>(X101-실제값!X101)^2</f>
        <v>10383950734147.783</v>
      </c>
      <c r="AI101" s="3">
        <f>(Y101-실제값!Y101)^2</f>
        <v>9365483964297.8379</v>
      </c>
      <c r="AJ101" s="3">
        <f>(Z101-실제값!Z101)^2</f>
        <v>8339327547146.3789</v>
      </c>
      <c r="AK101" s="3">
        <f>(AA101-실제값!AA101)^2</f>
        <v>6146636785034.6689</v>
      </c>
      <c r="AL101" s="3">
        <f>(AB101-실제값!AB101)^2</f>
        <v>6191470800283.8213</v>
      </c>
      <c r="AM101" s="3">
        <f>(AC101-실제값!AC101)^2</f>
        <v>9246122858590.7461</v>
      </c>
      <c r="AN101" s="3">
        <f>(AD101-실제값!AD101)^2</f>
        <v>8403718395616.6045</v>
      </c>
    </row>
    <row r="102" spans="1:40">
      <c r="A102" s="1">
        <v>98</v>
      </c>
      <c r="B102" s="11">
        <f>GLM1차!B102/10000000</f>
        <v>0.32486638492170417</v>
      </c>
      <c r="C102" s="11">
        <f>GLM1차!C102/10000000</f>
        <v>0.33785426437725335</v>
      </c>
      <c r="D102" s="11">
        <f>GLM1차!D102/10000000</f>
        <v>0.31346421892242249</v>
      </c>
      <c r="E102" s="11">
        <f>GLM1차!E102/10000000</f>
        <v>0.36745113376124888</v>
      </c>
      <c r="F102" s="11">
        <f>GLM1차!F102/10000000</f>
        <v>0.3337985396016192</v>
      </c>
      <c r="G102" s="11">
        <f>GLM1차!G102/10000000</f>
        <v>0.37005860970833609</v>
      </c>
      <c r="H102" s="11">
        <f>GLM1차!H102/10000000</f>
        <v>0.3473090345028243</v>
      </c>
      <c r="I102" s="11">
        <f>GLM1차!I102/10000000</f>
        <v>0.35775528473614387</v>
      </c>
      <c r="J102" s="11">
        <f>GLM1차!J102/10000000</f>
        <v>0.36142535137352971</v>
      </c>
      <c r="K102" s="11">
        <f>GLM1차!K102/10000000</f>
        <v>0.33814198393269851</v>
      </c>
      <c r="L102" s="11">
        <f>GLM1차!L102/10000000</f>
        <v>0.35188572609874263</v>
      </c>
      <c r="M102" s="11">
        <f>GLM1차!M102/10000000</f>
        <v>0.34919225675623078</v>
      </c>
      <c r="N102" s="11">
        <f>GLM1차!N102/10000000</f>
        <v>0.33974822611307148</v>
      </c>
      <c r="O102" s="11">
        <f>GLM1차!O102/10000000</f>
        <v>0.34661777946480798</v>
      </c>
      <c r="P102" s="11">
        <f>GLM1차!P102/10000000</f>
        <v>0.32294757810812585</v>
      </c>
      <c r="Q102" s="11">
        <f>GLM1차!Q102/10000000</f>
        <v>0.33471897708762671</v>
      </c>
      <c r="R102" s="11">
        <f>GLM1차!R102/10000000</f>
        <v>0.32875004705768818</v>
      </c>
      <c r="S102" s="11">
        <f>GLM1차!S102/10000000</f>
        <v>0.33660132262883768</v>
      </c>
      <c r="T102" s="11">
        <f>GLM1차!T102/10000000</f>
        <v>0.33581774046853863</v>
      </c>
      <c r="U102" s="11">
        <f>GLM1차!U102/10000000</f>
        <v>0.32835935081877704</v>
      </c>
      <c r="V102" s="11">
        <f>GLM1차!V102/10000000</f>
        <v>0.34146931037437489</v>
      </c>
      <c r="W102" s="12">
        <f>GLM1차!W102/10000000</f>
        <v>0.33669950700899698</v>
      </c>
      <c r="X102" s="12">
        <f>GLM1차!X102/10000000</f>
        <v>0.33628125405531301</v>
      </c>
      <c r="Y102" s="12">
        <f>GLM1차!Y102/10000000</f>
        <v>0.33586352066144298</v>
      </c>
      <c r="Z102" s="12">
        <f>GLM1차!Z102/10000000</f>
        <v>0.33544630618198301</v>
      </c>
      <c r="AA102" s="12">
        <f>GLM1차!AA102/10000000</f>
        <v>0.335029609972329</v>
      </c>
      <c r="AB102" s="12">
        <f>GLM1차!AB102/10000000</f>
        <v>0.33461343138867899</v>
      </c>
      <c r="AC102" s="12">
        <f>GLM1차!AC102/10000000</f>
        <v>0.33419776978803195</v>
      </c>
      <c r="AD102" s="12">
        <f>GLM1차!AD102/10000000</f>
        <v>0.33378262452818297</v>
      </c>
      <c r="AE102" s="12">
        <f>GLM1차!AE102/10000000</f>
        <v>0.33336799496772601</v>
      </c>
      <c r="AG102" s="3">
        <f>(W102-실제값!W102)^2</f>
        <v>11144770594019.268</v>
      </c>
      <c r="AH102" s="3">
        <f>(X102-실제값!X102)^2</f>
        <v>10487291049824.277</v>
      </c>
      <c r="AI102" s="3">
        <f>(Y102-실제값!Y102)^2</f>
        <v>12264415030160.053</v>
      </c>
      <c r="AJ102" s="3">
        <f>(Z102-실제값!Z102)^2</f>
        <v>10621448516590.852</v>
      </c>
      <c r="AK102" s="3">
        <f>(AA102-실제값!AA102)^2</f>
        <v>7526447339358.2266</v>
      </c>
      <c r="AL102" s="3">
        <f>(AB102-실제값!AB102)^2</f>
        <v>7702231276500.1025</v>
      </c>
      <c r="AM102" s="3">
        <f>(AC102-실제값!AC102)^2</f>
        <v>11594963431321.752</v>
      </c>
      <c r="AN102" s="3">
        <f>(AD102-실제값!AD102)^2</f>
        <v>9896441954526.2891</v>
      </c>
    </row>
    <row r="103" spans="1:40">
      <c r="A103" s="1">
        <v>99</v>
      </c>
      <c r="B103" s="11">
        <f>GLM1차!B103/10000000</f>
        <v>0.35216076507577387</v>
      </c>
      <c r="C103" s="11">
        <f>GLM1차!C103/10000000</f>
        <v>0.34082406238493501</v>
      </c>
      <c r="D103" s="11">
        <f>GLM1차!D103/10000000</f>
        <v>0.37013550326535805</v>
      </c>
      <c r="E103" s="11">
        <f>GLM1차!E103/10000000</f>
        <v>0.33571021564059828</v>
      </c>
      <c r="F103" s="11">
        <f>GLM1차!F103/10000000</f>
        <v>0.40486502851774198</v>
      </c>
      <c r="G103" s="11">
        <f>GLM1차!G103/10000000</f>
        <v>0.35227734454359344</v>
      </c>
      <c r="H103" s="11">
        <f>GLM1차!H103/10000000</f>
        <v>0.38990017135459598</v>
      </c>
      <c r="I103" s="11">
        <f>GLM1차!I103/10000000</f>
        <v>0.37937647947026121</v>
      </c>
      <c r="J103" s="11">
        <f>GLM1차!J103/10000000</f>
        <v>0.38272500294833012</v>
      </c>
      <c r="K103" s="11">
        <f>GLM1차!K103/10000000</f>
        <v>0.37286678913157578</v>
      </c>
      <c r="L103" s="11">
        <f>GLM1차!L103/10000000</f>
        <v>0.37930423223967791</v>
      </c>
      <c r="M103" s="11">
        <f>GLM1차!M103/10000000</f>
        <v>0.36973884089549031</v>
      </c>
      <c r="N103" s="11">
        <f>GLM1차!N103/10000000</f>
        <v>0.37123725657844481</v>
      </c>
      <c r="O103" s="11">
        <f>GLM1차!O103/10000000</f>
        <v>0.36367489976500572</v>
      </c>
      <c r="P103" s="11">
        <f>GLM1차!P103/10000000</f>
        <v>0.35576920147938174</v>
      </c>
      <c r="Q103" s="11">
        <f>GLM1차!Q103/10000000</f>
        <v>0.36011266768138916</v>
      </c>
      <c r="R103" s="11">
        <f>GLM1차!R103/10000000</f>
        <v>0.37228962218755013</v>
      </c>
      <c r="S103" s="11">
        <f>GLM1차!S103/10000000</f>
        <v>0.35396777076708152</v>
      </c>
      <c r="T103" s="11">
        <f>GLM1차!T103/10000000</f>
        <v>0.35846536397980311</v>
      </c>
      <c r="U103" s="11">
        <f>GLM1차!U103/10000000</f>
        <v>0.34782412622065573</v>
      </c>
      <c r="V103" s="11">
        <f>GLM1차!V103/10000000</f>
        <v>0.3602281325256172</v>
      </c>
      <c r="W103" s="12">
        <f>GLM1차!W103/10000000</f>
        <v>0.36272523726749401</v>
      </c>
      <c r="X103" s="12">
        <f>GLM1차!X103/10000000</f>
        <v>0.362483089833668</v>
      </c>
      <c r="Y103" s="12">
        <f>GLM1차!Y103/10000000</f>
        <v>0.36224110405216997</v>
      </c>
      <c r="Z103" s="12">
        <f>GLM1차!Z103/10000000</f>
        <v>0.361999279815088</v>
      </c>
      <c r="AA103" s="12">
        <f>GLM1차!AA103/10000000</f>
        <v>0.36175761701457598</v>
      </c>
      <c r="AB103" s="12">
        <f>GLM1차!AB103/10000000</f>
        <v>0.361516115542864</v>
      </c>
      <c r="AC103" s="12">
        <f>GLM1차!AC103/10000000</f>
        <v>0.36127477529225099</v>
      </c>
      <c r="AD103" s="12">
        <f>GLM1차!AD103/10000000</f>
        <v>0.36103359615510999</v>
      </c>
      <c r="AE103" s="12">
        <f>GLM1차!AE103/10000000</f>
        <v>0.36079257802388598</v>
      </c>
      <c r="AG103" s="3">
        <f>(W103-실제값!W103)^2</f>
        <v>12815604347384.213</v>
      </c>
      <c r="AH103" s="3">
        <f>(X103-실제값!X103)^2</f>
        <v>13719307840318.654</v>
      </c>
      <c r="AI103" s="3">
        <f>(Y103-실제값!Y103)^2</f>
        <v>12277374512914.947</v>
      </c>
      <c r="AJ103" s="3">
        <f>(Z103-실제값!Z103)^2</f>
        <v>13634981948797.463</v>
      </c>
      <c r="AK103" s="3">
        <f>(AA103-실제값!AA103)^2</f>
        <v>9819397412141.0234</v>
      </c>
      <c r="AL103" s="3">
        <f>(AB103-실제값!AB103)^2</f>
        <v>9371441707704.4238</v>
      </c>
      <c r="AM103" s="3">
        <f>(AC103-실제값!AC103)^2</f>
        <v>13938542433210.98</v>
      </c>
      <c r="AN103" s="3">
        <f>(AD103-실제값!AD103)^2</f>
        <v>12491661385145.471</v>
      </c>
    </row>
    <row r="104" spans="1:40">
      <c r="A104" s="1">
        <v>100</v>
      </c>
      <c r="B104" s="11">
        <f>GLM1차!B104/10000000</f>
        <v>0.43361372961782374</v>
      </c>
      <c r="C104" s="11">
        <f>GLM1차!C104/10000000</f>
        <v>0.44014256205189239</v>
      </c>
      <c r="D104" s="11">
        <f>GLM1차!D104/10000000</f>
        <v>0.43282032842615775</v>
      </c>
      <c r="E104" s="11">
        <f>GLM1차!E104/10000000</f>
        <v>0.44343599684881196</v>
      </c>
      <c r="F104" s="11">
        <f>GLM1차!F104/10000000</f>
        <v>0.44071123193966394</v>
      </c>
      <c r="G104" s="11">
        <f>GLM1차!G104/10000000</f>
        <v>0.46402944628390952</v>
      </c>
      <c r="H104" s="11">
        <f>GLM1차!H104/10000000</f>
        <v>0.44986436677090974</v>
      </c>
      <c r="I104" s="11">
        <f>GLM1차!I104/10000000</f>
        <v>0.46647799788158273</v>
      </c>
      <c r="J104" s="11">
        <f>GLM1차!J104/10000000</f>
        <v>0.46964177562563447</v>
      </c>
      <c r="K104" s="11">
        <f>GLM1차!K104/10000000</f>
        <v>0.44685365640448771</v>
      </c>
      <c r="L104" s="11">
        <f>GLM1차!L104/10000000</f>
        <v>0.45899068926748082</v>
      </c>
      <c r="M104" s="11">
        <f>GLM1차!M104/10000000</f>
        <v>0.45123034584734428</v>
      </c>
      <c r="N104" s="11">
        <f>GLM1차!N104/10000000</f>
        <v>0.44938855973051134</v>
      </c>
      <c r="O104" s="11">
        <f>GLM1차!O104/10000000</f>
        <v>0.45939143044312269</v>
      </c>
      <c r="P104" s="11">
        <f>GLM1차!P104/10000000</f>
        <v>0.43331378427512457</v>
      </c>
      <c r="Q104" s="11">
        <f>GLM1차!Q104/10000000</f>
        <v>0.44054669968217497</v>
      </c>
      <c r="R104" s="11">
        <f>GLM1차!R104/10000000</f>
        <v>0.43842631307226893</v>
      </c>
      <c r="S104" s="11">
        <f>GLM1차!S104/10000000</f>
        <v>0.44421183777226869</v>
      </c>
      <c r="T104" s="11">
        <f>GLM1차!T104/10000000</f>
        <v>0.43940316576787086</v>
      </c>
      <c r="U104" s="11">
        <f>GLM1차!U104/10000000</f>
        <v>0.43774638889321721</v>
      </c>
      <c r="V104" s="11">
        <f>GLM1차!V104/10000000</f>
        <v>0.44241905441194063</v>
      </c>
      <c r="W104" s="12">
        <f>GLM1차!W104/10000000</f>
        <v>0.44493694257977995</v>
      </c>
      <c r="X104" s="12">
        <f>GLM1차!X104/10000000</f>
        <v>0.44476867155485705</v>
      </c>
      <c r="Y104" s="12">
        <f>GLM1차!Y104/10000000</f>
        <v>0.44460046416847399</v>
      </c>
      <c r="Z104" s="12">
        <f>GLM1차!Z104/10000000</f>
        <v>0.44443232039656599</v>
      </c>
      <c r="AA104" s="12">
        <f>GLM1차!AA104/10000000</f>
        <v>0.44426424021507299</v>
      </c>
      <c r="AB104" s="12">
        <f>GLM1차!AB104/10000000</f>
        <v>0.444096223599944</v>
      </c>
      <c r="AC104" s="12">
        <f>GLM1차!AC104/10000000</f>
        <v>0.44392827052714201</v>
      </c>
      <c r="AD104" s="12">
        <f>GLM1차!AD104/10000000</f>
        <v>0.44376038097263398</v>
      </c>
      <c r="AE104" s="12">
        <f>GLM1차!AE104/10000000</f>
        <v>0.44359255491239802</v>
      </c>
      <c r="AG104" s="3">
        <f>(W104-실제값!W104)^2</f>
        <v>19273985957915.535</v>
      </c>
      <c r="AH104" s="3">
        <f>(X104-실제값!X104)^2</f>
        <v>19999438543110.863</v>
      </c>
      <c r="AI104" s="3">
        <f>(Y104-실제값!Y104)^2</f>
        <v>20067193977958.707</v>
      </c>
      <c r="AJ104" s="3">
        <f>(Z104-실제값!Z104)^2</f>
        <v>19176177584676.434</v>
      </c>
      <c r="AK104" s="3">
        <f>(AA104-실제값!AA104)^2</f>
        <v>17125894833887.52</v>
      </c>
      <c r="AL104" s="3">
        <f>(AB104-실제값!AB104)^2</f>
        <v>15881632704064.398</v>
      </c>
      <c r="AM104" s="3">
        <f>(AC104-실제값!AC104)^2</f>
        <v>20875670172700.273</v>
      </c>
      <c r="AN104" s="3">
        <f>(AD104-실제값!AD104)^2</f>
        <v>18313904891822.336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F4FD-3419-4E71-A3E9-74318CE33FE8}">
  <dimension ref="A3:AO104"/>
  <sheetViews>
    <sheetView zoomScale="85" zoomScaleNormal="85" workbookViewId="0">
      <selection activeCell="B4" sqref="B4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936141.79985160951</v>
      </c>
      <c r="AH3" s="8">
        <f t="shared" ref="AH3:AN3" si="2">SQRT((1/COUNTA(AH4:AH104))*SUM(AH4:AH104))</f>
        <v>951533.73810652317</v>
      </c>
      <c r="AI3" s="8">
        <f t="shared" si="2"/>
        <v>943313.92647988105</v>
      </c>
      <c r="AJ3" s="8">
        <f t="shared" si="2"/>
        <v>925536.45630067342</v>
      </c>
      <c r="AK3" s="8">
        <f t="shared" si="2"/>
        <v>819342.17358053639</v>
      </c>
      <c r="AL3" s="8">
        <f t="shared" si="2"/>
        <v>811545.68188860978</v>
      </c>
      <c r="AM3" s="8">
        <f t="shared" si="2"/>
        <v>943334.83660700277</v>
      </c>
      <c r="AN3" s="8">
        <f t="shared" si="2"/>
        <v>906098.76596854848</v>
      </c>
      <c r="AO3" s="9"/>
    </row>
    <row r="4" spans="1:41">
      <c r="A4" s="1">
        <v>0</v>
      </c>
      <c r="B4" s="11">
        <f>GLM2차!B4/10000000</f>
        <v>6.9882930775244344E-3</v>
      </c>
      <c r="C4" s="11">
        <f>GLM2차!C4/10000000</f>
        <v>6.8262338095319954E-3</v>
      </c>
      <c r="D4" s="11">
        <f>GLM2차!D4/10000000</f>
        <v>6.7083590113724244E-3</v>
      </c>
      <c r="E4" s="11">
        <f>GLM2차!E4/10000000</f>
        <v>6.876021457976729E-3</v>
      </c>
      <c r="F4" s="11">
        <f>GLM2차!F4/10000000</f>
        <v>6.6721234498699315E-3</v>
      </c>
      <c r="G4" s="11">
        <f>GLM2차!G4/10000000</f>
        <v>6.6012763766348992E-3</v>
      </c>
      <c r="H4" s="11">
        <f>GLM2차!H4/10000000</f>
        <v>6.2918283491260945E-3</v>
      </c>
      <c r="I4" s="11">
        <f>GLM2차!I4/10000000</f>
        <v>6.3251914856500852E-3</v>
      </c>
      <c r="J4" s="11">
        <f>GLM2차!J4/10000000</f>
        <v>6.2564203614472493E-3</v>
      </c>
      <c r="K4" s="11">
        <f>GLM2차!K4/10000000</f>
        <v>6.2632582657020435E-3</v>
      </c>
      <c r="L4" s="11">
        <f>GLM2차!L4/10000000</f>
        <v>6.3444203399558637E-3</v>
      </c>
      <c r="M4" s="11">
        <f>GLM2차!M4/10000000</f>
        <v>6.3827079409509149E-3</v>
      </c>
      <c r="N4" s="11">
        <f>GLM2차!N4/10000000</f>
        <v>6.4210282607956469E-3</v>
      </c>
      <c r="O4" s="11">
        <f>GLM2차!O4/10000000</f>
        <v>6.1166774727664163E-3</v>
      </c>
      <c r="P4" s="11">
        <f>GLM2차!P4/10000000</f>
        <v>5.8212352183831641E-3</v>
      </c>
      <c r="Q4" s="11">
        <f>GLM2차!Q4/10000000</f>
        <v>5.5930764603932832E-3</v>
      </c>
      <c r="R4" s="11">
        <f>GLM2차!R4/10000000</f>
        <v>5.5113880446210281E-3</v>
      </c>
      <c r="S4" s="11">
        <f>GLM2차!S4/10000000</f>
        <v>5.4444515834980185E-3</v>
      </c>
      <c r="T4" s="11">
        <f>GLM2차!T4/10000000</f>
        <v>5.3749252083064797E-3</v>
      </c>
      <c r="U4" s="11">
        <f>GLM2차!U4/10000000</f>
        <v>5.3631269809832158E-3</v>
      </c>
      <c r="V4" s="11">
        <f>GLM2차!V4/10000000</f>
        <v>5.3896264745195259E-3</v>
      </c>
      <c r="W4" s="12">
        <f>GLM2차!W4/10000000</f>
        <v>5.1380992217468302E-3</v>
      </c>
      <c r="X4" s="12">
        <f>GLM2차!X4/10000000</f>
        <v>5.0274844372324304E-3</v>
      </c>
      <c r="Y4" s="12">
        <f>GLM2차!Y4/10000000</f>
        <v>4.9157643339332998E-3</v>
      </c>
      <c r="Z4" s="12">
        <f>GLM2차!Z4/10000000</f>
        <v>4.8031200846558398E-3</v>
      </c>
      <c r="AA4" s="12">
        <f>GLM2차!AA4/10000000</f>
        <v>4.6897307168254406E-3</v>
      </c>
      <c r="AB4" s="12">
        <f>GLM2차!AB4/10000000</f>
        <v>4.5757726599791101E-3</v>
      </c>
      <c r="AC4" s="12">
        <f>GLM2차!AC4/10000000</f>
        <v>4.4614193129098104E-3</v>
      </c>
      <c r="AD4" s="12">
        <f>GLM2차!AD4/10000000</f>
        <v>4.3468406317641803E-3</v>
      </c>
      <c r="AE4" s="12">
        <f>GLM2차!AE4/10000000</f>
        <v>4.2322027403303994E-3</v>
      </c>
      <c r="AG4" s="3">
        <f>(W4-실제값!W4)^2</f>
        <v>2810530953.1673884</v>
      </c>
      <c r="AH4" s="3">
        <f>(X4-실제값!X4)^2</f>
        <v>2649566254.001265</v>
      </c>
      <c r="AI4" s="3">
        <f>(Y4-실제값!Y4)^2</f>
        <v>2489172674.7748847</v>
      </c>
      <c r="AJ4" s="3">
        <f>(Z4-실제값!Z4)^2</f>
        <v>2482582329.2111387</v>
      </c>
      <c r="AK4" s="3">
        <f>(AA4-실제값!AA4)^2</f>
        <v>2281916743.0537386</v>
      </c>
      <c r="AL4" s="3">
        <f>(AB4-실제값!AB4)^2</f>
        <v>2560468475.7616429</v>
      </c>
      <c r="AM4" s="3">
        <f>(AC4-실제값!AC4)^2</f>
        <v>2666893936.633409</v>
      </c>
      <c r="AN4" s="3">
        <f>(AD4-실제값!AD4)^2</f>
        <v>2538227073.3475943</v>
      </c>
    </row>
    <row r="5" spans="1:41">
      <c r="A5" s="1">
        <v>1</v>
      </c>
      <c r="B5" s="11">
        <f>GLM2차!B5/10000000</f>
        <v>5.7820753994827128E-4</v>
      </c>
      <c r="C5" s="11">
        <f>GLM2차!C5/10000000</f>
        <v>5.4660327367213974E-4</v>
      </c>
      <c r="D5" s="11">
        <f>GLM2차!D5/10000000</f>
        <v>5.0365320556749766E-4</v>
      </c>
      <c r="E5" s="11">
        <f>GLM2차!E5/10000000</f>
        <v>5.067952358192066E-4</v>
      </c>
      <c r="F5" s="11">
        <f>GLM2차!F5/10000000</f>
        <v>4.8007596953256263E-4</v>
      </c>
      <c r="G5" s="11">
        <f>GLM2차!G5/10000000</f>
        <v>4.6267475284258043E-4</v>
      </c>
      <c r="H5" s="11">
        <f>GLM2차!H5/10000000</f>
        <v>4.7491711712022069E-4</v>
      </c>
      <c r="I5" s="11">
        <f>GLM2차!I5/10000000</f>
        <v>4.2989755698125446E-4</v>
      </c>
      <c r="J5" s="11">
        <f>GLM2차!J5/10000000</f>
        <v>4.1321158630386361E-4</v>
      </c>
      <c r="K5" s="11">
        <f>GLM2차!K5/10000000</f>
        <v>4.6950097225901898E-4</v>
      </c>
      <c r="L5" s="11">
        <f>GLM2차!L5/10000000</f>
        <v>4.2541705500187148E-4</v>
      </c>
      <c r="M5" s="11">
        <f>GLM2차!M5/10000000</f>
        <v>4.4440640250381674E-4</v>
      </c>
      <c r="N5" s="11">
        <f>GLM2차!N5/10000000</f>
        <v>4.5224426814115021E-4</v>
      </c>
      <c r="O5" s="11">
        <f>GLM2차!O5/10000000</f>
        <v>4.379755957937389E-4</v>
      </c>
      <c r="P5" s="11">
        <f>GLM2차!P5/10000000</f>
        <v>3.8768078319151522E-4</v>
      </c>
      <c r="Q5" s="11">
        <f>GLM2차!Q5/10000000</f>
        <v>4.0963193578025074E-4</v>
      </c>
      <c r="R5" s="11">
        <f>GLM2차!R5/10000000</f>
        <v>3.8879065625327971E-4</v>
      </c>
      <c r="S5" s="11">
        <f>GLM2차!S5/10000000</f>
        <v>3.7437916305128649E-4</v>
      </c>
      <c r="T5" s="11">
        <f>GLM2차!T5/10000000</f>
        <v>3.7624502544612675E-4</v>
      </c>
      <c r="U5" s="11">
        <f>GLM2차!U5/10000000</f>
        <v>3.4423202164117977E-4</v>
      </c>
      <c r="V5" s="11">
        <f>GLM2차!V5/10000000</f>
        <v>3.5034906138571098E-4</v>
      </c>
      <c r="W5" s="12">
        <f>GLM2차!W5/10000000</f>
        <v>3.5316591256526599E-4</v>
      </c>
      <c r="X5" s="12">
        <f>GLM2차!X5/10000000</f>
        <v>3.4744415335399501E-4</v>
      </c>
      <c r="Y5" s="12">
        <f>GLM2차!Y5/10000000</f>
        <v>3.4195245554016903E-4</v>
      </c>
      <c r="Z5" s="12">
        <f>GLM2차!Z5/10000000</f>
        <v>3.3668280388878701E-4</v>
      </c>
      <c r="AA5" s="12">
        <f>GLM2차!AA5/10000000</f>
        <v>3.3162757388844504E-4</v>
      </c>
      <c r="AB5" s="12">
        <f>GLM2차!AB5/10000000</f>
        <v>3.2677951356703403E-4</v>
      </c>
      <c r="AC5" s="12">
        <f>GLM2차!AC5/10000000</f>
        <v>3.22131726326867E-4</v>
      </c>
      <c r="AD5" s="12">
        <f>GLM2차!AD5/10000000</f>
        <v>3.1767765474308997E-4</v>
      </c>
      <c r="AE5" s="12">
        <f>GLM2차!AE5/10000000</f>
        <v>3.1341106527245003E-4</v>
      </c>
      <c r="AG5" s="3">
        <f>(W5-실제값!W5)^2</f>
        <v>12692057.516625641</v>
      </c>
      <c r="AH5" s="3">
        <f>(X5-실제값!X5)^2</f>
        <v>11370052.775725875</v>
      </c>
      <c r="AI5" s="3">
        <f>(Y5-실제값!Y5)^2</f>
        <v>10267807.762725228</v>
      </c>
      <c r="AJ5" s="3">
        <f>(Z5-실제값!Z5)^2</f>
        <v>11842508.582577776</v>
      </c>
      <c r="AK5" s="3">
        <f>(AA5-실제값!AA5)^2</f>
        <v>9571979.2176629268</v>
      </c>
      <c r="AL5" s="3">
        <f>(AB5-실제값!AB5)^2</f>
        <v>14124828.721577235</v>
      </c>
      <c r="AM5" s="3">
        <f>(AC5-실제값!AC5)^2</f>
        <v>14572783.974323306</v>
      </c>
      <c r="AN5" s="3">
        <f>(AD5-실제값!AD5)^2</f>
        <v>15241331.515544087</v>
      </c>
    </row>
    <row r="6" spans="1:41">
      <c r="A6" s="1">
        <v>2</v>
      </c>
      <c r="B6" s="11">
        <f>GLM2차!B6/10000000</f>
        <v>3.5739818807500499E-4</v>
      </c>
      <c r="C6" s="11">
        <f>GLM2차!C6/10000000</f>
        <v>3.2937581115551035E-4</v>
      </c>
      <c r="D6" s="11">
        <f>GLM2차!D6/10000000</f>
        <v>3.1294480424247113E-4</v>
      </c>
      <c r="E6" s="11">
        <f>GLM2차!E6/10000000</f>
        <v>3.1689626837045845E-4</v>
      </c>
      <c r="F6" s="11">
        <f>GLM2차!F6/10000000</f>
        <v>3.1191418961456569E-4</v>
      </c>
      <c r="G6" s="11">
        <f>GLM2차!G6/10000000</f>
        <v>3.0655800173833128E-4</v>
      </c>
      <c r="H6" s="11">
        <f>GLM2차!H6/10000000</f>
        <v>2.9855552342045541E-4</v>
      </c>
      <c r="I6" s="11">
        <f>GLM2차!I6/10000000</f>
        <v>2.8256016976987107E-4</v>
      </c>
      <c r="J6" s="11">
        <f>GLM2차!J6/10000000</f>
        <v>3.0501394437939253E-4</v>
      </c>
      <c r="K6" s="11">
        <f>GLM2차!K6/10000000</f>
        <v>2.6877300650958615E-4</v>
      </c>
      <c r="L6" s="11">
        <f>GLM2차!L6/10000000</f>
        <v>2.6234419191956766E-4</v>
      </c>
      <c r="M6" s="11">
        <f>GLM2차!M6/10000000</f>
        <v>2.8279544414283386E-4</v>
      </c>
      <c r="N6" s="11">
        <f>GLM2차!N6/10000000</f>
        <v>2.6358008912245889E-4</v>
      </c>
      <c r="O6" s="11">
        <f>GLM2차!O6/10000000</f>
        <v>2.5025193003634557E-4</v>
      </c>
      <c r="P6" s="11">
        <f>GLM2차!P6/10000000</f>
        <v>2.5334585172560094E-4</v>
      </c>
      <c r="Q6" s="11">
        <f>GLM2차!Q6/10000000</f>
        <v>2.215990180291827E-4</v>
      </c>
      <c r="R6" s="11">
        <f>GLM2차!R6/10000000</f>
        <v>2.2500980256152494E-4</v>
      </c>
      <c r="S6" s="11">
        <f>GLM2차!S6/10000000</f>
        <v>2.3582761183447092E-4</v>
      </c>
      <c r="T6" s="11">
        <f>GLM2차!T6/10000000</f>
        <v>2.1908110319643443E-4</v>
      </c>
      <c r="U6" s="11">
        <f>GLM2차!U6/10000000</f>
        <v>2.1824772513728521E-4</v>
      </c>
      <c r="V6" s="11">
        <f>GLM2차!V6/10000000</f>
        <v>2.2813024140351762E-4</v>
      </c>
      <c r="W6" s="12">
        <f>GLM2차!W6/10000000</f>
        <v>2.1134879302466502E-4</v>
      </c>
      <c r="X6" s="12">
        <f>GLM2차!X6/10000000</f>
        <v>2.0689043774152903E-4</v>
      </c>
      <c r="Y6" s="12">
        <f>GLM2차!Y6/10000000</f>
        <v>2.0256089771408998E-4</v>
      </c>
      <c r="Z6" s="12">
        <f>GLM2차!Z6/10000000</f>
        <v>1.9835600632724901E-4</v>
      </c>
      <c r="AA6" s="12">
        <f>GLM2차!AA6/10000000</f>
        <v>1.94271747337218E-4</v>
      </c>
      <c r="AB6" s="12">
        <f>GLM2차!AB6/10000000</f>
        <v>1.9030424902045999E-4</v>
      </c>
      <c r="AC6" s="12">
        <f>GLM2차!AC6/10000000</f>
        <v>1.8644977856669599E-4</v>
      </c>
      <c r="AD6" s="12">
        <f>GLM2차!AD6/10000000</f>
        <v>1.8270473670465001E-4</v>
      </c>
      <c r="AE6" s="12">
        <f>GLM2차!AE6/10000000</f>
        <v>1.7906565255056302E-4</v>
      </c>
      <c r="AG6" s="3">
        <f>(W6-실제값!W6)^2</f>
        <v>5943377.7448776057</v>
      </c>
      <c r="AH6" s="3">
        <f>(X6-실제값!X6)^2</f>
        <v>4282317.9958146093</v>
      </c>
      <c r="AI6" s="3">
        <f>(Y6-실제값!Y6)^2</f>
        <v>4928005.5641580727</v>
      </c>
      <c r="AJ6" s="3">
        <f>(Z6-실제값!Z6)^2</f>
        <v>4261805.6259755045</v>
      </c>
      <c r="AK6" s="3">
        <f>(AA6-실제값!AA6)^2</f>
        <v>3842860.9540158985</v>
      </c>
      <c r="AL6" s="3">
        <f>(AB6-실제값!AB6)^2</f>
        <v>4986719.259514886</v>
      </c>
      <c r="AM6" s="3">
        <f>(AC6-실제값!AC6)^2</f>
        <v>5249648.41753696</v>
      </c>
      <c r="AN6" s="3">
        <f>(AD6-실제값!AD6)^2</f>
        <v>5396451.6511250781</v>
      </c>
    </row>
    <row r="7" spans="1:41">
      <c r="A7" s="1">
        <v>3</v>
      </c>
      <c r="B7" s="11">
        <f>GLM2차!B7/10000000</f>
        <v>2.8328901813518329E-4</v>
      </c>
      <c r="C7" s="11">
        <f>GLM2차!C7/10000000</f>
        <v>2.7395041104477923E-4</v>
      </c>
      <c r="D7" s="11">
        <f>GLM2차!D7/10000000</f>
        <v>2.5236500574187453E-4</v>
      </c>
      <c r="E7" s="11">
        <f>GLM2차!E7/10000000</f>
        <v>2.3717702298468461E-4</v>
      </c>
      <c r="F7" s="11">
        <f>GLM2차!F7/10000000</f>
        <v>2.3648975261136284E-4</v>
      </c>
      <c r="G7" s="11">
        <f>GLM2차!G7/10000000</f>
        <v>2.0013507539067742E-4</v>
      </c>
      <c r="H7" s="11">
        <f>GLM2차!H7/10000000</f>
        <v>2.254749577594106E-4</v>
      </c>
      <c r="I7" s="11">
        <f>GLM2차!I7/10000000</f>
        <v>2.021099664933089E-4</v>
      </c>
      <c r="J7" s="11">
        <f>GLM2차!J7/10000000</f>
        <v>2.2589673868218598E-4</v>
      </c>
      <c r="K7" s="11">
        <f>GLM2차!K7/10000000</f>
        <v>1.9854287965944046E-4</v>
      </c>
      <c r="L7" s="11">
        <f>GLM2차!L7/10000000</f>
        <v>1.818941012665737E-4</v>
      </c>
      <c r="M7" s="11">
        <f>GLM2차!M7/10000000</f>
        <v>1.8709687888999178E-4</v>
      </c>
      <c r="N7" s="11">
        <f>GLM2차!N7/10000000</f>
        <v>1.9547671137803537E-4</v>
      </c>
      <c r="O7" s="11">
        <f>GLM2차!O7/10000000</f>
        <v>1.9227699963937707E-4</v>
      </c>
      <c r="P7" s="11">
        <f>GLM2차!P7/10000000</f>
        <v>1.9277771513683458E-4</v>
      </c>
      <c r="Q7" s="11">
        <f>GLM2차!Q7/10000000</f>
        <v>1.6985340794642501E-4</v>
      </c>
      <c r="R7" s="11">
        <f>GLM2차!R7/10000000</f>
        <v>1.7169582333897691E-4</v>
      </c>
      <c r="S7" s="11">
        <f>GLM2차!S7/10000000</f>
        <v>1.8138014904757891E-4</v>
      </c>
      <c r="T7" s="11">
        <f>GLM2차!T7/10000000</f>
        <v>1.6335943777888152E-4</v>
      </c>
      <c r="U7" s="11">
        <f>GLM2차!U7/10000000</f>
        <v>1.5899112173987302E-4</v>
      </c>
      <c r="V7" s="11">
        <f>GLM2차!V7/10000000</f>
        <v>1.6200903756358092E-4</v>
      </c>
      <c r="W7" s="12">
        <f>GLM2차!W7/10000000</f>
        <v>1.6386153175299202E-4</v>
      </c>
      <c r="X7" s="12">
        <f>GLM2차!X7/10000000</f>
        <v>1.62968968334557E-4</v>
      </c>
      <c r="Y7" s="12">
        <f>GLM2차!Y7/10000000</f>
        <v>1.62366280051266E-4</v>
      </c>
      <c r="Z7" s="12">
        <f>GLM2차!Z7/10000000</f>
        <v>1.62050279207082E-4</v>
      </c>
      <c r="AA7" s="12">
        <f>GLM2차!AA7/10000000</f>
        <v>1.6201929757694898E-4</v>
      </c>
      <c r="AB7" s="12">
        <f>GLM2차!AB7/10000000</f>
        <v>1.6227317171986299E-4</v>
      </c>
      <c r="AC7" s="12">
        <f>GLM2차!AC7/10000000</f>
        <v>1.6281324154122202E-4</v>
      </c>
      <c r="AD7" s="12">
        <f>GLM2차!AD7/10000000</f>
        <v>1.6364236208606602E-4</v>
      </c>
      <c r="AE7" s="12">
        <f>GLM2차!AE7/10000000</f>
        <v>1.64764928708607E-4</v>
      </c>
      <c r="AG7" s="3">
        <f>(W7-실제값!W7)^2</f>
        <v>2755366.552826528</v>
      </c>
      <c r="AH7" s="3">
        <f>(X7-실제값!X7)^2</f>
        <v>2552660.3253728882</v>
      </c>
      <c r="AI7" s="3">
        <f>(Y7-실제값!Y7)^2</f>
        <v>2193537.8366281558</v>
      </c>
      <c r="AJ7" s="3">
        <f>(Z7-실제값!Z7)^2</f>
        <v>2648794.5223733047</v>
      </c>
      <c r="AK7" s="3">
        <f>(AA7-실제값!AA7)^2</f>
        <v>2478309.9246876272</v>
      </c>
      <c r="AL7" s="3">
        <f>(AB7-실제값!AB7)^2</f>
        <v>2227819.9459909713</v>
      </c>
      <c r="AM7" s="3">
        <f>(AC7-실제값!AC7)^2</f>
        <v>3760569.0293573881</v>
      </c>
      <c r="AN7" s="3">
        <f>(AD7-실제값!AD7)^2</f>
        <v>3464308.8741395762</v>
      </c>
    </row>
    <row r="8" spans="1:41">
      <c r="A8" s="1">
        <v>4</v>
      </c>
      <c r="B8" s="11">
        <f>GLM2차!B8/10000000</f>
        <v>2.2923044638337473E-4</v>
      </c>
      <c r="C8" s="11">
        <f>GLM2차!C8/10000000</f>
        <v>2.1452555240329744E-4</v>
      </c>
      <c r="D8" s="11">
        <f>GLM2차!D8/10000000</f>
        <v>1.9410319134619008E-4</v>
      </c>
      <c r="E8" s="11">
        <f>GLM2차!E8/10000000</f>
        <v>1.8507894489539715E-4</v>
      </c>
      <c r="F8" s="11">
        <f>GLM2차!F8/10000000</f>
        <v>1.8827197872866959E-4</v>
      </c>
      <c r="G8" s="11">
        <f>GLM2차!G8/10000000</f>
        <v>1.8481449045837898E-4</v>
      </c>
      <c r="H8" s="11">
        <f>GLM2차!H8/10000000</f>
        <v>1.8059884760331847E-4</v>
      </c>
      <c r="I8" s="11">
        <f>GLM2차!I8/10000000</f>
        <v>1.7091094898280312E-4</v>
      </c>
      <c r="J8" s="11">
        <f>GLM2차!J8/10000000</f>
        <v>1.7656884331297373E-4</v>
      </c>
      <c r="K8" s="11">
        <f>GLM2차!K8/10000000</f>
        <v>1.714839696019848E-4</v>
      </c>
      <c r="L8" s="11">
        <f>GLM2차!L8/10000000</f>
        <v>1.5732832431522705E-4</v>
      </c>
      <c r="M8" s="11">
        <f>GLM2차!M8/10000000</f>
        <v>1.5992843184792576E-4</v>
      </c>
      <c r="N8" s="11">
        <f>GLM2차!N8/10000000</f>
        <v>1.4937391097028497E-4</v>
      </c>
      <c r="O8" s="11">
        <f>GLM2차!O8/10000000</f>
        <v>1.552487807885841E-4</v>
      </c>
      <c r="P8" s="11">
        <f>GLM2차!P8/10000000</f>
        <v>1.5155231981965121E-4</v>
      </c>
      <c r="Q8" s="11">
        <f>GLM2차!Q8/10000000</f>
        <v>1.3521846235346714E-4</v>
      </c>
      <c r="R8" s="11">
        <f>GLM2차!R8/10000000</f>
        <v>1.4865428661795554E-4</v>
      </c>
      <c r="S8" s="11">
        <f>GLM2차!S8/10000000</f>
        <v>1.3798253492801723E-4</v>
      </c>
      <c r="T8" s="11">
        <f>GLM2차!T8/10000000</f>
        <v>1.3651873694476609E-4</v>
      </c>
      <c r="U8" s="11">
        <f>GLM2차!U8/10000000</f>
        <v>1.3220923126074256E-4</v>
      </c>
      <c r="V8" s="11">
        <f>GLM2차!V8/10000000</f>
        <v>1.2631215730219317E-4</v>
      </c>
      <c r="W8" s="12">
        <f>GLM2차!W8/10000000</f>
        <v>1.28609694287497E-4</v>
      </c>
      <c r="X8" s="12">
        <f>GLM2차!X8/10000000</f>
        <v>1.2663796690886499E-4</v>
      </c>
      <c r="Y8" s="12">
        <f>GLM2차!Y8/10000000</f>
        <v>1.24804688624571E-4</v>
      </c>
      <c r="Z8" s="12">
        <f>GLM2차!Z8/10000000</f>
        <v>1.23104696109666E-4</v>
      </c>
      <c r="AA8" s="12">
        <f>GLM2차!AA8/10000000</f>
        <v>1.2153324319948098E-4</v>
      </c>
      <c r="AB8" s="12">
        <f>GLM2차!AB8/10000000</f>
        <v>1.20085978838417E-4</v>
      </c>
      <c r="AC8" s="12">
        <f>GLM2차!AC8/10000000</f>
        <v>1.18758927023715E-4</v>
      </c>
      <c r="AD8" s="12">
        <f>GLM2차!AD8/10000000</f>
        <v>1.1754846861467599E-4</v>
      </c>
      <c r="AE8" s="12">
        <f>GLM2차!AE8/10000000</f>
        <v>1.16451324890874E-4</v>
      </c>
      <c r="AG8" s="3">
        <f>(W8-실제값!W8)^2</f>
        <v>2315440.4180499078</v>
      </c>
      <c r="AH8" s="3">
        <f>(X8-실제값!X8)^2</f>
        <v>1952430.4895407795</v>
      </c>
      <c r="AI8" s="3">
        <f>(Y8-실제값!Y8)^2</f>
        <v>1549946.1365818758</v>
      </c>
      <c r="AJ8" s="3">
        <f>(Z8-실제값!Z8)^2</f>
        <v>1807956.880260482</v>
      </c>
      <c r="AK8" s="3">
        <f>(AA8-실제값!AA8)^2</f>
        <v>1413740.3768319867</v>
      </c>
      <c r="AL8" s="3">
        <f>(AB8-실제값!AB8)^2</f>
        <v>1905453.9445083572</v>
      </c>
      <c r="AM8" s="3">
        <f>(AC8-실제값!AC8)^2</f>
        <v>1864176.020729352</v>
      </c>
      <c r="AN8" s="3">
        <f>(AD8-실제값!AD8)^2</f>
        <v>1996559.0378305584</v>
      </c>
    </row>
    <row r="9" spans="1:41">
      <c r="A9" s="1">
        <v>5</v>
      </c>
      <c r="B9" s="11">
        <f>GLM2차!B9/10000000</f>
        <v>1.8469632533774474E-4</v>
      </c>
      <c r="C9" s="11">
        <f>GLM2차!C9/10000000</f>
        <v>1.725221651531727E-4</v>
      </c>
      <c r="D9" s="11">
        <f>GLM2차!D9/10000000</f>
        <v>2.0180736449447375E-4</v>
      </c>
      <c r="E9" s="11">
        <f>GLM2차!E9/10000000</f>
        <v>1.711982536952392E-4</v>
      </c>
      <c r="F9" s="11">
        <f>GLM2차!F9/10000000</f>
        <v>1.6242574520280192E-4</v>
      </c>
      <c r="G9" s="11">
        <f>GLM2차!G9/10000000</f>
        <v>1.617236250781625E-4</v>
      </c>
      <c r="H9" s="11">
        <f>GLM2차!H9/10000000</f>
        <v>1.4879305562489641E-4</v>
      </c>
      <c r="I9" s="11">
        <f>GLM2차!I9/10000000</f>
        <v>1.6167382521057656E-4</v>
      </c>
      <c r="J9" s="11">
        <f>GLM2차!J9/10000000</f>
        <v>1.4317077793077744E-4</v>
      </c>
      <c r="K9" s="11">
        <f>GLM2차!K9/10000000</f>
        <v>1.6251004375983388E-4</v>
      </c>
      <c r="L9" s="11">
        <f>GLM2차!L9/10000000</f>
        <v>1.3781455751374206E-4</v>
      </c>
      <c r="M9" s="11">
        <f>GLM2차!M9/10000000</f>
        <v>1.4365194452872591E-4</v>
      </c>
      <c r="N9" s="11">
        <f>GLM2차!N9/10000000</f>
        <v>1.2697150496851435E-4</v>
      </c>
      <c r="O9" s="11">
        <f>GLM2차!O9/10000000</f>
        <v>1.2948692721903812E-4</v>
      </c>
      <c r="P9" s="11">
        <f>GLM2차!P9/10000000</f>
        <v>1.3537207387254372E-4</v>
      </c>
      <c r="Q9" s="11">
        <f>GLM2차!Q9/10000000</f>
        <v>1.0453187017662374E-4</v>
      </c>
      <c r="R9" s="11">
        <f>GLM2차!R9/10000000</f>
        <v>1.2291477159472942E-4</v>
      </c>
      <c r="S9" s="11">
        <f>GLM2차!S9/10000000</f>
        <v>1.2339882744344345E-4</v>
      </c>
      <c r="T9" s="11">
        <f>GLM2차!T9/10000000</f>
        <v>1.2375677777507274E-4</v>
      </c>
      <c r="U9" s="11">
        <f>GLM2차!U9/10000000</f>
        <v>1.2104551643414132E-4</v>
      </c>
      <c r="V9" s="11">
        <f>GLM2차!V9/10000000</f>
        <v>1.1292872149187549E-4</v>
      </c>
      <c r="W9" s="12">
        <f>GLM2차!W9/10000000</f>
        <v>1.1233750292111299E-4</v>
      </c>
      <c r="X9" s="12">
        <f>GLM2차!X9/10000000</f>
        <v>1.10538105972239E-4</v>
      </c>
      <c r="Y9" s="12">
        <f>GLM2차!Y9/10000000</f>
        <v>1.08855251653847E-4</v>
      </c>
      <c r="Z9" s="12">
        <f>GLM2차!Z9/10000000</f>
        <v>1.07284471938267E-4</v>
      </c>
      <c r="AA9" s="12">
        <f>GLM2차!AA9/10000000</f>
        <v>1.0582163422401899E-4</v>
      </c>
      <c r="AB9" s="12">
        <f>GLM2차!AB9/10000000</f>
        <v>1.04462923256248E-4</v>
      </c>
      <c r="AC9" s="12">
        <f>GLM2차!AC9/10000000</f>
        <v>1.0320482457256901E-4</v>
      </c>
      <c r="AD9" s="12">
        <f>GLM2차!AD9/10000000</f>
        <v>1.0204410937283399E-4</v>
      </c>
      <c r="AE9" s="12">
        <f>GLM2차!AE9/10000000</f>
        <v>1.00977820722691E-4</v>
      </c>
      <c r="AG9" s="3">
        <f>(W9-실제값!W9)^2</f>
        <v>1687455.7788370748</v>
      </c>
      <c r="AH9" s="3">
        <f>(X9-실제값!X9)^2</f>
        <v>1151961.2052642643</v>
      </c>
      <c r="AI9" s="3">
        <f>(Y9-실제값!Y9)^2</f>
        <v>1376143.039204573</v>
      </c>
      <c r="AJ9" s="3">
        <f>(Z9-실제값!Z9)^2</f>
        <v>1553598.2630652166</v>
      </c>
      <c r="AK9" s="3">
        <f>(AA9-실제값!AA9)^2</f>
        <v>1096596.4932929326</v>
      </c>
      <c r="AL9" s="3">
        <f>(AB9-실제값!AB9)^2</f>
        <v>1216531.171353772</v>
      </c>
      <c r="AM9" s="3">
        <f>(AC9-실제값!AC9)^2</f>
        <v>1684603.7562754401</v>
      </c>
      <c r="AN9" s="3">
        <f>(AD9-실제값!AD9)^2</f>
        <v>1976550.1693481398</v>
      </c>
    </row>
    <row r="10" spans="1:41">
      <c r="A10" s="1">
        <v>6</v>
      </c>
      <c r="B10" s="11">
        <f>GLM2차!B10/10000000</f>
        <v>1.8383638794552639E-4</v>
      </c>
      <c r="C10" s="11">
        <f>GLM2차!C10/10000000</f>
        <v>1.6942594575339887E-4</v>
      </c>
      <c r="D10" s="11">
        <f>GLM2차!D10/10000000</f>
        <v>1.5811382367883736E-4</v>
      </c>
      <c r="E10" s="11">
        <f>GLM2차!E10/10000000</f>
        <v>1.4362105746482147E-4</v>
      </c>
      <c r="F10" s="11">
        <f>GLM2차!F10/10000000</f>
        <v>1.5674422600578305E-4</v>
      </c>
      <c r="G10" s="11">
        <f>GLM2차!G10/10000000</f>
        <v>1.390951019429235E-4</v>
      </c>
      <c r="H10" s="11">
        <f>GLM2차!H10/10000000</f>
        <v>1.4544105276752169E-4</v>
      </c>
      <c r="I10" s="11">
        <f>GLM2차!I10/10000000</f>
        <v>1.2627522794040073E-4</v>
      </c>
      <c r="J10" s="11">
        <f>GLM2차!J10/10000000</f>
        <v>1.2672506420769147E-4</v>
      </c>
      <c r="K10" s="11">
        <f>GLM2차!K10/10000000</f>
        <v>1.3353576590613024E-4</v>
      </c>
      <c r="L10" s="11">
        <f>GLM2차!L10/10000000</f>
        <v>1.5405263752161065E-4</v>
      </c>
      <c r="M10" s="11">
        <f>GLM2차!M10/10000000</f>
        <v>1.3781827933965701E-4</v>
      </c>
      <c r="N10" s="11">
        <f>GLM2차!N10/10000000</f>
        <v>1.3183465347199537E-4</v>
      </c>
      <c r="O10" s="11">
        <f>GLM2차!O10/10000000</f>
        <v>1.1535955859265709E-4</v>
      </c>
      <c r="P10" s="11">
        <f>GLM2차!P10/10000000</f>
        <v>1.2602110665285328E-4</v>
      </c>
      <c r="Q10" s="11">
        <f>GLM2차!Q10/10000000</f>
        <v>1.0656209975928559E-4</v>
      </c>
      <c r="R10" s="11">
        <f>GLM2차!R10/10000000</f>
        <v>1.0985807360226067E-4</v>
      </c>
      <c r="S10" s="11">
        <f>GLM2차!S10/10000000</f>
        <v>1.0158221963274856E-4</v>
      </c>
      <c r="T10" s="11">
        <f>GLM2차!T10/10000000</f>
        <v>1.1216538076667659E-4</v>
      </c>
      <c r="U10" s="11">
        <f>GLM2차!U10/10000000</f>
        <v>9.971736741253019E-5</v>
      </c>
      <c r="V10" s="11">
        <f>GLM2차!V10/10000000</f>
        <v>1.1665918846220799E-4</v>
      </c>
      <c r="W10" s="12">
        <f>GLM2차!W10/10000000</f>
        <v>1.0488226083259699E-4</v>
      </c>
      <c r="X10" s="12">
        <f>GLM2차!X10/10000000</f>
        <v>1.0347063694024401E-4</v>
      </c>
      <c r="Y10" s="12">
        <f>GLM2차!Y10/10000000</f>
        <v>1.0217247983390801E-4</v>
      </c>
      <c r="Z10" s="12">
        <f>GLM2차!Z10/10000000</f>
        <v>1.00983978270745E-4</v>
      </c>
      <c r="AA10" s="12">
        <f>GLM2차!AA10/10000000</f>
        <v>9.9901669713239405E-5</v>
      </c>
      <c r="AB10" s="12">
        <f>GLM2차!AB10/10000000</f>
        <v>9.8922423525845998E-5</v>
      </c>
      <c r="AC10" s="12">
        <f>GLM2차!AC10/10000000</f>
        <v>9.8043425887479101E-5</v>
      </c>
      <c r="AD10" s="12">
        <f>GLM2차!AD10/10000000</f>
        <v>9.7262166317697995E-5</v>
      </c>
      <c r="AE10" s="12">
        <f>GLM2차!AE10/10000000</f>
        <v>9.6576425726410605E-5</v>
      </c>
      <c r="AG10" s="3">
        <f>(W10-실제값!W10)^2</f>
        <v>1090459.0650161365</v>
      </c>
      <c r="AH10" s="3">
        <f>(X10-실제값!X10)^2</f>
        <v>1159787.3234370151</v>
      </c>
      <c r="AI10" s="3">
        <f>(Y10-실제값!Y10)^2</f>
        <v>1155225.5126669731</v>
      </c>
      <c r="AJ10" s="3">
        <f>(Z10-실제값!Z10)^2</f>
        <v>1298207.7756825227</v>
      </c>
      <c r="AK10" s="3">
        <f>(AA10-실제값!AA10)^2</f>
        <v>985581.19907381712</v>
      </c>
      <c r="AL10" s="3">
        <f>(AB10-실제값!AB10)^2</f>
        <v>1104232.8064722063</v>
      </c>
      <c r="AM10" s="3">
        <f>(AC10-실제값!AC10)^2</f>
        <v>1252230.54181173</v>
      </c>
      <c r="AN10" s="3">
        <f>(AD10-실제값!AD10)^2</f>
        <v>1256354.8834496445</v>
      </c>
    </row>
    <row r="11" spans="1:41">
      <c r="A11" s="1">
        <v>7</v>
      </c>
      <c r="B11" s="11">
        <f>GLM2차!B11/10000000</f>
        <v>1.7924010266673904E-4</v>
      </c>
      <c r="C11" s="11">
        <f>GLM2차!C11/10000000</f>
        <v>1.6356343351265154E-4</v>
      </c>
      <c r="D11" s="11">
        <f>GLM2차!D11/10000000</f>
        <v>1.6595676076080747E-4</v>
      </c>
      <c r="E11" s="11">
        <f>GLM2차!E11/10000000</f>
        <v>1.5369617554587841E-4</v>
      </c>
      <c r="F11" s="11">
        <f>GLM2차!F11/10000000</f>
        <v>1.461958741564046E-4</v>
      </c>
      <c r="G11" s="11">
        <f>GLM2차!G11/10000000</f>
        <v>1.4590777328550252E-4</v>
      </c>
      <c r="H11" s="11">
        <f>GLM2차!H11/10000000</f>
        <v>1.3917039536501756E-4</v>
      </c>
      <c r="I11" s="11">
        <f>GLM2차!I11/10000000</f>
        <v>1.2254265373350687E-4</v>
      </c>
      <c r="J11" s="11">
        <f>GLM2차!J11/10000000</f>
        <v>1.3265978722918395E-4</v>
      </c>
      <c r="K11" s="11">
        <f>GLM2차!K11/10000000</f>
        <v>1.1946532494473663E-4</v>
      </c>
      <c r="L11" s="11">
        <f>GLM2차!L11/10000000</f>
        <v>1.3617455623868481E-4</v>
      </c>
      <c r="M11" s="11">
        <f>GLM2차!M11/10000000</f>
        <v>1.1813343804000152E-4</v>
      </c>
      <c r="N11" s="11">
        <f>GLM2차!N11/10000000</f>
        <v>1.2171223700152431E-4</v>
      </c>
      <c r="O11" s="11">
        <f>GLM2차!O11/10000000</f>
        <v>1.1049888815609481E-4</v>
      </c>
      <c r="P11" s="11">
        <f>GLM2차!P11/10000000</f>
        <v>9.4353136323829974E-5</v>
      </c>
      <c r="Q11" s="11">
        <f>GLM2차!Q11/10000000</f>
        <v>9.7759377358065094E-5</v>
      </c>
      <c r="R11" s="11">
        <f>GLM2차!R11/10000000</f>
        <v>1.0153350271333207E-4</v>
      </c>
      <c r="S11" s="11">
        <f>GLM2차!S11/10000000</f>
        <v>8.6552062796813547E-5</v>
      </c>
      <c r="T11" s="11">
        <f>GLM2차!T11/10000000</f>
        <v>9.4822086740979194E-5</v>
      </c>
      <c r="U11" s="11">
        <f>GLM2차!U11/10000000</f>
        <v>9.3039891585959184E-5</v>
      </c>
      <c r="V11" s="11">
        <f>GLM2차!V11/10000000</f>
        <v>1.0187314145187564E-4</v>
      </c>
      <c r="W11" s="12">
        <f>GLM2차!W11/10000000</f>
        <v>8.9738438082443003E-5</v>
      </c>
      <c r="X11" s="12">
        <f>GLM2차!X11/10000000</f>
        <v>8.8044084337996804E-5</v>
      </c>
      <c r="Y11" s="12">
        <f>GLM2차!Y11/10000000</f>
        <v>8.6485637561966908E-5</v>
      </c>
      <c r="Z11" s="12">
        <f>GLM2차!Z11/10000000</f>
        <v>8.5056975710309308E-5</v>
      </c>
      <c r="AA11" s="12">
        <f>GLM2차!AA11/10000000</f>
        <v>8.3752545933267797E-5</v>
      </c>
      <c r="AB11" s="12">
        <f>GLM2차!AB11/10000000</f>
        <v>8.2567328662506807E-5</v>
      </c>
      <c r="AC11" s="12">
        <f>GLM2차!AC11/10000000</f>
        <v>8.1496805454191198E-5</v>
      </c>
      <c r="AD11" s="12">
        <f>GLM2차!AD11/10000000</f>
        <v>8.0536930299893506E-5</v>
      </c>
      <c r="AE11" s="12">
        <f>GLM2차!AE11/10000000</f>
        <v>7.9684104150253409E-5</v>
      </c>
      <c r="AG11" s="3">
        <f>(W11-실제값!W11)^2</f>
        <v>1434414.5570161641</v>
      </c>
      <c r="AH11" s="3">
        <f>(X11-실제값!X11)^2</f>
        <v>1224036.9529788767</v>
      </c>
      <c r="AI11" s="3">
        <f>(Y11-실제값!Y11)^2</f>
        <v>786951.22695881443</v>
      </c>
      <c r="AJ11" s="3">
        <f>(Z11-실제값!Z11)^2</f>
        <v>982449.99467430101</v>
      </c>
      <c r="AK11" s="3">
        <f>(AA11-실제값!AA11)^2</f>
        <v>1021698.9908610374</v>
      </c>
      <c r="AL11" s="3">
        <f>(AB11-실제값!AB11)^2</f>
        <v>1030500.1481996961</v>
      </c>
      <c r="AM11" s="3">
        <f>(AC11-실제값!AC11)^2</f>
        <v>1118943.8113354873</v>
      </c>
      <c r="AN11" s="3">
        <f>(AD11-실제값!AD11)^2</f>
        <v>1043386.9127688227</v>
      </c>
    </row>
    <row r="12" spans="1:41">
      <c r="A12" s="1">
        <v>8</v>
      </c>
      <c r="B12" s="11">
        <f>GLM2차!B12/10000000</f>
        <v>1.4773005893030725E-4</v>
      </c>
      <c r="C12" s="11">
        <f>GLM2차!C12/10000000</f>
        <v>1.6477453081643138E-4</v>
      </c>
      <c r="D12" s="11">
        <f>GLM2차!D12/10000000</f>
        <v>1.455264573311633E-4</v>
      </c>
      <c r="E12" s="11">
        <f>GLM2차!E12/10000000</f>
        <v>1.4553874811936758E-4</v>
      </c>
      <c r="F12" s="11">
        <f>GLM2차!F12/10000000</f>
        <v>1.4914334501106005E-4</v>
      </c>
      <c r="G12" s="11">
        <f>GLM2차!G12/10000000</f>
        <v>1.2767127105676817E-4</v>
      </c>
      <c r="H12" s="11">
        <f>GLM2차!H12/10000000</f>
        <v>1.2202597037232058E-4</v>
      </c>
      <c r="I12" s="11">
        <f>GLM2차!I12/10000000</f>
        <v>1.3283499922943882E-4</v>
      </c>
      <c r="J12" s="11">
        <f>GLM2차!J12/10000000</f>
        <v>1.2076550038398642E-4</v>
      </c>
      <c r="K12" s="11">
        <f>GLM2차!K12/10000000</f>
        <v>1.1585859366068551E-4</v>
      </c>
      <c r="L12" s="11">
        <f>GLM2차!L12/10000000</f>
        <v>1.2340664189869474E-4</v>
      </c>
      <c r="M12" s="11">
        <f>GLM2차!M12/10000000</f>
        <v>1.1246882796457194E-4</v>
      </c>
      <c r="N12" s="11">
        <f>GLM2차!N12/10000000</f>
        <v>1.2150203532622334E-4</v>
      </c>
      <c r="O12" s="11">
        <f>GLM2차!O12/10000000</f>
        <v>1.0925566166252975E-4</v>
      </c>
      <c r="P12" s="11">
        <f>GLM2차!P12/10000000</f>
        <v>9.8430478041369962E-5</v>
      </c>
      <c r="Q12" s="11">
        <f>GLM2차!Q12/10000000</f>
        <v>1.0470684369084913E-4</v>
      </c>
      <c r="R12" s="11">
        <f>GLM2차!R12/10000000</f>
        <v>1.0615978866472978E-4</v>
      </c>
      <c r="S12" s="11">
        <f>GLM2차!S12/10000000</f>
        <v>9.4243307475693451E-5</v>
      </c>
      <c r="T12" s="11">
        <f>GLM2차!T12/10000000</f>
        <v>9.7286911990233227E-5</v>
      </c>
      <c r="U12" s="11">
        <f>GLM2차!U12/10000000</f>
        <v>9.3543970338281766E-5</v>
      </c>
      <c r="V12" s="11">
        <f>GLM2차!V12/10000000</f>
        <v>9.6205725613209009E-5</v>
      </c>
      <c r="W12" s="12">
        <f>GLM2차!W12/10000000</f>
        <v>9.1505587075705106E-5</v>
      </c>
      <c r="X12" s="12">
        <f>GLM2차!X12/10000000</f>
        <v>8.9783041640148704E-5</v>
      </c>
      <c r="Y12" s="12">
        <f>GLM2차!Y12/10000000</f>
        <v>8.8148205205323E-5</v>
      </c>
      <c r="Z12" s="12">
        <f>GLM2차!Z12/10000000</f>
        <v>8.6597447488832594E-5</v>
      </c>
      <c r="AA12" s="12">
        <f>GLM2차!AA12/10000000</f>
        <v>8.5127360081576996E-5</v>
      </c>
      <c r="AB12" s="12">
        <f>GLM2차!AB12/10000000</f>
        <v>8.3734744062042999E-5</v>
      </c>
      <c r="AC12" s="12">
        <f>GLM2차!AC12/10000000</f>
        <v>8.2416598476220206E-5</v>
      </c>
      <c r="AD12" s="12">
        <f>GLM2차!AD12/10000000</f>
        <v>8.1170109626090009E-5</v>
      </c>
      <c r="AE12" s="12">
        <f>GLM2차!AE12/10000000</f>
        <v>7.9992641112880601E-5</v>
      </c>
      <c r="AG12" s="3">
        <f>(W12-실제값!W12)^2</f>
        <v>905836.23153334018</v>
      </c>
      <c r="AH12" s="3">
        <f>(X12-실제값!X12)^2</f>
        <v>1050180.6794108129</v>
      </c>
      <c r="AI12" s="3">
        <f>(Y12-실제값!Y12)^2</f>
        <v>1239387.0749413967</v>
      </c>
      <c r="AJ12" s="3">
        <f>(Z12-실제값!Z12)^2</f>
        <v>856126.82389875373</v>
      </c>
      <c r="AK12" s="3">
        <f>(AA12-실제값!AA12)^2</f>
        <v>929432.1701172092</v>
      </c>
      <c r="AL12" s="3">
        <f>(AB12-실제값!AB12)^2</f>
        <v>907801.04676864785</v>
      </c>
      <c r="AM12" s="3">
        <f>(AC12-실제값!AC12)^2</f>
        <v>1104369.4312980154</v>
      </c>
      <c r="AN12" s="3">
        <f>(AD12-실제값!AD12)^2</f>
        <v>1091694.0738568872</v>
      </c>
    </row>
    <row r="13" spans="1:41">
      <c r="A13" s="1">
        <v>9</v>
      </c>
      <c r="B13" s="11">
        <f>GLM2차!B13/10000000</f>
        <v>1.3801182074281752E-4</v>
      </c>
      <c r="C13" s="11">
        <f>GLM2차!C13/10000000</f>
        <v>1.5361974549523761E-4</v>
      </c>
      <c r="D13" s="11">
        <f>GLM2차!D13/10000000</f>
        <v>1.44993447240406E-4</v>
      </c>
      <c r="E13" s="11">
        <f>GLM2차!E13/10000000</f>
        <v>1.3677305425155803E-4</v>
      </c>
      <c r="F13" s="11">
        <f>GLM2차!F13/10000000</f>
        <v>1.3928857638435691E-4</v>
      </c>
      <c r="G13" s="11">
        <f>GLM2차!G13/10000000</f>
        <v>1.2754460321139194E-4</v>
      </c>
      <c r="H13" s="11">
        <f>GLM2차!H13/10000000</f>
        <v>1.3439953000189285E-4</v>
      </c>
      <c r="I13" s="11">
        <f>GLM2차!I13/10000000</f>
        <v>1.3093518944776004E-4</v>
      </c>
      <c r="J13" s="11">
        <f>GLM2차!J13/10000000</f>
        <v>1.2864747061414587E-4</v>
      </c>
      <c r="K13" s="11">
        <f>GLM2차!K13/10000000</f>
        <v>1.2156259412683921E-4</v>
      </c>
      <c r="L13" s="11">
        <f>GLM2차!L13/10000000</f>
        <v>1.2372996588223584E-4</v>
      </c>
      <c r="M13" s="11">
        <f>GLM2차!M13/10000000</f>
        <v>1.0928951055723141E-4</v>
      </c>
      <c r="N13" s="11">
        <f>GLM2차!N13/10000000</f>
        <v>1.181343126755361E-4</v>
      </c>
      <c r="O13" s="11">
        <f>GLM2차!O13/10000000</f>
        <v>1.0541097892055747E-4</v>
      </c>
      <c r="P13" s="11">
        <f>GLM2차!P13/10000000</f>
        <v>1.1874575119178178E-4</v>
      </c>
      <c r="Q13" s="11">
        <f>GLM2차!Q13/10000000</f>
        <v>9.3832162733382154E-5</v>
      </c>
      <c r="R13" s="11">
        <f>GLM2차!R13/10000000</f>
        <v>9.762526541869035E-5</v>
      </c>
      <c r="S13" s="11">
        <f>GLM2차!S13/10000000</f>
        <v>1.0132634777729162E-4</v>
      </c>
      <c r="T13" s="11">
        <f>GLM2차!T13/10000000</f>
        <v>9.1477834463320361E-5</v>
      </c>
      <c r="U13" s="11">
        <f>GLM2차!U13/10000000</f>
        <v>9.0032255423398816E-5</v>
      </c>
      <c r="V13" s="11">
        <f>GLM2차!V13/10000000</f>
        <v>8.3331064876567259E-5</v>
      </c>
      <c r="W13" s="12">
        <f>GLM2차!W13/10000000</f>
        <v>8.1451045832813893E-5</v>
      </c>
      <c r="X13" s="12">
        <f>GLM2차!X13/10000000</f>
        <v>7.7876836543579807E-5</v>
      </c>
      <c r="Y13" s="12">
        <f>GLM2차!Y13/10000000</f>
        <v>7.4343134838230699E-5</v>
      </c>
      <c r="Z13" s="12">
        <f>GLM2차!Z13/10000000</f>
        <v>7.0858894187341405E-5</v>
      </c>
      <c r="AA13" s="12">
        <f>GLM2차!AA13/10000000</f>
        <v>6.7432428854237198E-5</v>
      </c>
      <c r="AB13" s="12">
        <f>GLM2차!AB13/10000000</f>
        <v>6.4071393123594594E-5</v>
      </c>
      <c r="AC13" s="12">
        <f>GLM2차!AC13/10000000</f>
        <v>6.0782766547466305E-5</v>
      </c>
      <c r="AD13" s="12">
        <f>GLM2차!AD13/10000000</f>
        <v>5.7572845051775406E-5</v>
      </c>
      <c r="AE13" s="12">
        <f>GLM2차!AE13/10000000</f>
        <v>5.4447237693703095E-5</v>
      </c>
      <c r="AG13" s="3">
        <f>(W13-실제값!W13)^2</f>
        <v>1138984.5756416214</v>
      </c>
      <c r="AH13" s="3">
        <f>(X13-실제값!X13)^2</f>
        <v>1015134.3391414458</v>
      </c>
      <c r="AI13" s="3">
        <f>(Y13-실제값!Y13)^2</f>
        <v>1034118.6684153464</v>
      </c>
      <c r="AJ13" s="3">
        <f>(Z13-실제값!Z13)^2</f>
        <v>950644.86103520007</v>
      </c>
      <c r="AK13" s="3">
        <f>(AA13-실제값!AA13)^2</f>
        <v>652407.19189135591</v>
      </c>
      <c r="AL13" s="3">
        <f>(AB13-실제값!AB13)^2</f>
        <v>830053.32427821914</v>
      </c>
      <c r="AM13" s="3">
        <f>(AC13-실제값!AC13)^2</f>
        <v>1094364.8146593389</v>
      </c>
      <c r="AN13" s="3">
        <f>(AD13-실제값!AD13)^2</f>
        <v>997444.59259238385</v>
      </c>
    </row>
    <row r="14" spans="1:41">
      <c r="A14" s="1">
        <v>10</v>
      </c>
      <c r="B14" s="11">
        <f>GLM2차!B14/10000000</f>
        <v>1.5308405061521853E-4</v>
      </c>
      <c r="C14" s="11">
        <f>GLM2차!C14/10000000</f>
        <v>1.3787861441045337E-4</v>
      </c>
      <c r="D14" s="11">
        <f>GLM2차!D14/10000000</f>
        <v>1.5345983420054281E-4</v>
      </c>
      <c r="E14" s="11">
        <f>GLM2차!E14/10000000</f>
        <v>1.3497047840225004E-4</v>
      </c>
      <c r="F14" s="11">
        <f>GLM2차!F14/10000000</f>
        <v>1.4748272416352046E-4</v>
      </c>
      <c r="G14" s="11">
        <f>GLM2차!G14/10000000</f>
        <v>1.2365776927309642E-4</v>
      </c>
      <c r="H14" s="11">
        <f>GLM2차!H14/10000000</f>
        <v>1.1691088071845559E-4</v>
      </c>
      <c r="I14" s="11">
        <f>GLM2차!I14/10000000</f>
        <v>1.240544919873833E-4</v>
      </c>
      <c r="J14" s="11">
        <f>GLM2차!J14/10000000</f>
        <v>1.3925445420305403E-4</v>
      </c>
      <c r="K14" s="11">
        <f>GLM2차!K14/10000000</f>
        <v>1.271050616521379E-4</v>
      </c>
      <c r="L14" s="11">
        <f>GLM2차!L14/10000000</f>
        <v>1.1060549047906248E-4</v>
      </c>
      <c r="M14" s="11">
        <f>GLM2차!M14/10000000</f>
        <v>1.1295805121440755E-4</v>
      </c>
      <c r="N14" s="11">
        <f>GLM2차!N14/10000000</f>
        <v>1.2183842214889091E-4</v>
      </c>
      <c r="O14" s="11">
        <f>GLM2차!O14/10000000</f>
        <v>1.0519975329154999E-4</v>
      </c>
      <c r="P14" s="11">
        <f>GLM2차!P14/10000000</f>
        <v>1.0451178812553405E-4</v>
      </c>
      <c r="Q14" s="11">
        <f>GLM2차!Q14/10000000</f>
        <v>9.6443487939362944E-5</v>
      </c>
      <c r="R14" s="11">
        <f>GLM2차!R14/10000000</f>
        <v>9.9292234629103714E-5</v>
      </c>
      <c r="S14" s="11">
        <f>GLM2차!S14/10000000</f>
        <v>9.5855626090207967E-5</v>
      </c>
      <c r="T14" s="11">
        <f>GLM2차!T14/10000000</f>
        <v>9.7521869266615791E-5</v>
      </c>
      <c r="U14" s="11">
        <f>GLM2차!U14/10000000</f>
        <v>8.2236371984057682E-5</v>
      </c>
      <c r="V14" s="11">
        <f>GLM2차!V14/10000000</f>
        <v>8.2803987358082202E-5</v>
      </c>
      <c r="W14" s="12">
        <f>GLM2차!W14/10000000</f>
        <v>8.1002736512709891E-5</v>
      </c>
      <c r="X14" s="12">
        <f>GLM2차!X14/10000000</f>
        <v>7.7761989739220502E-5</v>
      </c>
      <c r="Y14" s="12">
        <f>GLM2차!Y14/10000000</f>
        <v>7.4569597798425193E-5</v>
      </c>
      <c r="Z14" s="12">
        <f>GLM2차!Z14/10000000</f>
        <v>7.1430386346416406E-5</v>
      </c>
      <c r="AA14" s="12">
        <f>GLM2차!AA14/10000000</f>
        <v>6.8348810362073591E-5</v>
      </c>
      <c r="AB14" s="12">
        <f>GLM2차!AB14/10000000</f>
        <v>6.5328950755032708E-5</v>
      </c>
      <c r="AC14" s="12">
        <f>GLM2차!AC14/10000000</f>
        <v>6.2374513111001506E-5</v>
      </c>
      <c r="AD14" s="12">
        <f>GLM2차!AD14/10000000</f>
        <v>5.94888284897232E-5</v>
      </c>
      <c r="AE14" s="12">
        <f>GLM2차!AE14/10000000</f>
        <v>5.6674856179809294E-5</v>
      </c>
      <c r="AG14" s="3">
        <f>(W14-실제값!W14)^2</f>
        <v>873059.82561287773</v>
      </c>
      <c r="AH14" s="3">
        <f>(X14-실제값!X14)^2</f>
        <v>961275.28024837724</v>
      </c>
      <c r="AI14" s="3">
        <f>(Y14-실제값!Y14)^2</f>
        <v>1172075.000161736</v>
      </c>
      <c r="AJ14" s="3">
        <f>(Z14-실제값!Z14)^2</f>
        <v>874842.45120032772</v>
      </c>
      <c r="AK14" s="3">
        <f>(AA14-실제값!AA14)^2</f>
        <v>785734.18900736212</v>
      </c>
      <c r="AL14" s="3">
        <f>(AB14-실제값!AB14)^2</f>
        <v>957759.11728894676</v>
      </c>
      <c r="AM14" s="3">
        <f>(AC14-실제값!AC14)^2</f>
        <v>1147550.2926776367</v>
      </c>
      <c r="AN14" s="3">
        <f>(AD14-실제값!AD14)^2</f>
        <v>949875.29401721642</v>
      </c>
    </row>
    <row r="15" spans="1:41">
      <c r="A15" s="1">
        <v>11</v>
      </c>
      <c r="B15" s="11">
        <f>GLM2차!B15/10000000</f>
        <v>1.6295317247221332E-4</v>
      </c>
      <c r="C15" s="11">
        <f>GLM2차!C15/10000000</f>
        <v>1.5758306381005794E-4</v>
      </c>
      <c r="D15" s="11">
        <f>GLM2차!D15/10000000</f>
        <v>1.4158514697245605E-4</v>
      </c>
      <c r="E15" s="11">
        <f>GLM2차!E15/10000000</f>
        <v>1.4503834312796119E-4</v>
      </c>
      <c r="F15" s="11">
        <f>GLM2차!F15/10000000</f>
        <v>1.5173438652163159E-4</v>
      </c>
      <c r="G15" s="11">
        <f>GLM2차!G15/10000000</f>
        <v>1.5120575777827886E-4</v>
      </c>
      <c r="H15" s="11">
        <f>GLM2차!H15/10000000</f>
        <v>1.3133008461076607E-4</v>
      </c>
      <c r="I15" s="11">
        <f>GLM2차!I15/10000000</f>
        <v>1.2865300639342591E-4</v>
      </c>
      <c r="J15" s="11">
        <f>GLM2차!J15/10000000</f>
        <v>1.3083547633412567E-4</v>
      </c>
      <c r="K15" s="11">
        <f>GLM2차!K15/10000000</f>
        <v>1.1434017435282744E-4</v>
      </c>
      <c r="L15" s="11">
        <f>GLM2차!L15/10000000</f>
        <v>1.1974501109360162E-4</v>
      </c>
      <c r="M15" s="11">
        <f>GLM2차!M15/10000000</f>
        <v>1.1173887814739866E-4</v>
      </c>
      <c r="N15" s="11">
        <f>GLM2차!N15/10000000</f>
        <v>1.053270889274376E-4</v>
      </c>
      <c r="O15" s="11">
        <f>GLM2차!O15/10000000</f>
        <v>1.1835568843266226E-4</v>
      </c>
      <c r="P15" s="11">
        <f>GLM2차!P15/10000000</f>
        <v>1.2447349016243963E-4</v>
      </c>
      <c r="Q15" s="11">
        <f>GLM2차!Q15/10000000</f>
        <v>1.1158605237393947E-4</v>
      </c>
      <c r="R15" s="11">
        <f>GLM2차!R15/10000000</f>
        <v>8.7166938248564425E-5</v>
      </c>
      <c r="S15" s="11">
        <f>GLM2차!S15/10000000</f>
        <v>9.8032417330353082E-5</v>
      </c>
      <c r="T15" s="11">
        <f>GLM2차!T15/10000000</f>
        <v>9.8569617450717275E-5</v>
      </c>
      <c r="U15" s="11">
        <f>GLM2차!U15/10000000</f>
        <v>9.4729885750244412E-5</v>
      </c>
      <c r="V15" s="11">
        <f>GLM2차!V15/10000000</f>
        <v>9.8382249004100848E-5</v>
      </c>
      <c r="W15" s="12">
        <f>GLM2차!W15/10000000</f>
        <v>9.2108441981886602E-5</v>
      </c>
      <c r="X15" s="12">
        <f>GLM2차!X15/10000000</f>
        <v>9.0211244105430606E-5</v>
      </c>
      <c r="Y15" s="12">
        <f>GLM2차!Y15/10000000</f>
        <v>8.8402122091632999E-5</v>
      </c>
      <c r="Z15" s="12">
        <f>GLM2차!Z15/10000000</f>
        <v>8.6677323174062798E-5</v>
      </c>
      <c r="AA15" s="12">
        <f>GLM2차!AA15/10000000</f>
        <v>8.5033307740473794E-5</v>
      </c>
      <c r="AB15" s="12">
        <f>GLM2차!AB15/10000000</f>
        <v>8.3466737396893306E-5</v>
      </c>
      <c r="AC15" s="12">
        <f>GLM2차!AC15/10000000</f>
        <v>8.1974463814409498E-5</v>
      </c>
      <c r="AD15" s="12">
        <f>GLM2차!AD15/10000000</f>
        <v>8.0553518306674096E-5</v>
      </c>
      <c r="AE15" s="12">
        <f>GLM2차!AE15/10000000</f>
        <v>7.9201102090036501E-5</v>
      </c>
      <c r="AG15" s="3">
        <f>(W15-실제값!W15)^2</f>
        <v>1258820.0611100048</v>
      </c>
      <c r="AH15" s="3">
        <f>(X15-실제값!X15)^2</f>
        <v>1154146.5668021729</v>
      </c>
      <c r="AI15" s="3">
        <f>(Y15-실제값!Y15)^2</f>
        <v>1457705.3823388675</v>
      </c>
      <c r="AJ15" s="3">
        <f>(Z15-실제값!Z15)^2</f>
        <v>1063935.4597108453</v>
      </c>
      <c r="AK15" s="3">
        <f>(AA15-실제값!AA15)^2</f>
        <v>937727.75303390145</v>
      </c>
      <c r="AL15" s="3">
        <f>(AB15-실제값!AB15)^2</f>
        <v>1146335.0865940282</v>
      </c>
      <c r="AM15" s="3">
        <f>(AC15-실제값!AC15)^2</f>
        <v>1185436.9037040093</v>
      </c>
      <c r="AN15" s="3">
        <f>(AD15-실제값!AD15)^2</f>
        <v>1356872.5792879337</v>
      </c>
    </row>
    <row r="16" spans="1:41">
      <c r="A16" s="1">
        <v>12</v>
      </c>
      <c r="B16" s="11">
        <f>GLM2차!B16/10000000</f>
        <v>1.7060519870033637E-4</v>
      </c>
      <c r="C16" s="11">
        <f>GLM2차!C16/10000000</f>
        <v>1.8481434952944222E-4</v>
      </c>
      <c r="D16" s="11">
        <f>GLM2차!D16/10000000</f>
        <v>1.7326190420332256E-4</v>
      </c>
      <c r="E16" s="11">
        <f>GLM2차!E16/10000000</f>
        <v>1.4711910292135327E-4</v>
      </c>
      <c r="F16" s="11">
        <f>GLM2차!F16/10000000</f>
        <v>1.5606079995712717E-4</v>
      </c>
      <c r="G16" s="11">
        <f>GLM2차!G16/10000000</f>
        <v>1.4129817002462173E-4</v>
      </c>
      <c r="H16" s="11">
        <f>GLM2차!H16/10000000</f>
        <v>1.4975026483216822E-4</v>
      </c>
      <c r="I16" s="11">
        <f>GLM2차!I16/10000000</f>
        <v>1.4560317910523402E-4</v>
      </c>
      <c r="J16" s="11">
        <f>GLM2차!J16/10000000</f>
        <v>1.30385952491787E-4</v>
      </c>
      <c r="K16" s="11">
        <f>GLM2차!K16/10000000</f>
        <v>1.3250648186880165E-4</v>
      </c>
      <c r="L16" s="11">
        <f>GLM2차!L16/10000000</f>
        <v>1.2856886903575505E-4</v>
      </c>
      <c r="M16" s="11">
        <f>GLM2차!M16/10000000</f>
        <v>1.1650406677393136E-4</v>
      </c>
      <c r="N16" s="11">
        <f>GLM2차!N16/10000000</f>
        <v>1.1873966610640439E-4</v>
      </c>
      <c r="O16" s="11">
        <f>GLM2차!O16/10000000</f>
        <v>1.0941888787066287E-4</v>
      </c>
      <c r="P16" s="11">
        <f>GLM2차!P16/10000000</f>
        <v>1.2323482701132618E-4</v>
      </c>
      <c r="Q16" s="11">
        <f>GLM2차!Q16/10000000</f>
        <v>1.2139956926338239E-4</v>
      </c>
      <c r="R16" s="11">
        <f>GLM2차!R16/10000000</f>
        <v>1.0232556517587854E-4</v>
      </c>
      <c r="S16" s="11">
        <f>GLM2차!S16/10000000</f>
        <v>1.0262492763224002E-4</v>
      </c>
      <c r="T16" s="11">
        <f>GLM2차!T16/10000000</f>
        <v>1.1339601861984132E-4</v>
      </c>
      <c r="U16" s="11">
        <f>GLM2차!U16/10000000</f>
        <v>1.1019987562008094E-4</v>
      </c>
      <c r="V16" s="11">
        <f>GLM2차!V16/10000000</f>
        <v>1.1243451420371975E-4</v>
      </c>
      <c r="W16" s="12">
        <f>GLM2차!W16/10000000</f>
        <v>1.07971660485926E-4</v>
      </c>
      <c r="X16" s="12">
        <f>GLM2차!X16/10000000</f>
        <v>1.0784538087056201E-4</v>
      </c>
      <c r="Y16" s="12">
        <f>GLM2차!Y16/10000000</f>
        <v>1.07951133954892E-4</v>
      </c>
      <c r="Z16" s="12">
        <f>GLM2차!Z16/10000000</f>
        <v>1.0828960279808301E-4</v>
      </c>
      <c r="AA16" s="12">
        <f>GLM2차!AA16/10000000</f>
        <v>1.0886297656935899E-4</v>
      </c>
      <c r="AB16" s="12">
        <f>GLM2차!AB16/10000000</f>
        <v>1.0967497416238701E-4</v>
      </c>
      <c r="AC16" s="12">
        <f>GLM2차!AC16/10000000</f>
        <v>1.10730884426381E-4</v>
      </c>
      <c r="AD16" s="12">
        <f>GLM2차!AD16/10000000</f>
        <v>1.12037623619417E-4</v>
      </c>
      <c r="AE16" s="12">
        <f>GLM2차!AE16/10000000</f>
        <v>1.13603810959882E-4</v>
      </c>
      <c r="AG16" s="3">
        <f>(W16-실제값!W16)^2</f>
        <v>1198246.9834583327</v>
      </c>
      <c r="AH16" s="3">
        <f>(X16-실제값!X16)^2</f>
        <v>1153647.3582443371</v>
      </c>
      <c r="AI16" s="3">
        <f>(Y16-실제값!Y16)^2</f>
        <v>1533385.0851480451</v>
      </c>
      <c r="AJ16" s="3">
        <f>(Z16-실제값!Z16)^2</f>
        <v>1486482.0332513615</v>
      </c>
      <c r="AK16" s="3">
        <f>(AA16-실제값!AA16)^2</f>
        <v>1526532.9970305173</v>
      </c>
      <c r="AL16" s="3">
        <f>(AB16-실제값!AB16)^2</f>
        <v>1442497.8702591734</v>
      </c>
      <c r="AM16" s="3">
        <f>(AC16-실제값!AC16)^2</f>
        <v>2061598.6352519316</v>
      </c>
      <c r="AN16" s="3">
        <f>(AD16-실제값!AD16)^2</f>
        <v>1466670.817734834</v>
      </c>
    </row>
    <row r="17" spans="1:40">
      <c r="A17" s="1">
        <v>13</v>
      </c>
      <c r="B17" s="11">
        <f>GLM2차!B17/10000000</f>
        <v>2.233875099288769E-4</v>
      </c>
      <c r="C17" s="11">
        <f>GLM2차!C17/10000000</f>
        <v>1.973205375540248E-4</v>
      </c>
      <c r="D17" s="11">
        <f>GLM2차!D17/10000000</f>
        <v>1.750457547177117E-4</v>
      </c>
      <c r="E17" s="11">
        <f>GLM2차!E17/10000000</f>
        <v>1.8064551307463514E-4</v>
      </c>
      <c r="F17" s="11">
        <f>GLM2차!F17/10000000</f>
        <v>1.5268934165935601E-4</v>
      </c>
      <c r="G17" s="11">
        <f>GLM2차!G17/10000000</f>
        <v>1.734170466784199E-4</v>
      </c>
      <c r="H17" s="11">
        <f>GLM2차!H17/10000000</f>
        <v>1.6302803180516799E-4</v>
      </c>
      <c r="I17" s="11">
        <f>GLM2차!I17/10000000</f>
        <v>1.8772092324246051E-4</v>
      </c>
      <c r="J17" s="11">
        <f>GLM2차!J17/10000000</f>
        <v>1.648447695793646E-4</v>
      </c>
      <c r="K17" s="11">
        <f>GLM2차!K17/10000000</f>
        <v>1.6357407833304E-4</v>
      </c>
      <c r="L17" s="11">
        <f>GLM2차!L17/10000000</f>
        <v>1.5048131782152111E-4</v>
      </c>
      <c r="M17" s="11">
        <f>GLM2차!M17/10000000</f>
        <v>1.3867522953614652E-4</v>
      </c>
      <c r="N17" s="11">
        <f>GLM2차!N17/10000000</f>
        <v>1.5444564019618054E-4</v>
      </c>
      <c r="O17" s="11">
        <f>GLM2차!O17/10000000</f>
        <v>1.2679341420766729E-4</v>
      </c>
      <c r="P17" s="11">
        <f>GLM2차!P17/10000000</f>
        <v>1.249585856024817E-4</v>
      </c>
      <c r="Q17" s="11">
        <f>GLM2차!Q17/10000000</f>
        <v>1.2006263593604044E-4</v>
      </c>
      <c r="R17" s="11">
        <f>GLM2차!R17/10000000</f>
        <v>1.1761573841505446E-4</v>
      </c>
      <c r="S17" s="11">
        <f>GLM2차!S17/10000000</f>
        <v>1.2037243170927674E-4</v>
      </c>
      <c r="T17" s="11">
        <f>GLM2차!T17/10000000</f>
        <v>1.4347719870396703E-4</v>
      </c>
      <c r="U17" s="11">
        <f>GLM2차!U17/10000000</f>
        <v>1.262402586354975E-4</v>
      </c>
      <c r="V17" s="11">
        <f>GLM2차!V17/10000000</f>
        <v>1.4449563329356737E-4</v>
      </c>
      <c r="W17" s="12">
        <f>GLM2차!W17/10000000</f>
        <v>1.2922863690856501E-4</v>
      </c>
      <c r="X17" s="12">
        <f>GLM2차!X17/10000000</f>
        <v>1.2953665909291E-4</v>
      </c>
      <c r="Y17" s="12">
        <f>GLM2차!Y17/10000000</f>
        <v>1.3014527487330098E-4</v>
      </c>
      <c r="Z17" s="12">
        <f>GLM2차!Z17/10000000</f>
        <v>1.3105871418574901E-4</v>
      </c>
      <c r="AA17" s="12">
        <f>GLM2차!AA17/10000000</f>
        <v>1.3228335018929799E-4</v>
      </c>
      <c r="AB17" s="12">
        <f>GLM2차!AB17/10000000</f>
        <v>1.3382777343075899E-4</v>
      </c>
      <c r="AC17" s="12">
        <f>GLM2차!AC17/10000000</f>
        <v>1.3570289235288001E-4</v>
      </c>
      <c r="AD17" s="12">
        <f>GLM2차!AD17/10000000</f>
        <v>1.37922061787653E-4</v>
      </c>
      <c r="AE17" s="12">
        <f>GLM2차!AE17/10000000</f>
        <v>1.4050124156020201E-4</v>
      </c>
      <c r="AG17" s="3">
        <f>(W17-실제값!W17)^2</f>
        <v>1650854.860191776</v>
      </c>
      <c r="AH17" s="3">
        <f>(X17-실제값!X17)^2</f>
        <v>1829633.576281039</v>
      </c>
      <c r="AI17" s="3">
        <f>(Y17-실제값!Y17)^2</f>
        <v>1932725.5926032269</v>
      </c>
      <c r="AJ17" s="3">
        <f>(Z17-실제값!Z17)^2</f>
        <v>2063059.7103327313</v>
      </c>
      <c r="AK17" s="3">
        <f>(AA17-실제값!AA17)^2</f>
        <v>2012246.2088895966</v>
      </c>
      <c r="AL17" s="3">
        <f>(AB17-실제값!AB17)^2</f>
        <v>2400956.5502641601</v>
      </c>
      <c r="AM17" s="3">
        <f>(AC17-실제값!AC17)^2</f>
        <v>2480268.5545546664</v>
      </c>
      <c r="AN17" s="3">
        <f>(AD17-실제값!AD17)^2</f>
        <v>2058277.5626776363</v>
      </c>
    </row>
    <row r="18" spans="1:40">
      <c r="A18" s="1">
        <v>14</v>
      </c>
      <c r="B18" s="11">
        <f>GLM2차!B18/10000000</f>
        <v>2.6165934922205559E-4</v>
      </c>
      <c r="C18" s="11">
        <f>GLM2차!C18/10000000</f>
        <v>2.50908474474831E-4</v>
      </c>
      <c r="D18" s="11">
        <f>GLM2차!D18/10000000</f>
        <v>2.5018351961814507E-4</v>
      </c>
      <c r="E18" s="11">
        <f>GLM2차!E18/10000000</f>
        <v>2.3310728913783347E-4</v>
      </c>
      <c r="F18" s="11">
        <f>GLM2차!F18/10000000</f>
        <v>2.0950478100754063E-4</v>
      </c>
      <c r="G18" s="11">
        <f>GLM2차!G18/10000000</f>
        <v>2.2194606136526085E-4</v>
      </c>
      <c r="H18" s="11">
        <f>GLM2차!H18/10000000</f>
        <v>2.1154263087528431E-4</v>
      </c>
      <c r="I18" s="11">
        <f>GLM2차!I18/10000000</f>
        <v>2.117736921304932E-4</v>
      </c>
      <c r="J18" s="11">
        <f>GLM2차!J18/10000000</f>
        <v>1.7774777901444772E-4</v>
      </c>
      <c r="K18" s="11">
        <f>GLM2차!K18/10000000</f>
        <v>2.2351726418825196E-4</v>
      </c>
      <c r="L18" s="11">
        <f>GLM2차!L18/10000000</f>
        <v>1.9486929503416433E-4</v>
      </c>
      <c r="M18" s="11">
        <f>GLM2차!M18/10000000</f>
        <v>1.6805183119503607E-4</v>
      </c>
      <c r="N18" s="11">
        <f>GLM2차!N18/10000000</f>
        <v>1.6856109394186724E-4</v>
      </c>
      <c r="O18" s="11">
        <f>GLM2차!O18/10000000</f>
        <v>1.6309344454971164E-4</v>
      </c>
      <c r="P18" s="11">
        <f>GLM2차!P18/10000000</f>
        <v>1.5566386893143351E-4</v>
      </c>
      <c r="Q18" s="11">
        <f>GLM2차!Q18/10000000</f>
        <v>1.5410734021074858E-4</v>
      </c>
      <c r="R18" s="11">
        <f>GLM2차!R18/10000000</f>
        <v>1.6323132251189798E-4</v>
      </c>
      <c r="S18" s="11">
        <f>GLM2차!S18/10000000</f>
        <v>1.5192259423580084E-4</v>
      </c>
      <c r="T18" s="11">
        <f>GLM2차!T18/10000000</f>
        <v>1.4916744217272198E-4</v>
      </c>
      <c r="U18" s="11">
        <f>GLM2차!U18/10000000</f>
        <v>1.401209909753675E-4</v>
      </c>
      <c r="V18" s="11">
        <f>GLM2차!V18/10000000</f>
        <v>1.7100102929970166E-4</v>
      </c>
      <c r="W18" s="12">
        <f>GLM2차!W18/10000000</f>
        <v>1.4746430838882599E-4</v>
      </c>
      <c r="X18" s="12">
        <f>GLM2차!X18/10000000</f>
        <v>1.4601086927192201E-4</v>
      </c>
      <c r="Y18" s="12">
        <f>GLM2차!Y18/10000000</f>
        <v>1.4481011932179099E-4</v>
      </c>
      <c r="Z18" s="12">
        <f>GLM2차!Z18/10000000</f>
        <v>1.4385603728815999E-4</v>
      </c>
      <c r="AA18" s="12">
        <f>GLM2차!AA18/10000000</f>
        <v>1.43143862262268E-4</v>
      </c>
      <c r="AB18" s="12">
        <f>GLM2차!AB18/10000000</f>
        <v>1.4267005406269899E-4</v>
      </c>
      <c r="AC18" s="12">
        <f>GLM2차!AC18/10000000</f>
        <v>1.4243226388763002E-4</v>
      </c>
      <c r="AD18" s="12">
        <f>GLM2차!AD18/10000000</f>
        <v>1.4242931489968601E-4</v>
      </c>
      <c r="AE18" s="12">
        <f>GLM2차!AE18/10000000</f>
        <v>1.42661192511979E-4</v>
      </c>
      <c r="AG18" s="3">
        <f>(W18-실제값!W18)^2</f>
        <v>3046777.4745307397</v>
      </c>
      <c r="AH18" s="3">
        <f>(X18-실제값!X18)^2</f>
        <v>2796651.6373113287</v>
      </c>
      <c r="AI18" s="3">
        <f>(Y18-실제값!Y18)^2</f>
        <v>2495261.9289344028</v>
      </c>
      <c r="AJ18" s="3">
        <f>(Z18-실제값!Z18)^2</f>
        <v>2520319.3922175523</v>
      </c>
      <c r="AK18" s="3">
        <f>(AA18-실제값!AA18)^2</f>
        <v>2655833.4876259658</v>
      </c>
      <c r="AL18" s="3">
        <f>(AB18-실제값!AB18)^2</f>
        <v>3344779.8005444924</v>
      </c>
      <c r="AM18" s="3">
        <f>(AC18-실제값!AC18)^2</f>
        <v>3453790.8890336361</v>
      </c>
      <c r="AN18" s="3">
        <f>(AD18-실제값!AD18)^2</f>
        <v>3562205.2433488835</v>
      </c>
    </row>
    <row r="19" spans="1:40">
      <c r="A19" s="1">
        <v>15</v>
      </c>
      <c r="B19" s="11">
        <f>GLM2차!B19/10000000</f>
        <v>3.3784872976453864E-4</v>
      </c>
      <c r="C19" s="11">
        <f>GLM2차!C19/10000000</f>
        <v>3.1900575040200537E-4</v>
      </c>
      <c r="D19" s="11">
        <f>GLM2차!D19/10000000</f>
        <v>2.7714676939900477E-4</v>
      </c>
      <c r="E19" s="11">
        <f>GLM2차!E19/10000000</f>
        <v>2.8121384845294694E-4</v>
      </c>
      <c r="F19" s="11">
        <f>GLM2차!F19/10000000</f>
        <v>2.6620659309717479E-4</v>
      </c>
      <c r="G19" s="11">
        <f>GLM2차!G19/10000000</f>
        <v>2.7778063258678996E-4</v>
      </c>
      <c r="H19" s="11">
        <f>GLM2차!H19/10000000</f>
        <v>2.5182352548050994E-4</v>
      </c>
      <c r="I19" s="11">
        <f>GLM2차!I19/10000000</f>
        <v>2.5455120285421465E-4</v>
      </c>
      <c r="J19" s="11">
        <f>GLM2차!J19/10000000</f>
        <v>2.4326404046350454E-4</v>
      </c>
      <c r="K19" s="11">
        <f>GLM2차!K19/10000000</f>
        <v>2.6089542469469226E-4</v>
      </c>
      <c r="L19" s="11">
        <f>GLM2차!L19/10000000</f>
        <v>2.2848488919787773E-4</v>
      </c>
      <c r="M19" s="11">
        <f>GLM2차!M19/10000000</f>
        <v>2.2018255851270841E-4</v>
      </c>
      <c r="N19" s="11">
        <f>GLM2차!N19/10000000</f>
        <v>2.1947229393216522E-4</v>
      </c>
      <c r="O19" s="11">
        <f>GLM2차!O19/10000000</f>
        <v>2.2039548897415074E-4</v>
      </c>
      <c r="P19" s="11">
        <f>GLM2차!P19/10000000</f>
        <v>1.9446047706468418E-4</v>
      </c>
      <c r="Q19" s="11">
        <f>GLM2차!Q19/10000000</f>
        <v>1.7509146463836055E-4</v>
      </c>
      <c r="R19" s="11">
        <f>GLM2차!R19/10000000</f>
        <v>1.7653443116298056E-4</v>
      </c>
      <c r="S19" s="11">
        <f>GLM2차!S19/10000000</f>
        <v>1.9328218151280438E-4</v>
      </c>
      <c r="T19" s="11">
        <f>GLM2차!T19/10000000</f>
        <v>1.7165475459649123E-4</v>
      </c>
      <c r="U19" s="11">
        <f>GLM2차!U19/10000000</f>
        <v>1.8065273225493597E-4</v>
      </c>
      <c r="V19" s="11">
        <f>GLM2차!V19/10000000</f>
        <v>1.7897972994496429E-4</v>
      </c>
      <c r="W19" s="12">
        <f>GLM2차!W19/10000000</f>
        <v>1.6690654397759399E-4</v>
      </c>
      <c r="X19" s="12">
        <f>GLM2차!X19/10000000</f>
        <v>1.6291555089225301E-4</v>
      </c>
      <c r="Y19" s="12">
        <f>GLM2차!Y19/10000000</f>
        <v>1.5912552843980499E-4</v>
      </c>
      <c r="Z19" s="12">
        <f>GLM2차!Z19/10000000</f>
        <v>1.5552682901930301E-4</v>
      </c>
      <c r="AA19" s="12">
        <f>GLM2차!AA19/10000000</f>
        <v>1.5211040294992799E-4</v>
      </c>
      <c r="AB19" s="12">
        <f>GLM2차!AB19/10000000</f>
        <v>1.48867761189375E-4</v>
      </c>
      <c r="AC19" s="12">
        <f>GLM2차!AC19/10000000</f>
        <v>1.4579094072440601E-4</v>
      </c>
      <c r="AD19" s="12">
        <f>GLM2차!AD19/10000000</f>
        <v>1.42872472437828E-4</v>
      </c>
      <c r="AE19" s="12">
        <f>GLM2차!AE19/10000000</f>
        <v>1.4010535127150498E-4</v>
      </c>
      <c r="AG19" s="3">
        <f>(W19-실제값!W19)^2</f>
        <v>3726876.907726293</v>
      </c>
      <c r="AH19" s="3">
        <f>(X19-실제값!X19)^2</f>
        <v>4315593.1316192318</v>
      </c>
      <c r="AI19" s="3">
        <f>(Y19-실제값!Y19)^2</f>
        <v>3853543.6057386869</v>
      </c>
      <c r="AJ19" s="3">
        <f>(Z19-실제값!Z19)^2</f>
        <v>3531660.1311090295</v>
      </c>
      <c r="AK19" s="3">
        <f>(AA19-실제값!AA19)^2</f>
        <v>4168283.6137452144</v>
      </c>
      <c r="AL19" s="3">
        <f>(AB19-실제값!AB19)^2</f>
        <v>4369804.8287941022</v>
      </c>
      <c r="AM19" s="3">
        <f>(AC19-실제값!AC19)^2</f>
        <v>4314441.7706936058</v>
      </c>
      <c r="AN19" s="3">
        <f>(AD19-실제값!AD19)^2</f>
        <v>5435152.0421241699</v>
      </c>
    </row>
    <row r="20" spans="1:40">
      <c r="A20" s="1">
        <v>16</v>
      </c>
      <c r="B20" s="11">
        <f>GLM2차!B20/10000000</f>
        <v>4.5711098860113682E-4</v>
      </c>
      <c r="C20" s="11">
        <f>GLM2차!C20/10000000</f>
        <v>4.599203295793104E-4</v>
      </c>
      <c r="D20" s="11">
        <f>GLM2차!D20/10000000</f>
        <v>4.2361622876278999E-4</v>
      </c>
      <c r="E20" s="11">
        <f>GLM2차!E20/10000000</f>
        <v>4.0405487253470079E-4</v>
      </c>
      <c r="F20" s="11">
        <f>GLM2차!F20/10000000</f>
        <v>4.0285876036991354E-4</v>
      </c>
      <c r="G20" s="11">
        <f>GLM2차!G20/10000000</f>
        <v>3.6907485483797943E-4</v>
      </c>
      <c r="H20" s="11">
        <f>GLM2차!H20/10000000</f>
        <v>3.7774370679009969E-4</v>
      </c>
      <c r="I20" s="11">
        <f>GLM2차!I20/10000000</f>
        <v>3.8628978285289552E-4</v>
      </c>
      <c r="J20" s="11">
        <f>GLM2차!J20/10000000</f>
        <v>3.5103463031013255E-4</v>
      </c>
      <c r="K20" s="11">
        <f>GLM2차!K20/10000000</f>
        <v>3.6345661144610475E-4</v>
      </c>
      <c r="L20" s="11">
        <f>GLM2차!L20/10000000</f>
        <v>3.2635852911003135E-4</v>
      </c>
      <c r="M20" s="11">
        <f>GLM2차!M20/10000000</f>
        <v>3.292919644068557E-4</v>
      </c>
      <c r="N20" s="11">
        <f>GLM2차!N20/10000000</f>
        <v>3.0875150163278968E-4</v>
      </c>
      <c r="O20" s="11">
        <f>GLM2차!O20/10000000</f>
        <v>2.6569306401120493E-4</v>
      </c>
      <c r="P20" s="11">
        <f>GLM2차!P20/10000000</f>
        <v>2.6470000149626891E-4</v>
      </c>
      <c r="Q20" s="11">
        <f>GLM2차!Q20/10000000</f>
        <v>2.4363221593126804E-4</v>
      </c>
      <c r="R20" s="11">
        <f>GLM2차!R20/10000000</f>
        <v>2.3858175888989466E-4</v>
      </c>
      <c r="S20" s="11">
        <f>GLM2차!S20/10000000</f>
        <v>2.4214280529548027E-4</v>
      </c>
      <c r="T20" s="11">
        <f>GLM2차!T20/10000000</f>
        <v>2.0728780644680602E-4</v>
      </c>
      <c r="U20" s="11">
        <f>GLM2차!U20/10000000</f>
        <v>2.1565524445437101E-4</v>
      </c>
      <c r="V20" s="11">
        <f>GLM2차!V20/10000000</f>
        <v>2.3767389710432416E-4</v>
      </c>
      <c r="W20" s="12">
        <f>GLM2차!W20/10000000</f>
        <v>1.9663630894386599E-4</v>
      </c>
      <c r="X20" s="12">
        <f>GLM2차!X20/10000000</f>
        <v>1.8678873933159799E-4</v>
      </c>
      <c r="Y20" s="12">
        <f>GLM2차!Y20/10000000</f>
        <v>1.772574045477E-4</v>
      </c>
      <c r="Z20" s="12">
        <f>GLM2차!Z20/10000000</f>
        <v>1.6804469175074E-4</v>
      </c>
      <c r="AA20" s="12">
        <f>GLM2차!AA20/10000000</f>
        <v>1.59151936856972E-4</v>
      </c>
      <c r="AB20" s="12">
        <f>GLM2차!AB20/10000000</f>
        <v>1.5057947397278899E-4</v>
      </c>
      <c r="AC20" s="12">
        <f>GLM2차!AC20/10000000</f>
        <v>1.4232668709494701E-4</v>
      </c>
      <c r="AD20" s="12">
        <f>GLM2차!AD20/10000000</f>
        <v>1.34392063660345E-4</v>
      </c>
      <c r="AE20" s="12">
        <f>GLM2차!AE20/10000000</f>
        <v>1.2677324953207201E-4</v>
      </c>
      <c r="AG20" s="3">
        <f>(W20-실제값!W20)^2</f>
        <v>6025135.2465065522</v>
      </c>
      <c r="AH20" s="3">
        <f>(X20-실제값!X20)^2</f>
        <v>6059950.2661926402</v>
      </c>
      <c r="AI20" s="3">
        <f>(Y20-실제값!Y20)^2</f>
        <v>5332127.995580473</v>
      </c>
      <c r="AJ20" s="3">
        <f>(Z20-실제값!Z20)^2</f>
        <v>4810578.3364893692</v>
      </c>
      <c r="AK20" s="3">
        <f>(AA20-실제값!AA20)^2</f>
        <v>6156342.845572412</v>
      </c>
      <c r="AL20" s="3">
        <f>(AB20-실제값!AB20)^2</f>
        <v>7642600.7374703605</v>
      </c>
      <c r="AM20" s="3">
        <f>(AC20-실제값!AC20)^2</f>
        <v>7190388.9390838109</v>
      </c>
      <c r="AN20" s="3">
        <f>(AD20-실제값!AD20)^2</f>
        <v>7151279.4068375174</v>
      </c>
    </row>
    <row r="21" spans="1:40">
      <c r="A21" s="1">
        <v>17</v>
      </c>
      <c r="B21" s="11">
        <f>GLM2차!B21/10000000</f>
        <v>4.9379205232100512E-4</v>
      </c>
      <c r="C21" s="11">
        <f>GLM2차!C21/10000000</f>
        <v>4.8527830214186623E-4</v>
      </c>
      <c r="D21" s="11">
        <f>GLM2차!D21/10000000</f>
        <v>4.8556453708260822E-4</v>
      </c>
      <c r="E21" s="11">
        <f>GLM2차!E21/10000000</f>
        <v>4.330843113415641E-4</v>
      </c>
      <c r="F21" s="11">
        <f>GLM2차!F21/10000000</f>
        <v>4.6234942601912615E-4</v>
      </c>
      <c r="G21" s="11">
        <f>GLM2차!G21/10000000</f>
        <v>4.0263854977466425E-4</v>
      </c>
      <c r="H21" s="11">
        <f>GLM2차!H21/10000000</f>
        <v>4.3512516505593666E-4</v>
      </c>
      <c r="I21" s="11">
        <f>GLM2차!I21/10000000</f>
        <v>4.4050990924777745E-4</v>
      </c>
      <c r="J21" s="11">
        <f>GLM2차!J21/10000000</f>
        <v>3.9576387088009323E-4</v>
      </c>
      <c r="K21" s="11">
        <f>GLM2차!K21/10000000</f>
        <v>4.0580052624804807E-4</v>
      </c>
      <c r="L21" s="11">
        <f>GLM2차!L21/10000000</f>
        <v>3.9883328020805101E-4</v>
      </c>
      <c r="M21" s="11">
        <f>GLM2차!M21/10000000</f>
        <v>3.6862673327804922E-4</v>
      </c>
      <c r="N21" s="11">
        <f>GLM2차!N21/10000000</f>
        <v>3.4767015302906697E-4</v>
      </c>
      <c r="O21" s="11">
        <f>GLM2차!O21/10000000</f>
        <v>3.1295660584230539E-4</v>
      </c>
      <c r="P21" s="11">
        <f>GLM2차!P21/10000000</f>
        <v>3.1935100667521187E-4</v>
      </c>
      <c r="Q21" s="11">
        <f>GLM2차!Q21/10000000</f>
        <v>2.7066186847540455E-4</v>
      </c>
      <c r="R21" s="11">
        <f>GLM2차!R21/10000000</f>
        <v>2.9209567559304692E-4</v>
      </c>
      <c r="S21" s="11">
        <f>GLM2차!S21/10000000</f>
        <v>2.4844289744577511E-4</v>
      </c>
      <c r="T21" s="11">
        <f>GLM2차!T21/10000000</f>
        <v>2.6135594793955536E-4</v>
      </c>
      <c r="U21" s="11">
        <f>GLM2차!U21/10000000</f>
        <v>2.6634488693588201E-4</v>
      </c>
      <c r="V21" s="11">
        <f>GLM2차!V21/10000000</f>
        <v>2.7800058163103655E-4</v>
      </c>
      <c r="W21" s="12">
        <f>GLM2차!W21/10000000</f>
        <v>2.3265963504015498E-4</v>
      </c>
      <c r="X21" s="12">
        <f>GLM2차!X21/10000000</f>
        <v>2.2119440940385898E-4</v>
      </c>
      <c r="Y21" s="12">
        <f>GLM2차!Y21/10000000</f>
        <v>2.10019223060272E-4</v>
      </c>
      <c r="Z21" s="12">
        <f>GLM2차!Z21/10000000</f>
        <v>1.9914790708248199E-4</v>
      </c>
      <c r="AA21" s="12">
        <f>GLM2차!AA21/10000000</f>
        <v>1.8859242435735401E-4</v>
      </c>
      <c r="AB21" s="12">
        <f>GLM2차!AB21/10000000</f>
        <v>1.7836290533653702E-4</v>
      </c>
      <c r="AC21" s="12">
        <f>GLM2차!AC21/10000000</f>
        <v>1.68467693571665E-4</v>
      </c>
      <c r="AD21" s="12">
        <f>GLM2차!AD21/10000000</f>
        <v>1.58913400168995E-4</v>
      </c>
      <c r="AE21" s="12">
        <f>GLM2차!AE21/10000000</f>
        <v>1.4970496626465099E-4</v>
      </c>
      <c r="AG21" s="3">
        <f>(W21-실제값!W21)^2</f>
        <v>8923628.8757324945</v>
      </c>
      <c r="AH21" s="3">
        <f>(X21-실제값!X21)^2</f>
        <v>7066265.1504995907</v>
      </c>
      <c r="AI21" s="3">
        <f>(Y21-실제값!Y21)^2</f>
        <v>8112358.4348038631</v>
      </c>
      <c r="AJ21" s="3">
        <f>(Z21-실제값!Z21)^2</f>
        <v>6744620.8334685788</v>
      </c>
      <c r="AK21" s="3">
        <f>(AA21-실제값!AA21)^2</f>
        <v>7906517.2874386609</v>
      </c>
      <c r="AL21" s="3">
        <f>(AB21-실제값!AB21)^2</f>
        <v>10959914.455889806</v>
      </c>
      <c r="AM21" s="3">
        <f>(AC21-실제값!AC21)^2</f>
        <v>11471839.341990387</v>
      </c>
      <c r="AN21" s="3">
        <f>(AD21-실제값!AD21)^2</f>
        <v>10296845.729806395</v>
      </c>
    </row>
    <row r="22" spans="1:40">
      <c r="A22" s="1">
        <v>18</v>
      </c>
      <c r="B22" s="11">
        <f>GLM2차!B22/10000000</f>
        <v>5.1741748293397444E-4</v>
      </c>
      <c r="C22" s="11">
        <f>GLM2차!C22/10000000</f>
        <v>4.6486227322900514E-4</v>
      </c>
      <c r="D22" s="11">
        <f>GLM2차!D22/10000000</f>
        <v>5.0472768404120026E-4</v>
      </c>
      <c r="E22" s="11">
        <f>GLM2차!E22/10000000</f>
        <v>4.7776841948310867E-4</v>
      </c>
      <c r="F22" s="11">
        <f>GLM2차!F22/10000000</f>
        <v>4.6647330937558111E-4</v>
      </c>
      <c r="G22" s="11">
        <f>GLM2차!G22/10000000</f>
        <v>4.7234707197377158E-4</v>
      </c>
      <c r="H22" s="11">
        <f>GLM2차!H22/10000000</f>
        <v>4.1959057824789278E-4</v>
      </c>
      <c r="I22" s="11">
        <f>GLM2차!I22/10000000</f>
        <v>4.6364369954999022E-4</v>
      </c>
      <c r="J22" s="11">
        <f>GLM2차!J22/10000000</f>
        <v>4.9105642027771988E-4</v>
      </c>
      <c r="K22" s="11">
        <f>GLM2차!K22/10000000</f>
        <v>4.7425265050756853E-4</v>
      </c>
      <c r="L22" s="11">
        <f>GLM2차!L22/10000000</f>
        <v>4.4228856306861023E-4</v>
      </c>
      <c r="M22" s="11">
        <f>GLM2차!M22/10000000</f>
        <v>4.3921807750348763E-4</v>
      </c>
      <c r="N22" s="11">
        <f>GLM2차!N22/10000000</f>
        <v>4.3991127527865694E-4</v>
      </c>
      <c r="O22" s="11">
        <f>GLM2차!O22/10000000</f>
        <v>3.8620592320795651E-4</v>
      </c>
      <c r="P22" s="11">
        <f>GLM2차!P22/10000000</f>
        <v>3.7264974868828239E-4</v>
      </c>
      <c r="Q22" s="11">
        <f>GLM2차!Q22/10000000</f>
        <v>3.2594047987795962E-4</v>
      </c>
      <c r="R22" s="11">
        <f>GLM2차!R22/10000000</f>
        <v>3.2124070211436527E-4</v>
      </c>
      <c r="S22" s="11">
        <f>GLM2차!S22/10000000</f>
        <v>3.2942783043228384E-4</v>
      </c>
      <c r="T22" s="11">
        <f>GLM2차!T22/10000000</f>
        <v>3.1114983206354983E-4</v>
      </c>
      <c r="U22" s="11">
        <f>GLM2차!U22/10000000</f>
        <v>3.1035436857627366E-4</v>
      </c>
      <c r="V22" s="11">
        <f>GLM2차!V22/10000000</f>
        <v>3.6071895537670288E-4</v>
      </c>
      <c r="W22" s="12">
        <f>GLM2차!W22/10000000</f>
        <v>2.8927793416913902E-4</v>
      </c>
      <c r="X22" s="12">
        <f>GLM2차!X22/10000000</f>
        <v>2.75660112506267E-4</v>
      </c>
      <c r="Y22" s="12">
        <f>GLM2차!Y22/10000000</f>
        <v>2.62147445132645E-4</v>
      </c>
      <c r="Z22" s="12">
        <f>GLM2차!Z22/10000000</f>
        <v>2.4878856125332198E-4</v>
      </c>
      <c r="AA22" s="12">
        <f>GLM2차!AA22/10000000</f>
        <v>2.35628742971955E-4</v>
      </c>
      <c r="AB22" s="12">
        <f>GLM2차!AB22/10000000</f>
        <v>2.2270973589435099E-4</v>
      </c>
      <c r="AC22" s="12">
        <f>GLM2차!AC22/10000000</f>
        <v>2.1006960465804299E-4</v>
      </c>
      <c r="AD22" s="12">
        <f>GLM2차!AD22/10000000</f>
        <v>1.97742632734769E-4</v>
      </c>
      <c r="AE22" s="12">
        <f>GLM2차!AE22/10000000</f>
        <v>1.8575926527399E-4</v>
      </c>
      <c r="AG22" s="3">
        <f>(W22-실제값!W22)^2</f>
        <v>14180828.135794621</v>
      </c>
      <c r="AH22" s="3">
        <f>(X22-실제값!X22)^2</f>
        <v>12973232.406974852</v>
      </c>
      <c r="AI22" s="3">
        <f>(Y22-실제값!Y22)^2</f>
        <v>12217228.566159727</v>
      </c>
      <c r="AJ22" s="3">
        <f>(Z22-실제값!Z22)^2</f>
        <v>13150709.334221544</v>
      </c>
      <c r="AK22" s="3">
        <f>(AA22-실제값!AA22)^2</f>
        <v>15313127.825529726</v>
      </c>
      <c r="AL22" s="3">
        <f>(AB22-실제값!AB22)^2</f>
        <v>18853217.674768582</v>
      </c>
      <c r="AM22" s="3">
        <f>(AC22-실제값!AC22)^2</f>
        <v>14919967.002164589</v>
      </c>
      <c r="AN22" s="3">
        <f>(AD22-실제값!AD22)^2</f>
        <v>15090174.042978318</v>
      </c>
    </row>
    <row r="23" spans="1:40">
      <c r="A23" s="1">
        <v>19</v>
      </c>
      <c r="B23" s="11">
        <f>GLM2차!B23/10000000</f>
        <v>4.8349695813921714E-4</v>
      </c>
      <c r="C23" s="11">
        <f>GLM2차!C23/10000000</f>
        <v>4.755448616151353E-4</v>
      </c>
      <c r="D23" s="11">
        <f>GLM2차!D23/10000000</f>
        <v>4.6809505547251094E-4</v>
      </c>
      <c r="E23" s="11">
        <f>GLM2차!E23/10000000</f>
        <v>4.3955652427454431E-4</v>
      </c>
      <c r="F23" s="11">
        <f>GLM2차!F23/10000000</f>
        <v>4.6213311218814944E-4</v>
      </c>
      <c r="G23" s="11">
        <f>GLM2차!G23/10000000</f>
        <v>4.4697193430387071E-4</v>
      </c>
      <c r="H23" s="11">
        <f>GLM2차!H23/10000000</f>
        <v>4.3309386686101381E-4</v>
      </c>
      <c r="I23" s="11">
        <f>GLM2차!I23/10000000</f>
        <v>4.5061475293409583E-4</v>
      </c>
      <c r="J23" s="11">
        <f>GLM2차!J23/10000000</f>
        <v>4.5893369192600241E-4</v>
      </c>
      <c r="K23" s="11">
        <f>GLM2차!K23/10000000</f>
        <v>4.7871546688691287E-4</v>
      </c>
      <c r="L23" s="11">
        <f>GLM2차!L23/10000000</f>
        <v>4.5583028383808688E-4</v>
      </c>
      <c r="M23" s="11">
        <f>GLM2차!M23/10000000</f>
        <v>4.6714481090608069E-4</v>
      </c>
      <c r="N23" s="11">
        <f>GLM2차!N23/10000000</f>
        <v>4.4191869820527752E-4</v>
      </c>
      <c r="O23" s="11">
        <f>GLM2차!O23/10000000</f>
        <v>4.1406818048233591E-4</v>
      </c>
      <c r="P23" s="11">
        <f>GLM2차!P23/10000000</f>
        <v>3.8864420856123073E-4</v>
      </c>
      <c r="Q23" s="11">
        <f>GLM2차!Q23/10000000</f>
        <v>3.7921582167796413E-4</v>
      </c>
      <c r="R23" s="11">
        <f>GLM2차!R23/10000000</f>
        <v>3.6347578888771328E-4</v>
      </c>
      <c r="S23" s="11">
        <f>GLM2차!S23/10000000</f>
        <v>3.4043514449427488E-4</v>
      </c>
      <c r="T23" s="11">
        <f>GLM2차!T23/10000000</f>
        <v>3.5407674255824242E-4</v>
      </c>
      <c r="U23" s="11">
        <f>GLM2차!U23/10000000</f>
        <v>3.5923300863837754E-4</v>
      </c>
      <c r="V23" s="11">
        <f>GLM2차!V23/10000000</f>
        <v>3.9873221326064764E-4</v>
      </c>
      <c r="W23" s="12">
        <f>GLM2차!W23/10000000</f>
        <v>3.3902012627435002E-4</v>
      </c>
      <c r="X23" s="12">
        <f>GLM2차!X23/10000000</f>
        <v>3.2838601997979398E-4</v>
      </c>
      <c r="Y23" s="12">
        <f>GLM2차!Y23/10000000</f>
        <v>3.17614841362907E-4</v>
      </c>
      <c r="Z23" s="12">
        <f>GLM2차!Z23/10000000</f>
        <v>3.0674243744361203E-4</v>
      </c>
      <c r="AA23" s="12">
        <f>GLM2차!AA23/10000000</f>
        <v>2.9580389591495098E-4</v>
      </c>
      <c r="AB23" s="12">
        <f>GLM2차!AB23/10000000</f>
        <v>2.8483336711114098E-4</v>
      </c>
      <c r="AC23" s="12">
        <f>GLM2차!AC23/10000000</f>
        <v>2.7386389900189404E-4</v>
      </c>
      <c r="AD23" s="12">
        <f>GLM2차!AD23/10000000</f>
        <v>2.6292728618614904E-4</v>
      </c>
      <c r="AE23" s="12">
        <f>GLM2차!AE23/10000000</f>
        <v>2.5205393368081601E-4</v>
      </c>
      <c r="AG23" s="3">
        <f>(W23-실제값!W23)^2</f>
        <v>15028810.946745267</v>
      </c>
      <c r="AH23" s="3">
        <f>(X23-실제값!X23)^2</f>
        <v>15097626.688296445</v>
      </c>
      <c r="AI23" s="3">
        <f>(Y23-실제값!Y23)^2</f>
        <v>15089232.27654732</v>
      </c>
      <c r="AJ23" s="3">
        <f>(Z23-실제값!Z23)^2</f>
        <v>13675216.432091035</v>
      </c>
      <c r="AK23" s="3">
        <f>(AA23-실제값!AA23)^2</f>
        <v>19139472.191575233</v>
      </c>
      <c r="AL23" s="3">
        <f>(AB23-실제값!AB23)^2</f>
        <v>18701288.413849719</v>
      </c>
      <c r="AM23" s="3">
        <f>(AC23-실제값!AC23)^2</f>
        <v>19958176.454168126</v>
      </c>
      <c r="AN23" s="3">
        <f>(AD23-실제값!AD23)^2</f>
        <v>17665507.539352946</v>
      </c>
    </row>
    <row r="24" spans="1:40">
      <c r="A24" s="1">
        <v>20</v>
      </c>
      <c r="B24" s="11">
        <f>GLM2차!B24/10000000</f>
        <v>4.9567318271814148E-4</v>
      </c>
      <c r="C24" s="11">
        <f>GLM2차!C24/10000000</f>
        <v>4.5847074982462263E-4</v>
      </c>
      <c r="D24" s="11">
        <f>GLM2차!D24/10000000</f>
        <v>4.6731478952502666E-4</v>
      </c>
      <c r="E24" s="11">
        <f>GLM2차!E24/10000000</f>
        <v>4.3704296597092034E-4</v>
      </c>
      <c r="F24" s="11">
        <f>GLM2차!F24/10000000</f>
        <v>4.6940292304592377E-4</v>
      </c>
      <c r="G24" s="11">
        <f>GLM2차!G24/10000000</f>
        <v>4.6484216622398697E-4</v>
      </c>
      <c r="H24" s="11">
        <f>GLM2차!H24/10000000</f>
        <v>4.4556368521414243E-4</v>
      </c>
      <c r="I24" s="11">
        <f>GLM2차!I24/10000000</f>
        <v>4.4809667131768172E-4</v>
      </c>
      <c r="J24" s="11">
        <f>GLM2차!J24/10000000</f>
        <v>4.7803589225275689E-4</v>
      </c>
      <c r="K24" s="11">
        <f>GLM2차!K24/10000000</f>
        <v>4.5793909519772452E-4</v>
      </c>
      <c r="L24" s="11">
        <f>GLM2차!L24/10000000</f>
        <v>4.5777310235762468E-4</v>
      </c>
      <c r="M24" s="11">
        <f>GLM2차!M24/10000000</f>
        <v>4.4628022249058088E-4</v>
      </c>
      <c r="N24" s="11">
        <f>GLM2차!N24/10000000</f>
        <v>4.3775507456374999E-4</v>
      </c>
      <c r="O24" s="11">
        <f>GLM2차!O24/10000000</f>
        <v>4.3435810631614396E-4</v>
      </c>
      <c r="P24" s="11">
        <f>GLM2차!P24/10000000</f>
        <v>3.9845776578960334E-4</v>
      </c>
      <c r="Q24" s="11">
        <f>GLM2차!Q24/10000000</f>
        <v>3.9970591818189508E-4</v>
      </c>
      <c r="R24" s="11">
        <f>GLM2차!R24/10000000</f>
        <v>3.7356453507880511E-4</v>
      </c>
      <c r="S24" s="11">
        <f>GLM2차!S24/10000000</f>
        <v>3.8371275701569403E-4</v>
      </c>
      <c r="T24" s="11">
        <f>GLM2차!T24/10000000</f>
        <v>3.9335072168368194E-4</v>
      </c>
      <c r="U24" s="11">
        <f>GLM2차!U24/10000000</f>
        <v>3.8125364532819053E-4</v>
      </c>
      <c r="V24" s="11">
        <f>GLM2차!V24/10000000</f>
        <v>4.0623436318667361E-4</v>
      </c>
      <c r="W24" s="12">
        <f>GLM2차!W24/10000000</f>
        <v>3.6931883238239401E-4</v>
      </c>
      <c r="X24" s="12">
        <f>GLM2차!X24/10000000</f>
        <v>3.6160311821689103E-4</v>
      </c>
      <c r="Y24" s="12">
        <f>GLM2차!Y24/10000000</f>
        <v>3.5375050658647303E-4</v>
      </c>
      <c r="Z24" s="12">
        <f>GLM2차!Z24/10000000</f>
        <v>3.4577704985021501E-4</v>
      </c>
      <c r="AA24" s="12">
        <f>GLM2차!AA24/10000000</f>
        <v>3.3769874706116899E-4</v>
      </c>
      <c r="AB24" s="12">
        <f>GLM2차!AB24/10000000</f>
        <v>3.2953149190652196E-4</v>
      </c>
      <c r="AC24" s="12">
        <f>GLM2차!AC24/10000000</f>
        <v>3.21291022280762E-4</v>
      </c>
      <c r="AD24" s="12">
        <f>GLM2차!AD24/10000000</f>
        <v>3.1299287170408603E-4</v>
      </c>
      <c r="AE24" s="12">
        <f>GLM2차!AE24/10000000</f>
        <v>3.0465232278572999E-4</v>
      </c>
      <c r="AG24" s="3">
        <f>(W24-실제값!W24)^2</f>
        <v>18363085.841955934</v>
      </c>
      <c r="AH24" s="3">
        <f>(X24-실제값!X24)^2</f>
        <v>18811849.955146067</v>
      </c>
      <c r="AI24" s="3">
        <f>(Y24-실제값!Y24)^2</f>
        <v>18222147.244628329</v>
      </c>
      <c r="AJ24" s="3">
        <f>(Z24-실제값!Z24)^2</f>
        <v>17034331.849064097</v>
      </c>
      <c r="AK24" s="3">
        <f>(AA24-실제값!AA24)^2</f>
        <v>20494110.379683323</v>
      </c>
      <c r="AL24" s="3">
        <f>(AB24-실제값!AB24)^2</f>
        <v>26962482.33476742</v>
      </c>
      <c r="AM24" s="3">
        <f>(AC24-실제값!AC24)^2</f>
        <v>24213969.885726243</v>
      </c>
      <c r="AN24" s="3">
        <f>(AD24-실제값!AD24)^2</f>
        <v>18501925.534804948</v>
      </c>
    </row>
    <row r="25" spans="1:40">
      <c r="A25" s="1">
        <v>21</v>
      </c>
      <c r="B25" s="11">
        <f>GLM2차!B25/10000000</f>
        <v>4.6952163879085065E-4</v>
      </c>
      <c r="C25" s="11">
        <f>GLM2차!C25/10000000</f>
        <v>4.7822201517622008E-4</v>
      </c>
      <c r="D25" s="11">
        <f>GLM2차!D25/10000000</f>
        <v>4.4681212105049183E-4</v>
      </c>
      <c r="E25" s="11">
        <f>GLM2차!E25/10000000</f>
        <v>4.6031989965357049E-4</v>
      </c>
      <c r="F25" s="11">
        <f>GLM2차!F25/10000000</f>
        <v>4.7091329434891411E-4</v>
      </c>
      <c r="G25" s="11">
        <f>GLM2차!G25/10000000</f>
        <v>4.9430180296937019E-4</v>
      </c>
      <c r="H25" s="11">
        <f>GLM2차!H25/10000000</f>
        <v>4.8753964019934199E-4</v>
      </c>
      <c r="I25" s="11">
        <f>GLM2차!I25/10000000</f>
        <v>4.9921757674372129E-4</v>
      </c>
      <c r="J25" s="11">
        <f>GLM2차!J25/10000000</f>
        <v>4.8538156220936869E-4</v>
      </c>
      <c r="K25" s="11">
        <f>GLM2차!K25/10000000</f>
        <v>4.783459241151031E-4</v>
      </c>
      <c r="L25" s="11">
        <f>GLM2차!L25/10000000</f>
        <v>4.7284707960203951E-4</v>
      </c>
      <c r="M25" s="11">
        <f>GLM2차!M25/10000000</f>
        <v>5.1930195253444618E-4</v>
      </c>
      <c r="N25" s="11">
        <f>GLM2차!N25/10000000</f>
        <v>4.850436774333941E-4</v>
      </c>
      <c r="O25" s="11">
        <f>GLM2차!O25/10000000</f>
        <v>4.5324935899405635E-4</v>
      </c>
      <c r="P25" s="11">
        <f>GLM2차!P25/10000000</f>
        <v>4.4576199125630054E-4</v>
      </c>
      <c r="Q25" s="11">
        <f>GLM2차!Q25/10000000</f>
        <v>4.3874275679807104E-4</v>
      </c>
      <c r="R25" s="11">
        <f>GLM2차!R25/10000000</f>
        <v>4.489270807872758E-4</v>
      </c>
      <c r="S25" s="11">
        <f>GLM2차!S25/10000000</f>
        <v>4.1558928925512507E-4</v>
      </c>
      <c r="T25" s="11">
        <f>GLM2차!T25/10000000</f>
        <v>3.9831093388641294E-4</v>
      </c>
      <c r="U25" s="11">
        <f>GLM2차!U25/10000000</f>
        <v>4.4363459601337097E-4</v>
      </c>
      <c r="V25" s="11">
        <f>GLM2차!V25/10000000</f>
        <v>4.5809025850565078E-4</v>
      </c>
      <c r="W25" s="12">
        <f>GLM2차!W25/10000000</f>
        <v>4.09336539144016E-4</v>
      </c>
      <c r="X25" s="12">
        <f>GLM2차!X25/10000000</f>
        <v>3.9970528387405304E-4</v>
      </c>
      <c r="Y25" s="12">
        <f>GLM2차!Y25/10000000</f>
        <v>3.8966818453036497E-4</v>
      </c>
      <c r="Z25" s="12">
        <f>GLM2차!Z25/10000000</f>
        <v>3.7926755290274602E-4</v>
      </c>
      <c r="AA25" s="12">
        <f>GLM2차!AA25/10000000</f>
        <v>3.68546349312635E-4</v>
      </c>
      <c r="AB25" s="12">
        <f>GLM2차!AB25/10000000</f>
        <v>3.5754789069589703E-4</v>
      </c>
      <c r="AC25" s="12">
        <f>GLM2차!AC25/10000000</f>
        <v>3.4631556385654997E-4</v>
      </c>
      <c r="AD25" s="12">
        <f>GLM2차!AD25/10000000</f>
        <v>3.3489254648699096E-4</v>
      </c>
      <c r="AE25" s="12">
        <f>GLM2차!AE25/10000000</f>
        <v>3.2332153839555601E-4</v>
      </c>
      <c r="AG25" s="3">
        <f>(W25-실제값!W25)^2</f>
        <v>23128100.013469845</v>
      </c>
      <c r="AH25" s="3">
        <f>(X25-실제값!X25)^2</f>
        <v>23611266.728968438</v>
      </c>
      <c r="AI25" s="3">
        <f>(Y25-실제값!Y25)^2</f>
        <v>20341620.93999999</v>
      </c>
      <c r="AJ25" s="3">
        <f>(Z25-실제값!Z25)^2</f>
        <v>20541787.163165729</v>
      </c>
      <c r="AK25" s="3">
        <f>(AA25-실제값!AA25)^2</f>
        <v>29570623.177260559</v>
      </c>
      <c r="AL25" s="3">
        <f>(AB25-실제값!AB25)^2</f>
        <v>31056545.667826336</v>
      </c>
      <c r="AM25" s="3">
        <f>(AC25-실제값!AC25)^2</f>
        <v>27261899.540459074</v>
      </c>
      <c r="AN25" s="3">
        <f>(AD25-실제값!AD25)^2</f>
        <v>22479738.736442279</v>
      </c>
    </row>
    <row r="26" spans="1:40">
      <c r="A26" s="1">
        <v>22</v>
      </c>
      <c r="B26" s="11">
        <f>GLM2차!B26/10000000</f>
        <v>4.858910899425551E-4</v>
      </c>
      <c r="C26" s="11">
        <f>GLM2차!C26/10000000</f>
        <v>4.6272812622004075E-4</v>
      </c>
      <c r="D26" s="11">
        <f>GLM2차!D26/10000000</f>
        <v>5.3813570588516935E-4</v>
      </c>
      <c r="E26" s="11">
        <f>GLM2차!E26/10000000</f>
        <v>4.5275203578259391E-4</v>
      </c>
      <c r="F26" s="11">
        <f>GLM2차!F26/10000000</f>
        <v>4.7159095978273655E-4</v>
      </c>
      <c r="G26" s="11">
        <f>GLM2차!G26/10000000</f>
        <v>4.7287089010548234E-4</v>
      </c>
      <c r="H26" s="11">
        <f>GLM2차!H26/10000000</f>
        <v>4.4691737614609492E-4</v>
      </c>
      <c r="I26" s="11">
        <f>GLM2차!I26/10000000</f>
        <v>4.7666291547848684E-4</v>
      </c>
      <c r="J26" s="11">
        <f>GLM2차!J26/10000000</f>
        <v>5.0658682304199703E-4</v>
      </c>
      <c r="K26" s="11">
        <f>GLM2차!K26/10000000</f>
        <v>4.6913028787837132E-4</v>
      </c>
      <c r="L26" s="11">
        <f>GLM2차!L26/10000000</f>
        <v>4.8862554894460572E-4</v>
      </c>
      <c r="M26" s="11">
        <f>GLM2차!M26/10000000</f>
        <v>4.8039071513770516E-4</v>
      </c>
      <c r="N26" s="11">
        <f>GLM2차!N26/10000000</f>
        <v>4.7909897316841333E-4</v>
      </c>
      <c r="O26" s="11">
        <f>GLM2차!O26/10000000</f>
        <v>4.6179833830596161E-4</v>
      </c>
      <c r="P26" s="11">
        <f>GLM2차!P26/10000000</f>
        <v>4.433544525963601E-4</v>
      </c>
      <c r="Q26" s="11">
        <f>GLM2차!Q26/10000000</f>
        <v>4.5150358294872284E-4</v>
      </c>
      <c r="R26" s="11">
        <f>GLM2차!R26/10000000</f>
        <v>4.5068776712787215E-4</v>
      </c>
      <c r="S26" s="11">
        <f>GLM2차!S26/10000000</f>
        <v>4.5586702427934198E-4</v>
      </c>
      <c r="T26" s="11">
        <f>GLM2차!T26/10000000</f>
        <v>4.295702948510084E-4</v>
      </c>
      <c r="U26" s="11">
        <f>GLM2차!U26/10000000</f>
        <v>4.5930665553281795E-4</v>
      </c>
      <c r="V26" s="11">
        <f>GLM2차!V26/10000000</f>
        <v>4.6114995495684298E-4</v>
      </c>
      <c r="W26" s="12">
        <f>GLM2차!W26/10000000</f>
        <v>4.4346570185821102E-4</v>
      </c>
      <c r="X26" s="12">
        <f>GLM2차!X26/10000000</f>
        <v>4.4039706634803295E-4</v>
      </c>
      <c r="Y26" s="12">
        <f>GLM2차!Y26/10000000</f>
        <v>4.3723998066364601E-4</v>
      </c>
      <c r="Z26" s="12">
        <f>GLM2차!Z26/10000000</f>
        <v>4.33996656752395E-4</v>
      </c>
      <c r="AA26" s="12">
        <f>GLM2차!AA26/10000000</f>
        <v>4.3066935507562201E-4</v>
      </c>
      <c r="AB26" s="12">
        <f>GLM2차!AB26/10000000</f>
        <v>4.2726038199038301E-4</v>
      </c>
      <c r="AC26" s="12">
        <f>GLM2차!AC26/10000000</f>
        <v>4.2377208709247298E-4</v>
      </c>
      <c r="AD26" s="12">
        <f>GLM2차!AD26/10000000</f>
        <v>4.2020686052688099E-4</v>
      </c>
      <c r="AE26" s="12">
        <f>GLM2차!AE26/10000000</f>
        <v>4.1656713026893904E-4</v>
      </c>
      <c r="AG26" s="3">
        <f>(W26-실제값!W26)^2</f>
        <v>25743395.182167381</v>
      </c>
      <c r="AH26" s="3">
        <f>(X26-실제값!X26)^2</f>
        <v>25306734.36898211</v>
      </c>
      <c r="AI26" s="3">
        <f>(Y26-실제값!Y26)^2</f>
        <v>22566843.429697026</v>
      </c>
      <c r="AJ26" s="3">
        <f>(Z26-실제값!Z26)^2</f>
        <v>21393006.692673795</v>
      </c>
      <c r="AK26" s="3">
        <f>(AA26-실제값!AA26)^2</f>
        <v>29553757.240456257</v>
      </c>
      <c r="AL26" s="3">
        <f>(AB26-실제값!AB26)^2</f>
        <v>34713927.523987345</v>
      </c>
      <c r="AM26" s="3">
        <f>(AC26-실제값!AC26)^2</f>
        <v>29350678.98120312</v>
      </c>
      <c r="AN26" s="3">
        <f>(AD26-실제값!AD26)^2</f>
        <v>27425060.142873973</v>
      </c>
    </row>
    <row r="27" spans="1:40">
      <c r="A27" s="1">
        <v>23</v>
      </c>
      <c r="B27" s="11">
        <f>GLM2차!B27/10000000</f>
        <v>4.937071345484205E-4</v>
      </c>
      <c r="C27" s="11">
        <f>GLM2차!C27/10000000</f>
        <v>4.6454459144088921E-4</v>
      </c>
      <c r="D27" s="11">
        <f>GLM2차!D27/10000000</f>
        <v>4.8126060530096772E-4</v>
      </c>
      <c r="E27" s="11">
        <f>GLM2차!E27/10000000</f>
        <v>4.7382232322363708E-4</v>
      </c>
      <c r="F27" s="11">
        <f>GLM2차!F27/10000000</f>
        <v>4.7224138649970456E-4</v>
      </c>
      <c r="G27" s="11">
        <f>GLM2차!G27/10000000</f>
        <v>4.760593918069889E-4</v>
      </c>
      <c r="H27" s="11">
        <f>GLM2차!H27/10000000</f>
        <v>4.9808430596242389E-4</v>
      </c>
      <c r="I27" s="11">
        <f>GLM2차!I27/10000000</f>
        <v>4.6096729074621753E-4</v>
      </c>
      <c r="J27" s="11">
        <f>GLM2차!J27/10000000</f>
        <v>5.090171494151292E-4</v>
      </c>
      <c r="K27" s="11">
        <f>GLM2차!K27/10000000</f>
        <v>4.6050935999627764E-4</v>
      </c>
      <c r="L27" s="11">
        <f>GLM2차!L27/10000000</f>
        <v>4.8640941605909173E-4</v>
      </c>
      <c r="M27" s="11">
        <f>GLM2차!M27/10000000</f>
        <v>4.707633841411531E-4</v>
      </c>
      <c r="N27" s="11">
        <f>GLM2차!N27/10000000</f>
        <v>4.9427022114651212E-4</v>
      </c>
      <c r="O27" s="11">
        <f>GLM2차!O27/10000000</f>
        <v>4.7125311470445848E-4</v>
      </c>
      <c r="P27" s="11">
        <f>GLM2차!P27/10000000</f>
        <v>4.9219096278372155E-4</v>
      </c>
      <c r="Q27" s="11">
        <f>GLM2차!Q27/10000000</f>
        <v>4.5376475829326645E-4</v>
      </c>
      <c r="R27" s="11">
        <f>GLM2차!R27/10000000</f>
        <v>4.8367230660156964E-4</v>
      </c>
      <c r="S27" s="11">
        <f>GLM2차!S27/10000000</f>
        <v>4.7022526089302491E-4</v>
      </c>
      <c r="T27" s="11">
        <f>GLM2차!T27/10000000</f>
        <v>4.7867597106693012E-4</v>
      </c>
      <c r="U27" s="11">
        <f>GLM2차!U27/10000000</f>
        <v>4.4352280784054501E-4</v>
      </c>
      <c r="V27" s="11">
        <f>GLM2차!V27/10000000</f>
        <v>4.7686470074125275E-4</v>
      </c>
      <c r="W27" s="12">
        <f>GLM2차!W27/10000000</f>
        <v>4.6294583227142201E-4</v>
      </c>
      <c r="X27" s="12">
        <f>GLM2차!X27/10000000</f>
        <v>4.6041021901964998E-4</v>
      </c>
      <c r="Y27" s="12">
        <f>GLM2차!Y27/10000000</f>
        <v>4.57719824440055E-4</v>
      </c>
      <c r="Z27" s="12">
        <f>GLM2차!Z27/10000000</f>
        <v>4.5487752928581604E-4</v>
      </c>
      <c r="AA27" s="12">
        <f>GLM2차!AA27/10000000</f>
        <v>4.5188636430318905E-4</v>
      </c>
      <c r="AB27" s="12">
        <f>GLM2차!AB27/10000000</f>
        <v>4.4874950484806805E-4</v>
      </c>
      <c r="AC27" s="12">
        <f>GLM2차!AC27/10000000</f>
        <v>4.4547026527279104E-4</v>
      </c>
      <c r="AD27" s="12">
        <f>GLM2차!AD27/10000000</f>
        <v>4.4205209309536103E-4</v>
      </c>
      <c r="AE27" s="12">
        <f>GLM2차!AE27/10000000</f>
        <v>4.3849856296519904E-4</v>
      </c>
      <c r="AG27" s="3">
        <f>(W27-실제값!W27)^2</f>
        <v>28669846.500231914</v>
      </c>
      <c r="AH27" s="3">
        <f>(X27-실제값!X27)^2</f>
        <v>29996717.698285803</v>
      </c>
      <c r="AI27" s="3">
        <f>(Y27-실제값!Y27)^2</f>
        <v>26004273.358366862</v>
      </c>
      <c r="AJ27" s="3">
        <f>(Z27-실제값!Z27)^2</f>
        <v>29689811.527794234</v>
      </c>
      <c r="AK27" s="3">
        <f>(AA27-실제값!AA27)^2</f>
        <v>38399921.183981925</v>
      </c>
      <c r="AL27" s="3">
        <f>(AB27-실제값!AB27)^2</f>
        <v>40047169.872565083</v>
      </c>
      <c r="AM27" s="3">
        <f>(AC27-실제값!AC27)^2</f>
        <v>38194188.816556938</v>
      </c>
      <c r="AN27" s="3">
        <f>(AD27-실제값!AD27)^2</f>
        <v>28891222.305544414</v>
      </c>
    </row>
    <row r="28" spans="1:40">
      <c r="A28" s="1">
        <v>24</v>
      </c>
      <c r="B28" s="11">
        <f>GLM2차!B28/10000000</f>
        <v>5.0288603772757185E-4</v>
      </c>
      <c r="C28" s="11">
        <f>GLM2차!C28/10000000</f>
        <v>4.7312342851905058E-4</v>
      </c>
      <c r="D28" s="11">
        <f>GLM2차!D28/10000000</f>
        <v>4.7586412645638383E-4</v>
      </c>
      <c r="E28" s="11">
        <f>GLM2차!E28/10000000</f>
        <v>4.6045351402722301E-4</v>
      </c>
      <c r="F28" s="11">
        <f>GLM2차!F28/10000000</f>
        <v>4.744776240332185E-4</v>
      </c>
      <c r="G28" s="11">
        <f>GLM2차!G28/10000000</f>
        <v>4.6009884244484244E-4</v>
      </c>
      <c r="H28" s="11">
        <f>GLM2차!H28/10000000</f>
        <v>4.9012883206475352E-4</v>
      </c>
      <c r="I28" s="11">
        <f>GLM2차!I28/10000000</f>
        <v>4.9501846942667359E-4</v>
      </c>
      <c r="J28" s="11">
        <f>GLM2차!J28/10000000</f>
        <v>5.2633836852632057E-4</v>
      </c>
      <c r="K28" s="11">
        <f>GLM2차!K28/10000000</f>
        <v>5.0391744602349482E-4</v>
      </c>
      <c r="L28" s="11">
        <f>GLM2차!L28/10000000</f>
        <v>4.991658898627386E-4</v>
      </c>
      <c r="M28" s="11">
        <f>GLM2차!M28/10000000</f>
        <v>5.2473888677294323E-4</v>
      </c>
      <c r="N28" s="11">
        <f>GLM2차!N28/10000000</f>
        <v>5.0515379238117873E-4</v>
      </c>
      <c r="O28" s="11">
        <f>GLM2차!O28/10000000</f>
        <v>4.7108311695851423E-4</v>
      </c>
      <c r="P28" s="11">
        <f>GLM2차!P28/10000000</f>
        <v>5.1029428549855807E-4</v>
      </c>
      <c r="Q28" s="11">
        <f>GLM2차!Q28/10000000</f>
        <v>5.0527854560466665E-4</v>
      </c>
      <c r="R28" s="11">
        <f>GLM2차!R28/10000000</f>
        <v>4.673072605126892E-4</v>
      </c>
      <c r="S28" s="11">
        <f>GLM2차!S28/10000000</f>
        <v>5.0511651930683571E-4</v>
      </c>
      <c r="T28" s="11">
        <f>GLM2차!T28/10000000</f>
        <v>5.102198038793598E-4</v>
      </c>
      <c r="U28" s="11">
        <f>GLM2차!U28/10000000</f>
        <v>4.7554501395055665E-4</v>
      </c>
      <c r="V28" s="11">
        <f>GLM2차!V28/10000000</f>
        <v>5.1290708943695974E-4</v>
      </c>
      <c r="W28" s="12">
        <f>GLM2차!W28/10000000</f>
        <v>4.9501591746527001E-4</v>
      </c>
      <c r="X28" s="12">
        <f>GLM2차!X28/10000000</f>
        <v>4.9332630125872097E-4</v>
      </c>
      <c r="Y28" s="12">
        <f>GLM2차!Y28/10000000</f>
        <v>4.9139650656136898E-4</v>
      </c>
      <c r="Z28" s="12">
        <f>GLM2차!Z28/10000000</f>
        <v>4.8922939989864197E-4</v>
      </c>
      <c r="AA28" s="12">
        <f>GLM2차!AA28/10000000</f>
        <v>4.8682819126127995E-4</v>
      </c>
      <c r="AB28" s="12">
        <f>GLM2차!AB28/10000000</f>
        <v>4.8419642618333699E-4</v>
      </c>
      <c r="AC28" s="12">
        <f>GLM2차!AC28/10000000</f>
        <v>4.8133797701888596E-4</v>
      </c>
      <c r="AD28" s="12">
        <f>GLM2차!AD28/10000000</f>
        <v>4.7825703344888597E-4</v>
      </c>
      <c r="AE28" s="12">
        <f>GLM2차!AE28/10000000</f>
        <v>4.7495809225059702E-4</v>
      </c>
      <c r="AG28" s="3">
        <f>(W28-실제값!W28)^2</f>
        <v>28479033.231962793</v>
      </c>
      <c r="AH28" s="3">
        <f>(X28-실제값!X28)^2</f>
        <v>31391872.196330637</v>
      </c>
      <c r="AI28" s="3">
        <f>(Y28-실제값!Y28)^2</f>
        <v>28877450.005197804</v>
      </c>
      <c r="AJ28" s="3">
        <f>(Z28-실제값!Z28)^2</f>
        <v>28873645.611574471</v>
      </c>
      <c r="AK28" s="3">
        <f>(AA28-실제값!AA28)^2</f>
        <v>38359352.979676381</v>
      </c>
      <c r="AL28" s="3">
        <f>(AB28-실제값!AB28)^2</f>
        <v>45682464.93552684</v>
      </c>
      <c r="AM28" s="3">
        <f>(AC28-실제값!AC28)^2</f>
        <v>37679216.565083154</v>
      </c>
      <c r="AN28" s="3">
        <f>(AD28-실제값!AD28)^2</f>
        <v>37862932.977727629</v>
      </c>
    </row>
    <row r="29" spans="1:40">
      <c r="A29" s="1">
        <v>25</v>
      </c>
      <c r="B29" s="11">
        <f>GLM2차!B29/10000000</f>
        <v>5.4538142996750924E-4</v>
      </c>
      <c r="C29" s="11">
        <f>GLM2차!C29/10000000</f>
        <v>5.4030730662695101E-4</v>
      </c>
      <c r="D29" s="11">
        <f>GLM2차!D29/10000000</f>
        <v>4.8369134343243105E-4</v>
      </c>
      <c r="E29" s="11">
        <f>GLM2차!E29/10000000</f>
        <v>4.8449107061478706E-4</v>
      </c>
      <c r="F29" s="11">
        <f>GLM2차!F29/10000000</f>
        <v>4.8887183537882275E-4</v>
      </c>
      <c r="G29" s="11">
        <f>GLM2차!G29/10000000</f>
        <v>4.9134292294615253E-4</v>
      </c>
      <c r="H29" s="11">
        <f>GLM2차!H29/10000000</f>
        <v>5.1294323204362474E-4</v>
      </c>
      <c r="I29" s="11">
        <f>GLM2차!I29/10000000</f>
        <v>5.0238746804109457E-4</v>
      </c>
      <c r="J29" s="11">
        <f>GLM2차!J29/10000000</f>
        <v>5.0147733374138117E-4</v>
      </c>
      <c r="K29" s="11">
        <f>GLM2차!K29/10000000</f>
        <v>4.895183902165046E-4</v>
      </c>
      <c r="L29" s="11">
        <f>GLM2차!L29/10000000</f>
        <v>5.1953732971049148E-4</v>
      </c>
      <c r="M29" s="11">
        <f>GLM2차!M29/10000000</f>
        <v>5.1971842733614701E-4</v>
      </c>
      <c r="N29" s="11">
        <f>GLM2차!N29/10000000</f>
        <v>5.0113898397462469E-4</v>
      </c>
      <c r="O29" s="11">
        <f>GLM2차!O29/10000000</f>
        <v>5.2012647192109648E-4</v>
      </c>
      <c r="P29" s="11">
        <f>GLM2차!P29/10000000</f>
        <v>5.0611503745466037E-4</v>
      </c>
      <c r="Q29" s="11">
        <f>GLM2차!Q29/10000000</f>
        <v>5.0996896668248511E-4</v>
      </c>
      <c r="R29" s="11">
        <f>GLM2차!R29/10000000</f>
        <v>5.2627726218145929E-4</v>
      </c>
      <c r="S29" s="11">
        <f>GLM2차!S29/10000000</f>
        <v>5.0797925410515216E-4</v>
      </c>
      <c r="T29" s="11">
        <f>GLM2차!T29/10000000</f>
        <v>4.9469726071055872E-4</v>
      </c>
      <c r="U29" s="11">
        <f>GLM2차!U29/10000000</f>
        <v>5.2424764238668609E-4</v>
      </c>
      <c r="V29" s="11">
        <f>GLM2차!V29/10000000</f>
        <v>5.6766590234120606E-4</v>
      </c>
      <c r="W29" s="12">
        <f>GLM2차!W29/10000000</f>
        <v>5.4909965209524493E-4</v>
      </c>
      <c r="X29" s="12">
        <f>GLM2차!X29/10000000</f>
        <v>5.5795451220067894E-4</v>
      </c>
      <c r="Y29" s="12">
        <f>GLM2차!Y29/10000000</f>
        <v>5.6765472865813904E-4</v>
      </c>
      <c r="Z29" s="12">
        <f>GLM2차!Z29/10000000</f>
        <v>5.7823924806202907E-4</v>
      </c>
      <c r="AA29" s="12">
        <f>GLM2차!AA29/10000000</f>
        <v>5.89751036204465E-4</v>
      </c>
      <c r="AB29" s="12">
        <f>GLM2차!AB29/10000000</f>
        <v>6.02237368063503E-4</v>
      </c>
      <c r="AC29" s="12">
        <f>GLM2차!AC29/10000000</f>
        <v>6.1575015035947702E-4</v>
      </c>
      <c r="AD29" s="12">
        <f>GLM2차!AD29/10000000</f>
        <v>6.3034627974606198E-4</v>
      </c>
      <c r="AE29" s="12">
        <f>GLM2차!AE29/10000000</f>
        <v>6.4608804008182302E-4</v>
      </c>
      <c r="AG29" s="3">
        <f>(W29-실제값!W29)^2</f>
        <v>35234335.039410159</v>
      </c>
      <c r="AH29" s="3">
        <f>(X29-실제값!X29)^2</f>
        <v>37383321.803755835</v>
      </c>
      <c r="AI29" s="3">
        <f>(Y29-실제값!Y29)^2</f>
        <v>32846725.440866616</v>
      </c>
      <c r="AJ29" s="3">
        <f>(Z29-실제값!Z29)^2</f>
        <v>32649383.699016519</v>
      </c>
      <c r="AK29" s="3">
        <f>(AA29-실제값!AA29)^2</f>
        <v>48529809.242942095</v>
      </c>
      <c r="AL29" s="3">
        <f>(AB29-실제값!AB29)^2</f>
        <v>49212441.380847111</v>
      </c>
      <c r="AM29" s="3">
        <f>(AC29-실제값!AC29)^2</f>
        <v>49462140.121811055</v>
      </c>
      <c r="AN29" s="3">
        <f>(AD29-실제값!AD29)^2</f>
        <v>35664141.838482648</v>
      </c>
    </row>
    <row r="30" spans="1:40">
      <c r="A30" s="1">
        <v>26</v>
      </c>
      <c r="B30" s="11">
        <f>GLM2차!B30/10000000</f>
        <v>5.8479118192728875E-4</v>
      </c>
      <c r="C30" s="11">
        <f>GLM2차!C30/10000000</f>
        <v>5.4797569474015887E-4</v>
      </c>
      <c r="D30" s="11">
        <f>GLM2차!D30/10000000</f>
        <v>5.2246220648930386E-4</v>
      </c>
      <c r="E30" s="11">
        <f>GLM2차!E30/10000000</f>
        <v>4.989848853879709E-4</v>
      </c>
      <c r="F30" s="11">
        <f>GLM2차!F30/10000000</f>
        <v>4.8801517246950955E-4</v>
      </c>
      <c r="G30" s="11">
        <f>GLM2차!G30/10000000</f>
        <v>4.9897714254405539E-4</v>
      </c>
      <c r="H30" s="11">
        <f>GLM2차!H30/10000000</f>
        <v>5.1378706831225454E-4</v>
      </c>
      <c r="I30" s="11">
        <f>GLM2차!I30/10000000</f>
        <v>5.1322063682375226E-4</v>
      </c>
      <c r="J30" s="11">
        <f>GLM2차!J30/10000000</f>
        <v>5.5494361199856003E-4</v>
      </c>
      <c r="K30" s="11">
        <f>GLM2차!K30/10000000</f>
        <v>5.5214892279748808E-4</v>
      </c>
      <c r="L30" s="11">
        <f>GLM2차!L30/10000000</f>
        <v>5.3120651866373446E-4</v>
      </c>
      <c r="M30" s="11">
        <f>GLM2차!M30/10000000</f>
        <v>5.5060054102958576E-4</v>
      </c>
      <c r="N30" s="11">
        <f>GLM2차!N30/10000000</f>
        <v>5.5682528266614141E-4</v>
      </c>
      <c r="O30" s="11">
        <f>GLM2차!O30/10000000</f>
        <v>5.2151419157587414E-4</v>
      </c>
      <c r="P30" s="11">
        <f>GLM2차!P30/10000000</f>
        <v>5.6558851695976331E-4</v>
      </c>
      <c r="Q30" s="11">
        <f>GLM2차!Q30/10000000</f>
        <v>5.2509107719832845E-4</v>
      </c>
      <c r="R30" s="11">
        <f>GLM2차!R30/10000000</f>
        <v>5.5183036246197461E-4</v>
      </c>
      <c r="S30" s="11">
        <f>GLM2차!S30/10000000</f>
        <v>5.394289769615157E-4</v>
      </c>
      <c r="T30" s="11">
        <f>GLM2차!T30/10000000</f>
        <v>5.5348982396678206E-4</v>
      </c>
      <c r="U30" s="11">
        <f>GLM2차!U30/10000000</f>
        <v>5.7987427336266006E-4</v>
      </c>
      <c r="V30" s="11">
        <f>GLM2차!V30/10000000</f>
        <v>5.7295547328850603E-4</v>
      </c>
      <c r="W30" s="12">
        <f>GLM2차!W30/10000000</f>
        <v>5.8664075701814699E-4</v>
      </c>
      <c r="X30" s="12">
        <f>GLM2차!X30/10000000</f>
        <v>5.9623841436315795E-4</v>
      </c>
      <c r="Y30" s="12">
        <f>GLM2차!Y30/10000000</f>
        <v>6.0666778418880403E-4</v>
      </c>
      <c r="Z30" s="12">
        <f>GLM2차!Z30/10000000</f>
        <v>6.1796684125889594E-4</v>
      </c>
      <c r="AA30" s="12">
        <f>GLM2차!AA30/10000000</f>
        <v>6.3017717755298197E-4</v>
      </c>
      <c r="AB30" s="12">
        <f>GLM2차!AB30/10000000</f>
        <v>6.4334425665961501E-4</v>
      </c>
      <c r="AC30" s="12">
        <f>GLM2차!AC30/10000000</f>
        <v>6.5751769482789697E-4</v>
      </c>
      <c r="AD30" s="12">
        <f>GLM2차!AD30/10000000</f>
        <v>6.7275157109330803E-4</v>
      </c>
      <c r="AE30" s="12">
        <f>GLM2차!AE30/10000000</f>
        <v>6.8910476918264006E-4</v>
      </c>
      <c r="AG30" s="3">
        <f>(W30-실제값!W30)^2</f>
        <v>41904277.986109875</v>
      </c>
      <c r="AH30" s="3">
        <f>(X30-실제값!X30)^2</f>
        <v>36355692.927732527</v>
      </c>
      <c r="AI30" s="3">
        <f>(Y30-실제값!Y30)^2</f>
        <v>39319093.057613723</v>
      </c>
      <c r="AJ30" s="3">
        <f>(Z30-실제값!Z30)^2</f>
        <v>37290792.76499445</v>
      </c>
      <c r="AK30" s="3">
        <f>(AA30-실제값!AA30)^2</f>
        <v>49623194.151223682</v>
      </c>
      <c r="AL30" s="3">
        <f>(AB30-실제값!AB30)^2</f>
        <v>58146749.270677261</v>
      </c>
      <c r="AM30" s="3">
        <f>(AC30-실제값!AC30)^2</f>
        <v>50149695.467228331</v>
      </c>
      <c r="AN30" s="3">
        <f>(AD30-실제값!AD30)^2</f>
        <v>42070289.265413053</v>
      </c>
    </row>
    <row r="31" spans="1:40">
      <c r="A31" s="1">
        <v>27</v>
      </c>
      <c r="B31" s="11">
        <f>GLM2차!B31/10000000</f>
        <v>6.2406232836574268E-4</v>
      </c>
      <c r="C31" s="11">
        <f>GLM2차!C31/10000000</f>
        <v>5.9532452094926815E-4</v>
      </c>
      <c r="D31" s="11">
        <f>GLM2차!D31/10000000</f>
        <v>5.900341443584755E-4</v>
      </c>
      <c r="E31" s="11">
        <f>GLM2차!E31/10000000</f>
        <v>5.3530836373555943E-4</v>
      </c>
      <c r="F31" s="11">
        <f>GLM2차!F31/10000000</f>
        <v>5.1609041479298129E-4</v>
      </c>
      <c r="G31" s="11">
        <f>GLM2차!G31/10000000</f>
        <v>5.2603027218932135E-4</v>
      </c>
      <c r="H31" s="11">
        <f>GLM2차!H31/10000000</f>
        <v>5.5106503368040829E-4</v>
      </c>
      <c r="I31" s="11">
        <f>GLM2차!I31/10000000</f>
        <v>5.1411421637833677E-4</v>
      </c>
      <c r="J31" s="11">
        <f>GLM2차!J31/10000000</f>
        <v>5.6844427481009892E-4</v>
      </c>
      <c r="K31" s="11">
        <f>GLM2차!K31/10000000</f>
        <v>5.6305037037460452E-4</v>
      </c>
      <c r="L31" s="11">
        <f>GLM2차!L31/10000000</f>
        <v>5.3581876198536627E-4</v>
      </c>
      <c r="M31" s="11">
        <f>GLM2차!M31/10000000</f>
        <v>6.1007976699764121E-4</v>
      </c>
      <c r="N31" s="11">
        <f>GLM2차!N31/10000000</f>
        <v>5.5703114018428447E-4</v>
      </c>
      <c r="O31" s="11">
        <f>GLM2차!O31/10000000</f>
        <v>5.3952266208587643E-4</v>
      </c>
      <c r="P31" s="11">
        <f>GLM2차!P31/10000000</f>
        <v>5.550728527719173E-4</v>
      </c>
      <c r="Q31" s="11">
        <f>GLM2차!Q31/10000000</f>
        <v>5.2371689325607146E-4</v>
      </c>
      <c r="R31" s="11">
        <f>GLM2차!R31/10000000</f>
        <v>5.3326475021208439E-4</v>
      </c>
      <c r="S31" s="11">
        <f>GLM2차!S31/10000000</f>
        <v>5.5373703485423614E-4</v>
      </c>
      <c r="T31" s="11">
        <f>GLM2차!T31/10000000</f>
        <v>5.7791587968962542E-4</v>
      </c>
      <c r="U31" s="11">
        <f>GLM2차!U31/10000000</f>
        <v>5.6269690252557089E-4</v>
      </c>
      <c r="V31" s="11">
        <f>GLM2차!V31/10000000</f>
        <v>6.1619152214673176E-4</v>
      </c>
      <c r="W31" s="12">
        <f>GLM2차!W31/10000000</f>
        <v>6.0382505608226503E-4</v>
      </c>
      <c r="X31" s="12">
        <f>GLM2차!X31/10000000</f>
        <v>6.1697565172577401E-4</v>
      </c>
      <c r="Y31" s="12">
        <f>GLM2차!Y31/10000000</f>
        <v>6.3161124280225608E-4</v>
      </c>
      <c r="Z31" s="12">
        <f>GLM2차!Z31/10000000</f>
        <v>6.4782336843684598E-4</v>
      </c>
      <c r="AA31" s="12">
        <f>GLM2차!AA31/10000000</f>
        <v>6.6571493370414805E-4</v>
      </c>
      <c r="AB31" s="12">
        <f>GLM2차!AB31/10000000</f>
        <v>6.85401294545059E-4</v>
      </c>
      <c r="AC31" s="12">
        <f>GLM2차!AC31/10000000</f>
        <v>7.0701149163935196E-4</v>
      </c>
      <c r="AD31" s="12">
        <f>GLM2차!AD31/10000000</f>
        <v>7.3068965164333301E-4</v>
      </c>
      <c r="AE31" s="12">
        <f>GLM2차!AE31/10000000</f>
        <v>7.5659657697426503E-4</v>
      </c>
      <c r="AG31" s="3">
        <f>(W31-실제값!W31)^2</f>
        <v>48102363.762037247</v>
      </c>
      <c r="AH31" s="3">
        <f>(X31-실제값!X31)^2</f>
        <v>52536204.730853692</v>
      </c>
      <c r="AI31" s="3">
        <f>(Y31-실제값!Y31)^2</f>
        <v>45031586.448214486</v>
      </c>
      <c r="AJ31" s="3">
        <f>(Z31-실제값!Z31)^2</f>
        <v>42151939.656498358</v>
      </c>
      <c r="AK31" s="3">
        <f>(AA31-실제값!AA31)^2</f>
        <v>60050031.168129697</v>
      </c>
      <c r="AL31" s="3">
        <f>(AB31-실제값!AB31)^2</f>
        <v>65264886.364955619</v>
      </c>
      <c r="AM31" s="3">
        <f>(AC31-실제값!AC31)^2</f>
        <v>59144500.690696903</v>
      </c>
      <c r="AN31" s="3">
        <f>(AD31-실제값!AD31)^2</f>
        <v>45063119.123667389</v>
      </c>
    </row>
    <row r="32" spans="1:40">
      <c r="A32" s="1">
        <v>28</v>
      </c>
      <c r="B32" s="11">
        <f>GLM2차!B32/10000000</f>
        <v>6.9098025105969972E-4</v>
      </c>
      <c r="C32" s="11">
        <f>GLM2차!C32/10000000</f>
        <v>6.5476233223070359E-4</v>
      </c>
      <c r="D32" s="11">
        <f>GLM2차!D32/10000000</f>
        <v>5.9837078207882876E-4</v>
      </c>
      <c r="E32" s="11">
        <f>GLM2차!E32/10000000</f>
        <v>5.3835162315700902E-4</v>
      </c>
      <c r="F32" s="11">
        <f>GLM2차!F32/10000000</f>
        <v>5.4815701438329443E-4</v>
      </c>
      <c r="G32" s="11">
        <f>GLM2차!G32/10000000</f>
        <v>5.3066720163140013E-4</v>
      </c>
      <c r="H32" s="11">
        <f>GLM2차!H32/10000000</f>
        <v>5.7450443812630942E-4</v>
      </c>
      <c r="I32" s="11">
        <f>GLM2차!I32/10000000</f>
        <v>5.704147133693961E-4</v>
      </c>
      <c r="J32" s="11">
        <f>GLM2차!J32/10000000</f>
        <v>5.5836853890145509E-4</v>
      </c>
      <c r="K32" s="11">
        <f>GLM2차!K32/10000000</f>
        <v>5.5849672390661782E-4</v>
      </c>
      <c r="L32" s="11">
        <f>GLM2차!L32/10000000</f>
        <v>6.0108170019632882E-4</v>
      </c>
      <c r="M32" s="11">
        <f>GLM2차!M32/10000000</f>
        <v>5.7838445524457948E-4</v>
      </c>
      <c r="N32" s="11">
        <f>GLM2차!N32/10000000</f>
        <v>6.0634576332791281E-4</v>
      </c>
      <c r="O32" s="11">
        <f>GLM2차!O32/10000000</f>
        <v>5.9721564234447037E-4</v>
      </c>
      <c r="P32" s="11">
        <f>GLM2차!P32/10000000</f>
        <v>6.1176079784068787E-4</v>
      </c>
      <c r="Q32" s="11">
        <f>GLM2차!Q32/10000000</f>
        <v>5.9529202015965886E-4</v>
      </c>
      <c r="R32" s="11">
        <f>GLM2차!R32/10000000</f>
        <v>5.5447347160721421E-4</v>
      </c>
      <c r="S32" s="11">
        <f>GLM2차!S32/10000000</f>
        <v>6.1559009724323056E-4</v>
      </c>
      <c r="T32" s="11">
        <f>GLM2차!T32/10000000</f>
        <v>6.0264611552437064E-4</v>
      </c>
      <c r="U32" s="11">
        <f>GLM2차!U32/10000000</f>
        <v>6.1237437062266217E-4</v>
      </c>
      <c r="V32" s="11">
        <f>GLM2차!V32/10000000</f>
        <v>6.4679804517247174E-4</v>
      </c>
      <c r="W32" s="12">
        <f>GLM2차!W32/10000000</f>
        <v>6.6419179329853598E-4</v>
      </c>
      <c r="X32" s="12">
        <f>GLM2차!X32/10000000</f>
        <v>6.8400088586045599E-4</v>
      </c>
      <c r="Y32" s="12">
        <f>GLM2차!Y32/10000000</f>
        <v>7.0614372367358905E-4</v>
      </c>
      <c r="Z32" s="12">
        <f>GLM2차!Z32/10000000</f>
        <v>7.3080720903285102E-4</v>
      </c>
      <c r="AA32" s="12">
        <f>GLM2차!AA32/10000000</f>
        <v>7.5820356552061508E-4</v>
      </c>
      <c r="AB32" s="12">
        <f>GLM2차!AB32/10000000</f>
        <v>7.8857336145937902E-4</v>
      </c>
      <c r="AC32" s="12">
        <f>GLM2차!AC32/10000000</f>
        <v>8.2218900029934797E-4</v>
      </c>
      <c r="AD32" s="12">
        <f>GLM2차!AD32/10000000</f>
        <v>8.5935874834654603E-4</v>
      </c>
      <c r="AE32" s="12">
        <f>GLM2차!AE32/10000000</f>
        <v>9.0043138245419997E-4</v>
      </c>
      <c r="AG32" s="3">
        <f>(W32-실제값!W32)^2</f>
        <v>51873356.378084444</v>
      </c>
      <c r="AH32" s="3">
        <f>(X32-실제값!X32)^2</f>
        <v>61218683.228833288</v>
      </c>
      <c r="AI32" s="3">
        <f>(Y32-실제값!Y32)^2</f>
        <v>53325692.24259828</v>
      </c>
      <c r="AJ32" s="3">
        <f>(Z32-실제값!Z32)^2</f>
        <v>47339214.196060054</v>
      </c>
      <c r="AK32" s="3">
        <f>(AA32-실제값!AA32)^2</f>
        <v>65406346.787751548</v>
      </c>
      <c r="AL32" s="3">
        <f>(AB32-실제값!AB32)^2</f>
        <v>71922731.265523985</v>
      </c>
      <c r="AM32" s="3">
        <f>(AC32-실제값!AC32)^2</f>
        <v>65788826.119484</v>
      </c>
      <c r="AN32" s="3">
        <f>(AD32-실제값!AD32)^2</f>
        <v>53809764.970366992</v>
      </c>
    </row>
    <row r="33" spans="1:40">
      <c r="A33" s="1">
        <v>29</v>
      </c>
      <c r="B33" s="11">
        <f>GLM2차!B33/10000000</f>
        <v>6.7223285694744067E-4</v>
      </c>
      <c r="C33" s="11">
        <f>GLM2차!C33/10000000</f>
        <v>6.7033718447208248E-4</v>
      </c>
      <c r="D33" s="11">
        <f>GLM2차!D33/10000000</f>
        <v>5.9835795163440061E-4</v>
      </c>
      <c r="E33" s="11">
        <f>GLM2차!E33/10000000</f>
        <v>6.0837286574091877E-4</v>
      </c>
      <c r="F33" s="11">
        <f>GLM2차!F33/10000000</f>
        <v>5.9484117473440352E-4</v>
      </c>
      <c r="G33" s="11">
        <f>GLM2차!G33/10000000</f>
        <v>5.7886094001187883E-4</v>
      </c>
      <c r="H33" s="11">
        <f>GLM2차!H33/10000000</f>
        <v>6.0372888578625098E-4</v>
      </c>
      <c r="I33" s="11">
        <f>GLM2차!I33/10000000</f>
        <v>5.9585505555253008E-4</v>
      </c>
      <c r="J33" s="11">
        <f>GLM2차!J33/10000000</f>
        <v>6.2354476160996722E-4</v>
      </c>
      <c r="K33" s="11">
        <f>GLM2차!K33/10000000</f>
        <v>6.174346350916257E-4</v>
      </c>
      <c r="L33" s="11">
        <f>GLM2차!L33/10000000</f>
        <v>5.9343957630213922E-4</v>
      </c>
      <c r="M33" s="11">
        <f>GLM2차!M33/10000000</f>
        <v>6.4880488909757486E-4</v>
      </c>
      <c r="N33" s="11">
        <f>GLM2차!N33/10000000</f>
        <v>6.6632427960131534E-4</v>
      </c>
      <c r="O33" s="11">
        <f>GLM2차!O33/10000000</f>
        <v>6.3318513164932152E-4</v>
      </c>
      <c r="P33" s="11">
        <f>GLM2차!P33/10000000</f>
        <v>6.5996878189041866E-4</v>
      </c>
      <c r="Q33" s="11">
        <f>GLM2차!Q33/10000000</f>
        <v>6.3171302766993416E-4</v>
      </c>
      <c r="R33" s="11">
        <f>GLM2차!R33/10000000</f>
        <v>6.3098474552550148E-4</v>
      </c>
      <c r="S33" s="11">
        <f>GLM2차!S33/10000000</f>
        <v>6.4505211155847992E-4</v>
      </c>
      <c r="T33" s="11">
        <f>GLM2차!T33/10000000</f>
        <v>6.1592696112902677E-4</v>
      </c>
      <c r="U33" s="11">
        <f>GLM2차!U33/10000000</f>
        <v>6.6190018161262987E-4</v>
      </c>
      <c r="V33" s="11">
        <f>GLM2차!V33/10000000</f>
        <v>6.7775533520591494E-4</v>
      </c>
      <c r="W33" s="12">
        <f>GLM2차!W33/10000000</f>
        <v>6.8409223480340694E-4</v>
      </c>
      <c r="X33" s="12">
        <f>GLM2차!X33/10000000</f>
        <v>6.9601564978786698E-4</v>
      </c>
      <c r="Y33" s="12">
        <f>GLM2차!Y33/10000000</f>
        <v>7.09048015878397E-4</v>
      </c>
      <c r="Z33" s="12">
        <f>GLM2차!Z33/10000000</f>
        <v>7.2324357577437201E-4</v>
      </c>
      <c r="AA33" s="12">
        <f>GLM2차!AA33/10000000</f>
        <v>7.3866210723849094E-4</v>
      </c>
      <c r="AB33" s="12">
        <f>GLM2차!AB33/10000000</f>
        <v>7.5536934137197603E-4</v>
      </c>
      <c r="AC33" s="12">
        <f>GLM2차!AC33/10000000</f>
        <v>7.7343742782229796E-4</v>
      </c>
      <c r="AD33" s="12">
        <f>GLM2차!AD33/10000000</f>
        <v>7.9294545152967702E-4</v>
      </c>
      <c r="AE33" s="12">
        <f>GLM2차!AE33/10000000</f>
        <v>8.1398000616032297E-4</v>
      </c>
      <c r="AG33" s="3">
        <f>(W33-실제값!W33)^2</f>
        <v>54026185.236801125</v>
      </c>
      <c r="AH33" s="3">
        <f>(X33-실제값!X33)^2</f>
        <v>57341226.361940771</v>
      </c>
      <c r="AI33" s="3">
        <f>(Y33-실제값!Y33)^2</f>
        <v>64977282.881004296</v>
      </c>
      <c r="AJ33" s="3">
        <f>(Z33-실제값!Z33)^2</f>
        <v>55015088.821786903</v>
      </c>
      <c r="AK33" s="3">
        <f>(AA33-실제값!AA33)^2</f>
        <v>80896656.454795897</v>
      </c>
      <c r="AL33" s="3">
        <f>(AB33-실제값!AB33)^2</f>
        <v>84546857.874743253</v>
      </c>
      <c r="AM33" s="3">
        <f>(AC33-실제값!AC33)^2</f>
        <v>82355549.825578839</v>
      </c>
      <c r="AN33" s="3">
        <f>(AD33-실제값!AD33)^2</f>
        <v>66136155.145619452</v>
      </c>
    </row>
    <row r="34" spans="1:40">
      <c r="A34" s="1">
        <v>30</v>
      </c>
      <c r="B34" s="11">
        <f>GLM2차!B34/10000000</f>
        <v>7.4217205571089871E-4</v>
      </c>
      <c r="C34" s="11">
        <f>GLM2차!C34/10000000</f>
        <v>6.7116662866172744E-4</v>
      </c>
      <c r="D34" s="11">
        <f>GLM2차!D34/10000000</f>
        <v>6.4005898847181773E-4</v>
      </c>
      <c r="E34" s="11">
        <f>GLM2차!E34/10000000</f>
        <v>6.3022928443102805E-4</v>
      </c>
      <c r="F34" s="11">
        <f>GLM2차!F34/10000000</f>
        <v>6.3470404451968605E-4</v>
      </c>
      <c r="G34" s="11">
        <f>GLM2차!G34/10000000</f>
        <v>6.0162627312499632E-4</v>
      </c>
      <c r="H34" s="11">
        <f>GLM2차!H34/10000000</f>
        <v>6.5090108487875285E-4</v>
      </c>
      <c r="I34" s="11">
        <f>GLM2차!I34/10000000</f>
        <v>6.2487163308639455E-4</v>
      </c>
      <c r="J34" s="11">
        <f>GLM2차!J34/10000000</f>
        <v>6.1557266181890783E-4</v>
      </c>
      <c r="K34" s="11">
        <f>GLM2차!K34/10000000</f>
        <v>5.9769932160030393E-4</v>
      </c>
      <c r="L34" s="11">
        <f>GLM2차!L34/10000000</f>
        <v>6.5077930403658539E-4</v>
      </c>
      <c r="M34" s="11">
        <f>GLM2차!M34/10000000</f>
        <v>6.2507921474263151E-4</v>
      </c>
      <c r="N34" s="11">
        <f>GLM2차!N34/10000000</f>
        <v>6.4417100992056721E-4</v>
      </c>
      <c r="O34" s="11">
        <f>GLM2차!O34/10000000</f>
        <v>6.4505967711025428E-4</v>
      </c>
      <c r="P34" s="11">
        <f>GLM2차!P34/10000000</f>
        <v>6.8736414317167459E-4</v>
      </c>
      <c r="Q34" s="11">
        <f>GLM2차!Q34/10000000</f>
        <v>6.772341879313457E-4</v>
      </c>
      <c r="R34" s="11">
        <f>GLM2차!R34/10000000</f>
        <v>6.6719391401395898E-4</v>
      </c>
      <c r="S34" s="11">
        <f>GLM2차!S34/10000000</f>
        <v>7.0571298861205902E-4</v>
      </c>
      <c r="T34" s="11">
        <f>GLM2차!T34/10000000</f>
        <v>6.5728591588109109E-4</v>
      </c>
      <c r="U34" s="11">
        <f>GLM2차!U34/10000000</f>
        <v>6.426595433176712E-4</v>
      </c>
      <c r="V34" s="11">
        <f>GLM2차!V34/10000000</f>
        <v>7.4637684717728946E-4</v>
      </c>
      <c r="W34" s="12">
        <f>GLM2차!W34/10000000</f>
        <v>7.4200314811055396E-4</v>
      </c>
      <c r="X34" s="12">
        <f>GLM2차!X34/10000000</f>
        <v>7.6394427118353701E-4</v>
      </c>
      <c r="Y34" s="12">
        <f>GLM2차!Y34/10000000</f>
        <v>7.8835690420396001E-4</v>
      </c>
      <c r="Z34" s="12">
        <f>GLM2차!Z34/10000000</f>
        <v>8.1543498200343503E-4</v>
      </c>
      <c r="AA34" s="12">
        <f>GLM2차!AA34/10000000</f>
        <v>8.4539771228708902E-4</v>
      </c>
      <c r="AB34" s="12">
        <f>GLM2차!AB34/10000000</f>
        <v>8.7849251226692997E-4</v>
      </c>
      <c r="AC34" s="12">
        <f>GLM2차!AC34/10000000</f>
        <v>9.1499838272573E-4</v>
      </c>
      <c r="AD34" s="12">
        <f>GLM2차!AD34/10000000</f>
        <v>9.55229783487064E-4</v>
      </c>
      <c r="AE34" s="12">
        <f>GLM2차!AE34/10000000</f>
        <v>9.9954108490069591E-4</v>
      </c>
      <c r="AG34" s="3">
        <f>(W34-실제값!W34)^2</f>
        <v>62811768.719538674</v>
      </c>
      <c r="AH34" s="3">
        <f>(X34-실제값!X34)^2</f>
        <v>67776112.557101652</v>
      </c>
      <c r="AI34" s="3">
        <f>(Y34-실제값!Y34)^2</f>
        <v>75022064.976379365</v>
      </c>
      <c r="AJ34" s="3">
        <f>(Z34-실제값!Z34)^2</f>
        <v>70010372.038618147</v>
      </c>
      <c r="AK34" s="3">
        <f>(AA34-실제값!AA34)^2</f>
        <v>94847801.279907838</v>
      </c>
      <c r="AL34" s="3">
        <f>(AB34-실제값!AB34)^2</f>
        <v>97829273.032336488</v>
      </c>
      <c r="AM34" s="3">
        <f>(AC34-실제값!AC34)^2</f>
        <v>89513163.115474895</v>
      </c>
      <c r="AN34" s="3">
        <f>(AD34-실제값!AD34)^2</f>
        <v>77524988.898646593</v>
      </c>
    </row>
    <row r="35" spans="1:40">
      <c r="A35" s="1">
        <v>31</v>
      </c>
      <c r="B35" s="11">
        <f>GLM2차!B35/10000000</f>
        <v>8.4586530854164428E-4</v>
      </c>
      <c r="C35" s="11">
        <f>GLM2차!C35/10000000</f>
        <v>7.6188722197861707E-4</v>
      </c>
      <c r="D35" s="11">
        <f>GLM2차!D35/10000000</f>
        <v>7.2216791378253143E-4</v>
      </c>
      <c r="E35" s="11">
        <f>GLM2차!E35/10000000</f>
        <v>7.2428586273521483E-4</v>
      </c>
      <c r="F35" s="11">
        <f>GLM2차!F35/10000000</f>
        <v>6.8929154630198929E-4</v>
      </c>
      <c r="G35" s="11">
        <f>GLM2차!G35/10000000</f>
        <v>6.8950605358242853E-4</v>
      </c>
      <c r="H35" s="11">
        <f>GLM2차!H35/10000000</f>
        <v>6.6334720471300241E-4</v>
      </c>
      <c r="I35" s="11">
        <f>GLM2차!I35/10000000</f>
        <v>6.6872973965350041E-4</v>
      </c>
      <c r="J35" s="11">
        <f>GLM2차!J35/10000000</f>
        <v>6.6130550442351809E-4</v>
      </c>
      <c r="K35" s="11">
        <f>GLM2차!K35/10000000</f>
        <v>6.4311850483032612E-4</v>
      </c>
      <c r="L35" s="11">
        <f>GLM2차!L35/10000000</f>
        <v>6.8213405794760032E-4</v>
      </c>
      <c r="M35" s="11">
        <f>GLM2차!M35/10000000</f>
        <v>7.0951675745368667E-4</v>
      </c>
      <c r="N35" s="11">
        <f>GLM2차!N35/10000000</f>
        <v>6.8164517700572598E-4</v>
      </c>
      <c r="O35" s="11">
        <f>GLM2차!O35/10000000</f>
        <v>7.0118014018641568E-4</v>
      </c>
      <c r="P35" s="11">
        <f>GLM2차!P35/10000000</f>
        <v>6.686620164382442E-4</v>
      </c>
      <c r="Q35" s="11">
        <f>GLM2차!Q35/10000000</f>
        <v>6.83994185725886E-4</v>
      </c>
      <c r="R35" s="11">
        <f>GLM2차!R35/10000000</f>
        <v>7.4100587563973887E-4</v>
      </c>
      <c r="S35" s="11">
        <f>GLM2차!S35/10000000</f>
        <v>6.9675658323213097E-4</v>
      </c>
      <c r="T35" s="11">
        <f>GLM2차!T35/10000000</f>
        <v>7.0505962047407258E-4</v>
      </c>
      <c r="U35" s="11">
        <f>GLM2차!U35/10000000</f>
        <v>7.0836900941179278E-4</v>
      </c>
      <c r="V35" s="11">
        <f>GLM2차!V35/10000000</f>
        <v>7.6762077358860756E-4</v>
      </c>
      <c r="W35" s="12">
        <f>GLM2차!W35/10000000</f>
        <v>7.8397184471565393E-4</v>
      </c>
      <c r="X35" s="12">
        <f>GLM2차!X35/10000000</f>
        <v>8.1023064353408203E-4</v>
      </c>
      <c r="Y35" s="12">
        <f>GLM2차!Y35/10000000</f>
        <v>8.3991099496750999E-4</v>
      </c>
      <c r="Z35" s="12">
        <f>GLM2차!Z35/10000000</f>
        <v>8.7332174087523511E-4</v>
      </c>
      <c r="AA35" s="12">
        <f>GLM2차!AA35/10000000</f>
        <v>9.1081815886628306E-4</v>
      </c>
      <c r="AB35" s="12">
        <f>GLM2차!AB35/10000000</f>
        <v>9.5280821413928495E-4</v>
      </c>
      <c r="AC35" s="12">
        <f>GLM2차!AC35/10000000</f>
        <v>9.9975988742897213E-4</v>
      </c>
      <c r="AD35" s="12">
        <f>GLM2차!AD35/10000000</f>
        <v>1.0522097618651299E-3</v>
      </c>
      <c r="AE35" s="12">
        <f>GLM2차!AE35/10000000</f>
        <v>1.1107730871701901E-3</v>
      </c>
      <c r="AG35" s="3">
        <f>(W35-실제값!W35)^2</f>
        <v>77989335.186546072</v>
      </c>
      <c r="AH35" s="3">
        <f>(X35-실제값!X35)^2</f>
        <v>76530997.09911266</v>
      </c>
      <c r="AI35" s="3">
        <f>(Y35-실제값!Y35)^2</f>
        <v>73432981.904530182</v>
      </c>
      <c r="AJ35" s="3">
        <f>(Z35-실제값!Z35)^2</f>
        <v>77742307.812663242</v>
      </c>
      <c r="AK35" s="3">
        <f>(AA35-실제값!AA35)^2</f>
        <v>96117571.720657736</v>
      </c>
      <c r="AL35" s="3">
        <f>(AB35-실제값!AB35)^2</f>
        <v>113490326.31066383</v>
      </c>
      <c r="AM35" s="3">
        <f>(AC35-실제값!AC35)^2</f>
        <v>103771033.46127433</v>
      </c>
      <c r="AN35" s="3">
        <f>(AD35-실제값!AD35)^2</f>
        <v>88023675.424492568</v>
      </c>
    </row>
    <row r="36" spans="1:40">
      <c r="A36" s="1">
        <v>32</v>
      </c>
      <c r="B36" s="11">
        <f>GLM2차!B36/10000000</f>
        <v>8.5251669405824783E-4</v>
      </c>
      <c r="C36" s="11">
        <f>GLM2차!C36/10000000</f>
        <v>8.5323479975439771E-4</v>
      </c>
      <c r="D36" s="11">
        <f>GLM2차!D36/10000000</f>
        <v>7.5413273889776483E-4</v>
      </c>
      <c r="E36" s="11">
        <f>GLM2차!E36/10000000</f>
        <v>7.1776429020421501E-4</v>
      </c>
      <c r="F36" s="11">
        <f>GLM2차!F36/10000000</f>
        <v>7.292519918803529E-4</v>
      </c>
      <c r="G36" s="11">
        <f>GLM2차!G36/10000000</f>
        <v>7.3100249386626008E-4</v>
      </c>
      <c r="H36" s="11">
        <f>GLM2차!H36/10000000</f>
        <v>7.7615776605245701E-4</v>
      </c>
      <c r="I36" s="11">
        <f>GLM2차!I36/10000000</f>
        <v>7.5052609430332335E-4</v>
      </c>
      <c r="J36" s="11">
        <f>GLM2차!J36/10000000</f>
        <v>6.8586648416396503E-4</v>
      </c>
      <c r="K36" s="11">
        <f>GLM2차!K36/10000000</f>
        <v>7.1977249937180024E-4</v>
      </c>
      <c r="L36" s="11">
        <f>GLM2차!L36/10000000</f>
        <v>7.5712660063444951E-4</v>
      </c>
      <c r="M36" s="11">
        <f>GLM2차!M36/10000000</f>
        <v>7.2501366596557538E-4</v>
      </c>
      <c r="N36" s="11">
        <f>GLM2차!N36/10000000</f>
        <v>7.3577132537599814E-4</v>
      </c>
      <c r="O36" s="11">
        <f>GLM2차!O36/10000000</f>
        <v>7.1043614866377622E-4</v>
      </c>
      <c r="P36" s="11">
        <f>GLM2차!P36/10000000</f>
        <v>7.4382844052740989E-4</v>
      </c>
      <c r="Q36" s="11">
        <f>GLM2차!Q36/10000000</f>
        <v>7.4591526729539523E-4</v>
      </c>
      <c r="R36" s="11">
        <f>GLM2차!R36/10000000</f>
        <v>7.7601906345129334E-4</v>
      </c>
      <c r="S36" s="11">
        <f>GLM2차!S36/10000000</f>
        <v>7.2293400731723769E-4</v>
      </c>
      <c r="T36" s="11">
        <f>GLM2차!T36/10000000</f>
        <v>7.5451007504496591E-4</v>
      </c>
      <c r="U36" s="11">
        <f>GLM2차!U36/10000000</f>
        <v>7.7296097076644645E-4</v>
      </c>
      <c r="V36" s="11">
        <f>GLM2차!V36/10000000</f>
        <v>8.5698031919313159E-4</v>
      </c>
      <c r="W36" s="12">
        <f>GLM2차!W36/10000000</f>
        <v>8.4101992448546695E-4</v>
      </c>
      <c r="X36" s="12">
        <f>GLM2차!X36/10000000</f>
        <v>8.6735390979065597E-4</v>
      </c>
      <c r="Y36" s="12">
        <f>GLM2차!Y36/10000000</f>
        <v>8.9696901604687104E-4</v>
      </c>
      <c r="Z36" s="12">
        <f>GLM2차!Z36/10000000</f>
        <v>9.3014271226245693E-4</v>
      </c>
      <c r="AA36" s="12">
        <f>GLM2차!AA36/10000000</f>
        <v>9.6719218580448797E-4</v>
      </c>
      <c r="AB36" s="12">
        <f>GLM2차!AB36/10000000</f>
        <v>1.00847936355663E-3</v>
      </c>
      <c r="AC36" s="12">
        <f>GLM2차!AC36/10000000</f>
        <v>1.0544167529314499E-3</v>
      </c>
      <c r="AD36" s="12">
        <f>GLM2차!AD36/10000000</f>
        <v>1.1054742337464601E-3</v>
      </c>
      <c r="AE36" s="12">
        <f>GLM2차!AE36/10000000</f>
        <v>1.1621869561008E-3</v>
      </c>
      <c r="AG36" s="3">
        <f>(W36-실제값!W36)^2</f>
        <v>84901015.162831455</v>
      </c>
      <c r="AH36" s="3">
        <f>(X36-실제값!X36)^2</f>
        <v>87388772.605441555</v>
      </c>
      <c r="AI36" s="3">
        <f>(Y36-실제값!Y36)^2</f>
        <v>88429210.861337617</v>
      </c>
      <c r="AJ36" s="3">
        <f>(Z36-실제값!Z36)^2</f>
        <v>83060751.437851653</v>
      </c>
      <c r="AK36" s="3">
        <f>(AA36-실제값!AA36)^2</f>
        <v>120105462.41942006</v>
      </c>
      <c r="AL36" s="3">
        <f>(AB36-실제값!AB36)^2</f>
        <v>133843713.3000019</v>
      </c>
      <c r="AM36" s="3">
        <f>(AC36-실제값!AC36)^2</f>
        <v>117965558.98082633</v>
      </c>
      <c r="AN36" s="3">
        <f>(AD36-실제값!AD36)^2</f>
        <v>104135742.41183613</v>
      </c>
    </row>
    <row r="37" spans="1:40">
      <c r="A37" s="1">
        <v>33</v>
      </c>
      <c r="B37" s="11">
        <f>GLM2차!B37/10000000</f>
        <v>9.1637626699029131E-4</v>
      </c>
      <c r="C37" s="11">
        <f>GLM2차!C37/10000000</f>
        <v>9.0587225791006077E-4</v>
      </c>
      <c r="D37" s="11">
        <f>GLM2차!D37/10000000</f>
        <v>8.3817395684344465E-4</v>
      </c>
      <c r="E37" s="11">
        <f>GLM2차!E37/10000000</f>
        <v>8.1153353505504706E-4</v>
      </c>
      <c r="F37" s="11">
        <f>GLM2차!F37/10000000</f>
        <v>7.8369024325992151E-4</v>
      </c>
      <c r="G37" s="11">
        <f>GLM2차!G37/10000000</f>
        <v>8.0275475894325083E-4</v>
      </c>
      <c r="H37" s="11">
        <f>GLM2차!H37/10000000</f>
        <v>8.1900982605429885E-4</v>
      </c>
      <c r="I37" s="11">
        <f>GLM2차!I37/10000000</f>
        <v>8.0792037037227945E-4</v>
      </c>
      <c r="J37" s="11">
        <f>GLM2차!J37/10000000</f>
        <v>8.2450223498504549E-4</v>
      </c>
      <c r="K37" s="11">
        <f>GLM2차!K37/10000000</f>
        <v>7.5173926371152036E-4</v>
      </c>
      <c r="L37" s="11">
        <f>GLM2차!L37/10000000</f>
        <v>7.639537560751626E-4</v>
      </c>
      <c r="M37" s="11">
        <f>GLM2차!M37/10000000</f>
        <v>7.6017665940826659E-4</v>
      </c>
      <c r="N37" s="11">
        <f>GLM2차!N37/10000000</f>
        <v>7.3948097033086941E-4</v>
      </c>
      <c r="O37" s="11">
        <f>GLM2차!O37/10000000</f>
        <v>7.1502539072569105E-4</v>
      </c>
      <c r="P37" s="11">
        <f>GLM2차!P37/10000000</f>
        <v>8.0309857927555951E-4</v>
      </c>
      <c r="Q37" s="11">
        <f>GLM2차!Q37/10000000</f>
        <v>7.4633571799485377E-4</v>
      </c>
      <c r="R37" s="11">
        <f>GLM2차!R37/10000000</f>
        <v>7.9134047423904134E-4</v>
      </c>
      <c r="S37" s="11">
        <f>GLM2차!S37/10000000</f>
        <v>8.1467302425406688E-4</v>
      </c>
      <c r="T37" s="11">
        <f>GLM2차!T37/10000000</f>
        <v>7.9403209665691323E-4</v>
      </c>
      <c r="U37" s="11">
        <f>GLM2차!U37/10000000</f>
        <v>8.2834090463639097E-4</v>
      </c>
      <c r="V37" s="11">
        <f>GLM2차!V37/10000000</f>
        <v>8.9794597989101385E-4</v>
      </c>
      <c r="W37" s="12">
        <f>GLM2차!W37/10000000</f>
        <v>8.8731910893668304E-4</v>
      </c>
      <c r="X37" s="12">
        <f>GLM2차!X37/10000000</f>
        <v>9.1690787318427793E-4</v>
      </c>
      <c r="Y37" s="12">
        <f>GLM2차!Y37/10000000</f>
        <v>9.5043855442726794E-4</v>
      </c>
      <c r="Z37" s="12">
        <f>GLM2차!Z37/10000000</f>
        <v>9.8826829775344391E-4</v>
      </c>
      <c r="AA37" s="12">
        <f>GLM2차!AA37/10000000</f>
        <v>1.0308088978921901E-3</v>
      </c>
      <c r="AB37" s="12">
        <f>GLM2차!AB37/10000000</f>
        <v>1.07853422009658E-3</v>
      </c>
      <c r="AC37" s="12">
        <f>GLM2차!AC37/10000000</f>
        <v>1.1319889180654999E-3</v>
      </c>
      <c r="AD37" s="12">
        <f>GLM2차!AD37/10000000</f>
        <v>1.1917986717526301E-3</v>
      </c>
      <c r="AE37" s="12">
        <f>GLM2차!AE37/10000000</f>
        <v>1.2586822118989599E-3</v>
      </c>
      <c r="AG37" s="3">
        <f>(W37-실제값!W37)^2</f>
        <v>87576601.3728984</v>
      </c>
      <c r="AH37" s="3">
        <f>(X37-실제값!X37)^2</f>
        <v>101101610.03248587</v>
      </c>
      <c r="AI37" s="3">
        <f>(Y37-실제값!Y37)^2</f>
        <v>96634084.907132149</v>
      </c>
      <c r="AJ37" s="3">
        <f>(Z37-실제값!Z37)^2</f>
        <v>106720304.51485758</v>
      </c>
      <c r="AK37" s="3">
        <f>(AA37-실제값!AA37)^2</f>
        <v>133337955.62148878</v>
      </c>
      <c r="AL37" s="3">
        <f>(AB37-실제값!AB37)^2</f>
        <v>155274190.20660773</v>
      </c>
      <c r="AM37" s="3">
        <f>(AC37-실제값!AC37)^2</f>
        <v>141191870.422113</v>
      </c>
      <c r="AN37" s="3">
        <f>(AD37-실제값!AD37)^2</f>
        <v>123457499.43134364</v>
      </c>
    </row>
    <row r="38" spans="1:40">
      <c r="A38" s="1">
        <v>34</v>
      </c>
      <c r="B38" s="11">
        <f>GLM2차!B38/10000000</f>
        <v>1.006411241961481E-3</v>
      </c>
      <c r="C38" s="11">
        <f>GLM2차!C38/10000000</f>
        <v>9.4453155160394489E-4</v>
      </c>
      <c r="D38" s="11">
        <f>GLM2차!D38/10000000</f>
        <v>8.7700855722174843E-4</v>
      </c>
      <c r="E38" s="11">
        <f>GLM2차!E38/10000000</f>
        <v>9.0253440233622421E-4</v>
      </c>
      <c r="F38" s="11">
        <f>GLM2차!F38/10000000</f>
        <v>8.3998956648250172E-4</v>
      </c>
      <c r="G38" s="11">
        <f>GLM2차!G38/10000000</f>
        <v>8.4281284102876071E-4</v>
      </c>
      <c r="H38" s="11">
        <f>GLM2차!H38/10000000</f>
        <v>8.7365941973940842E-4</v>
      </c>
      <c r="I38" s="11">
        <f>GLM2차!I38/10000000</f>
        <v>8.6340836412194036E-4</v>
      </c>
      <c r="J38" s="11">
        <f>GLM2차!J38/10000000</f>
        <v>8.701832057691443E-4</v>
      </c>
      <c r="K38" s="11">
        <f>GLM2차!K38/10000000</f>
        <v>8.7087580401703666E-4</v>
      </c>
      <c r="L38" s="11">
        <f>GLM2차!L38/10000000</f>
        <v>8.1218232555474131E-4</v>
      </c>
      <c r="M38" s="11">
        <f>GLM2차!M38/10000000</f>
        <v>7.9788715965701108E-4</v>
      </c>
      <c r="N38" s="11">
        <f>GLM2차!N38/10000000</f>
        <v>8.2365200937024841E-4</v>
      </c>
      <c r="O38" s="11">
        <f>GLM2차!O38/10000000</f>
        <v>8.027758113722149E-4</v>
      </c>
      <c r="P38" s="11">
        <f>GLM2차!P38/10000000</f>
        <v>8.3740115292370353E-4</v>
      </c>
      <c r="Q38" s="11">
        <f>GLM2차!Q38/10000000</f>
        <v>8.0053387931020589E-4</v>
      </c>
      <c r="R38" s="11">
        <f>GLM2차!R38/10000000</f>
        <v>8.7727200472999993E-4</v>
      </c>
      <c r="S38" s="11">
        <f>GLM2차!S38/10000000</f>
        <v>8.2614484324041891E-4</v>
      </c>
      <c r="T38" s="11">
        <f>GLM2차!T38/10000000</f>
        <v>8.8513094959331916E-4</v>
      </c>
      <c r="U38" s="11">
        <f>GLM2차!U38/10000000</f>
        <v>8.819767265327809E-4</v>
      </c>
      <c r="V38" s="11">
        <f>GLM2차!V38/10000000</f>
        <v>9.2605518551982895E-4</v>
      </c>
      <c r="W38" s="12">
        <f>GLM2차!W38/10000000</f>
        <v>9.3219776956836591E-4</v>
      </c>
      <c r="X38" s="12">
        <f>GLM2차!X38/10000000</f>
        <v>9.5814970320207507E-4</v>
      </c>
      <c r="Y38" s="12">
        <f>GLM2차!Y38/10000000</f>
        <v>9.874658092156709E-4</v>
      </c>
      <c r="Z38" s="12">
        <f>GLM2차!Z38/10000000</f>
        <v>1.0204087003176999E-3</v>
      </c>
      <c r="AA38" s="12">
        <f>GLM2차!AA38/10000000</f>
        <v>1.0572790492365501E-3</v>
      </c>
      <c r="AB38" s="12">
        <f>GLM2차!AB38/10000000</f>
        <v>1.0984201414392801E-3</v>
      </c>
      <c r="AC38" s="12">
        <f>GLM2차!AC38/10000000</f>
        <v>1.14422316828461E-3</v>
      </c>
      <c r="AD38" s="12">
        <f>GLM2차!AD38/10000000</f>
        <v>1.1951333742503301E-3</v>
      </c>
      <c r="AE38" s="12">
        <f>GLM2차!AE38/10000000</f>
        <v>1.2516571925015299E-3</v>
      </c>
      <c r="AG38" s="3">
        <f>(W38-실제값!W38)^2</f>
        <v>102508037.31269553</v>
      </c>
      <c r="AH38" s="3">
        <f>(X38-실제값!X38)^2</f>
        <v>110101912.97078867</v>
      </c>
      <c r="AI38" s="3">
        <f>(Y38-실제값!Y38)^2</f>
        <v>100990902.81206818</v>
      </c>
      <c r="AJ38" s="3">
        <f>(Z38-실제값!Z38)^2</f>
        <v>102038894.37547241</v>
      </c>
      <c r="AK38" s="3">
        <f>(AA38-실제값!AA38)^2</f>
        <v>134490758.37944594</v>
      </c>
      <c r="AL38" s="3">
        <f>(AB38-실제값!AB38)^2</f>
        <v>164875838.05094382</v>
      </c>
      <c r="AM38" s="3">
        <f>(AC38-실제값!AC38)^2</f>
        <v>154132886.14559394</v>
      </c>
      <c r="AN38" s="3">
        <f>(AD38-실제값!AD38)^2</f>
        <v>140616763.88835776</v>
      </c>
    </row>
    <row r="39" spans="1:40">
      <c r="A39" s="1">
        <v>35</v>
      </c>
      <c r="B39" s="11">
        <f>GLM2차!B39/10000000</f>
        <v>1.0839841274066762E-3</v>
      </c>
      <c r="C39" s="11">
        <f>GLM2차!C39/10000000</f>
        <v>1.0362104955696947E-3</v>
      </c>
      <c r="D39" s="11">
        <f>GLM2차!D39/10000000</f>
        <v>9.4894617480700122E-4</v>
      </c>
      <c r="E39" s="11">
        <f>GLM2차!E39/10000000</f>
        <v>9.5401041456682557E-4</v>
      </c>
      <c r="F39" s="11">
        <f>GLM2차!F39/10000000</f>
        <v>9.156884324793606E-4</v>
      </c>
      <c r="G39" s="11">
        <f>GLM2차!G39/10000000</f>
        <v>9.0249395598008327E-4</v>
      </c>
      <c r="H39" s="11">
        <f>GLM2차!H39/10000000</f>
        <v>9.3577138121225876E-4</v>
      </c>
      <c r="I39" s="11">
        <f>GLM2차!I39/10000000</f>
        <v>9.5115702749896404E-4</v>
      </c>
      <c r="J39" s="11">
        <f>GLM2차!J39/10000000</f>
        <v>9.7647818378688482E-4</v>
      </c>
      <c r="K39" s="11">
        <f>GLM2차!K39/10000000</f>
        <v>9.2112592954107753E-4</v>
      </c>
      <c r="L39" s="11">
        <f>GLM2차!L39/10000000</f>
        <v>9.0880535408819903E-4</v>
      </c>
      <c r="M39" s="11">
        <f>GLM2차!M39/10000000</f>
        <v>9.0387780843780659E-4</v>
      </c>
      <c r="N39" s="11">
        <f>GLM2차!N39/10000000</f>
        <v>9.0127878043739368E-4</v>
      </c>
      <c r="O39" s="11">
        <f>GLM2차!O39/10000000</f>
        <v>8.9715290509185283E-4</v>
      </c>
      <c r="P39" s="11">
        <f>GLM2차!P39/10000000</f>
        <v>8.6209392222261162E-4</v>
      </c>
      <c r="Q39" s="11">
        <f>GLM2차!Q39/10000000</f>
        <v>8.7368853645934446E-4</v>
      </c>
      <c r="R39" s="11">
        <f>GLM2차!R39/10000000</f>
        <v>8.7099162605248058E-4</v>
      </c>
      <c r="S39" s="11">
        <f>GLM2차!S39/10000000</f>
        <v>9.1428957027349302E-4</v>
      </c>
      <c r="T39" s="11">
        <f>GLM2차!T39/10000000</f>
        <v>9.5352679422047184E-4</v>
      </c>
      <c r="U39" s="11">
        <f>GLM2차!U39/10000000</f>
        <v>1.0044281860812064E-3</v>
      </c>
      <c r="V39" s="11">
        <f>GLM2차!V39/10000000</f>
        <v>9.7831840587580946E-4</v>
      </c>
      <c r="W39" s="12">
        <f>GLM2차!W39/10000000</f>
        <v>9.99336507104651E-4</v>
      </c>
      <c r="X39" s="12">
        <f>GLM2차!X39/10000000</f>
        <v>1.0242408225655999E-3</v>
      </c>
      <c r="Y39" s="12">
        <f>GLM2차!Y39/10000000</f>
        <v>1.05233569057931E-3</v>
      </c>
      <c r="Z39" s="12">
        <f>GLM2차!Z39/10000000</f>
        <v>1.0838480716685302E-3</v>
      </c>
      <c r="AA39" s="12">
        <f>GLM2차!AA39/10000000</f>
        <v>1.1190369039684599E-3</v>
      </c>
      <c r="AB39" s="12">
        <f>GLM2차!AB39/10000000</f>
        <v>1.15819663659647E-3</v>
      </c>
      <c r="AC39" s="12">
        <f>GLM2차!AC39/10000000</f>
        <v>1.2016613152529599E-3</v>
      </c>
      <c r="AD39" s="12">
        <f>GLM2차!AD39/10000000</f>
        <v>1.2498092991142999E-3</v>
      </c>
      <c r="AE39" s="12">
        <f>GLM2차!AE39/10000000</f>
        <v>1.30306870166801E-3</v>
      </c>
      <c r="AG39" s="3">
        <f>(W39-실제값!W39)^2</f>
        <v>114865484.20007458</v>
      </c>
      <c r="AH39" s="3">
        <f>(X39-실제값!X39)^2</f>
        <v>121320982.9832447</v>
      </c>
      <c r="AI39" s="3">
        <f>(Y39-실제값!Y39)^2</f>
        <v>120629603.25173281</v>
      </c>
      <c r="AJ39" s="3">
        <f>(Z39-실제값!Z39)^2</f>
        <v>115915171.66895205</v>
      </c>
      <c r="AK39" s="3">
        <f>(AA39-실제값!AA39)^2</f>
        <v>156305023.73886973</v>
      </c>
      <c r="AL39" s="3">
        <f>(AB39-실제값!AB39)^2</f>
        <v>181986341.90886247</v>
      </c>
      <c r="AM39" s="3">
        <f>(AC39-실제값!AC39)^2</f>
        <v>155613816.54543802</v>
      </c>
      <c r="AN39" s="3">
        <f>(AD39-실제값!AD39)^2</f>
        <v>154860193.08951202</v>
      </c>
    </row>
    <row r="40" spans="1:40">
      <c r="A40" s="1">
        <v>36</v>
      </c>
      <c r="B40" s="11">
        <f>GLM2차!B40/10000000</f>
        <v>1.1593647873628461E-3</v>
      </c>
      <c r="C40" s="11">
        <f>GLM2차!C40/10000000</f>
        <v>1.1165664109588336E-3</v>
      </c>
      <c r="D40" s="11">
        <f>GLM2차!D40/10000000</f>
        <v>1.0633828996532298E-3</v>
      </c>
      <c r="E40" s="11">
        <f>GLM2차!E40/10000000</f>
        <v>1.037058096213901E-3</v>
      </c>
      <c r="F40" s="11">
        <f>GLM2차!F40/10000000</f>
        <v>1.0355017561515618E-3</v>
      </c>
      <c r="G40" s="11">
        <f>GLM2차!G40/10000000</f>
        <v>1.0054203203319113E-3</v>
      </c>
      <c r="H40" s="11">
        <f>GLM2차!H40/10000000</f>
        <v>1.0402550674785344E-3</v>
      </c>
      <c r="I40" s="11">
        <f>GLM2차!I40/10000000</f>
        <v>1.0124290328271896E-3</v>
      </c>
      <c r="J40" s="11">
        <f>GLM2차!J40/10000000</f>
        <v>1.0290718007754471E-3</v>
      </c>
      <c r="K40" s="11">
        <f>GLM2차!K40/10000000</f>
        <v>9.6573593205461525E-4</v>
      </c>
      <c r="L40" s="11">
        <f>GLM2차!L40/10000000</f>
        <v>1.0113014482093174E-3</v>
      </c>
      <c r="M40" s="11">
        <f>GLM2차!M40/10000000</f>
        <v>9.9645652363717827E-4</v>
      </c>
      <c r="N40" s="11">
        <f>GLM2차!N40/10000000</f>
        <v>9.4738666408232552E-4</v>
      </c>
      <c r="O40" s="11">
        <f>GLM2차!O40/10000000</f>
        <v>8.9698417632204743E-4</v>
      </c>
      <c r="P40" s="11">
        <f>GLM2차!P40/10000000</f>
        <v>9.3175204087722673E-4</v>
      </c>
      <c r="Q40" s="11">
        <f>GLM2차!Q40/10000000</f>
        <v>9.621790422531198E-4</v>
      </c>
      <c r="R40" s="11">
        <f>GLM2차!R40/10000000</f>
        <v>9.7569838609371331E-4</v>
      </c>
      <c r="S40" s="11">
        <f>GLM2차!S40/10000000</f>
        <v>9.3860494556320976E-4</v>
      </c>
      <c r="T40" s="11">
        <f>GLM2차!T40/10000000</f>
        <v>9.6780781963613349E-4</v>
      </c>
      <c r="U40" s="11">
        <f>GLM2차!U40/10000000</f>
        <v>9.9124318170159317E-4</v>
      </c>
      <c r="V40" s="11">
        <f>GLM2차!V40/10000000</f>
        <v>1.1076671056641312E-3</v>
      </c>
      <c r="W40" s="12">
        <f>GLM2차!W40/10000000</f>
        <v>1.0454823003933399E-3</v>
      </c>
      <c r="X40" s="12">
        <f>GLM2차!X40/10000000</f>
        <v>1.0681336197507E-3</v>
      </c>
      <c r="Y40" s="12">
        <f>GLM2차!Y40/10000000</f>
        <v>1.0938541894767401E-3</v>
      </c>
      <c r="Z40" s="12">
        <f>GLM2차!Z40/10000000</f>
        <v>1.12284092647756E-3</v>
      </c>
      <c r="AA40" s="12">
        <f>GLM2차!AA40/10000000</f>
        <v>1.1553191789081601E-3</v>
      </c>
      <c r="AB40" s="12">
        <f>GLM2차!AB40/10000000</f>
        <v>1.19154563939956E-3</v>
      </c>
      <c r="AC40" s="12">
        <f>GLM2차!AC40/10000000</f>
        <v>1.2318117149172599E-3</v>
      </c>
      <c r="AD40" s="12">
        <f>GLM2차!AD40/10000000</f>
        <v>1.2764474149389101E-3</v>
      </c>
      <c r="AE40" s="12">
        <f>GLM2차!AE40/10000000</f>
        <v>1.3258258303532301E-3</v>
      </c>
      <c r="AG40" s="3">
        <f>(W40-실제값!W40)^2</f>
        <v>135514465.10990193</v>
      </c>
      <c r="AH40" s="3">
        <f>(X40-실제값!X40)^2</f>
        <v>128994563.93103075</v>
      </c>
      <c r="AI40" s="3">
        <f>(Y40-실제값!Y40)^2</f>
        <v>133834737.83998808</v>
      </c>
      <c r="AJ40" s="3">
        <f>(Z40-실제값!Z40)^2</f>
        <v>128234746.45636506</v>
      </c>
      <c r="AK40" s="3">
        <f>(AA40-실제값!AA40)^2</f>
        <v>169643864.35815433</v>
      </c>
      <c r="AL40" s="3">
        <f>(AB40-실제값!AB40)^2</f>
        <v>202935317.77084357</v>
      </c>
      <c r="AM40" s="3">
        <f>(AC40-실제값!AC40)^2</f>
        <v>184969916.87406966</v>
      </c>
      <c r="AN40" s="3">
        <f>(AD40-실제값!AD40)^2</f>
        <v>147692934.16823354</v>
      </c>
    </row>
    <row r="41" spans="1:40">
      <c r="A41" s="1">
        <v>37</v>
      </c>
      <c r="B41" s="11">
        <f>GLM2차!B41/10000000</f>
        <v>1.2633978142694549E-3</v>
      </c>
      <c r="C41" s="11">
        <f>GLM2차!C41/10000000</f>
        <v>1.1921561996679441E-3</v>
      </c>
      <c r="D41" s="11">
        <f>GLM2차!D41/10000000</f>
        <v>1.1541893191467706E-3</v>
      </c>
      <c r="E41" s="11">
        <f>GLM2차!E41/10000000</f>
        <v>1.1706170487240472E-3</v>
      </c>
      <c r="F41" s="11">
        <f>GLM2차!F41/10000000</f>
        <v>1.1273131351674417E-3</v>
      </c>
      <c r="G41" s="11">
        <f>GLM2차!G41/10000000</f>
        <v>1.1419137364569896E-3</v>
      </c>
      <c r="H41" s="11">
        <f>GLM2차!H41/10000000</f>
        <v>1.1482383652207957E-3</v>
      </c>
      <c r="I41" s="11">
        <f>GLM2차!I41/10000000</f>
        <v>1.1131001207572934E-3</v>
      </c>
      <c r="J41" s="11">
        <f>GLM2차!J41/10000000</f>
        <v>1.1097214810035561E-3</v>
      </c>
      <c r="K41" s="11">
        <f>GLM2차!K41/10000000</f>
        <v>1.0926672273718417E-3</v>
      </c>
      <c r="L41" s="11">
        <f>GLM2차!L41/10000000</f>
        <v>1.0628244753026232E-3</v>
      </c>
      <c r="M41" s="11">
        <f>GLM2차!M41/10000000</f>
        <v>1.0628493127813315E-3</v>
      </c>
      <c r="N41" s="11">
        <f>GLM2차!N41/10000000</f>
        <v>1.0297354092071887E-3</v>
      </c>
      <c r="O41" s="11">
        <f>GLM2차!O41/10000000</f>
        <v>1.0182974576375152E-3</v>
      </c>
      <c r="P41" s="11">
        <f>GLM2차!P41/10000000</f>
        <v>1.0238379628849442E-3</v>
      </c>
      <c r="Q41" s="11">
        <f>GLM2차!Q41/10000000</f>
        <v>9.9848243702844661E-4</v>
      </c>
      <c r="R41" s="11">
        <f>GLM2차!R41/10000000</f>
        <v>9.9528967406379708E-4</v>
      </c>
      <c r="S41" s="11">
        <f>GLM2차!S41/10000000</f>
        <v>9.8444655991599436E-4</v>
      </c>
      <c r="T41" s="11">
        <f>GLM2차!T41/10000000</f>
        <v>1.0261079265888489E-3</v>
      </c>
      <c r="U41" s="11">
        <f>GLM2차!U41/10000000</f>
        <v>1.1177026774819776E-3</v>
      </c>
      <c r="V41" s="11">
        <f>GLM2차!V41/10000000</f>
        <v>1.1026712281478144E-3</v>
      </c>
      <c r="W41" s="12">
        <f>GLM2차!W41/10000000</f>
        <v>1.07228281734449E-3</v>
      </c>
      <c r="X41" s="12">
        <f>GLM2차!X41/10000000</f>
        <v>1.08510378069472E-3</v>
      </c>
      <c r="Y41" s="12">
        <f>GLM2차!Y41/10000000</f>
        <v>1.0999994797848401E-3</v>
      </c>
      <c r="Z41" s="12">
        <f>GLM2차!Z41/10000000</f>
        <v>1.1170508828263202E-3</v>
      </c>
      <c r="AA41" s="12">
        <f>GLM2차!AA41/10000000</f>
        <v>1.13635154229149E-3</v>
      </c>
      <c r="AB41" s="12">
        <f>GLM2차!AB41/10000000</f>
        <v>1.15800845025322E-3</v>
      </c>
      <c r="AC41" s="12">
        <f>GLM2차!AC41/10000000</f>
        <v>1.1821430263810201E-3</v>
      </c>
      <c r="AD41" s="12">
        <f>GLM2차!AD41/10000000</f>
        <v>1.2088922513825201E-3</v>
      </c>
      <c r="AE41" s="12">
        <f>GLM2차!AE41/10000000</f>
        <v>1.23840996065011E-3</v>
      </c>
      <c r="AG41" s="3">
        <f>(W41-실제값!W41)^2</f>
        <v>144409666.54790765</v>
      </c>
      <c r="AH41" s="3">
        <f>(X41-실제값!X41)^2</f>
        <v>157346314.38296434</v>
      </c>
      <c r="AI41" s="3">
        <f>(Y41-실제값!Y41)^2</f>
        <v>141630429.84124494</v>
      </c>
      <c r="AJ41" s="3">
        <f>(Z41-실제값!Z41)^2</f>
        <v>146712119.37706697</v>
      </c>
      <c r="AK41" s="3">
        <f>(AA41-실제값!AA41)^2</f>
        <v>203919835.22278181</v>
      </c>
      <c r="AL41" s="3">
        <f>(AB41-실제값!AB41)^2</f>
        <v>218322318.33281317</v>
      </c>
      <c r="AM41" s="3">
        <f>(AC41-실제값!AC41)^2</f>
        <v>206767567.69075903</v>
      </c>
      <c r="AN41" s="3">
        <f>(AD41-실제값!AD41)^2</f>
        <v>188269727.23292798</v>
      </c>
    </row>
    <row r="42" spans="1:40">
      <c r="A42" s="1">
        <v>38</v>
      </c>
      <c r="B42" s="11">
        <f>GLM2차!B42/10000000</f>
        <v>1.4152180173656423E-3</v>
      </c>
      <c r="C42" s="11">
        <f>GLM2차!C42/10000000</f>
        <v>1.3542444895817383E-3</v>
      </c>
      <c r="D42" s="11">
        <f>GLM2차!D42/10000000</f>
        <v>1.2400559961976165E-3</v>
      </c>
      <c r="E42" s="11">
        <f>GLM2차!E42/10000000</f>
        <v>1.2508340735327666E-3</v>
      </c>
      <c r="F42" s="11">
        <f>GLM2차!F42/10000000</f>
        <v>1.285116646291753E-3</v>
      </c>
      <c r="G42" s="11">
        <f>GLM2차!G42/10000000</f>
        <v>1.2298692165456559E-3</v>
      </c>
      <c r="H42" s="11">
        <f>GLM2차!H42/10000000</f>
        <v>1.3043075548452314E-3</v>
      </c>
      <c r="I42" s="11">
        <f>GLM2차!I42/10000000</f>
        <v>1.226726623667445E-3</v>
      </c>
      <c r="J42" s="11">
        <f>GLM2차!J42/10000000</f>
        <v>1.2026887631916027E-3</v>
      </c>
      <c r="K42" s="11">
        <f>GLM2차!K42/10000000</f>
        <v>1.1507304764671058E-3</v>
      </c>
      <c r="L42" s="11">
        <f>GLM2차!L42/10000000</f>
        <v>1.1612248653910173E-3</v>
      </c>
      <c r="M42" s="11">
        <f>GLM2차!M42/10000000</f>
        <v>1.1713153316441462E-3</v>
      </c>
      <c r="N42" s="11">
        <f>GLM2차!N42/10000000</f>
        <v>1.1771451250725941E-3</v>
      </c>
      <c r="O42" s="11">
        <f>GLM2차!O42/10000000</f>
        <v>1.1005765535694204E-3</v>
      </c>
      <c r="P42" s="11">
        <f>GLM2차!P42/10000000</f>
        <v>1.1178668892970066E-3</v>
      </c>
      <c r="Q42" s="11">
        <f>GLM2차!Q42/10000000</f>
        <v>1.0684238124951877E-3</v>
      </c>
      <c r="R42" s="11">
        <f>GLM2차!R42/10000000</f>
        <v>1.0928907770117551E-3</v>
      </c>
      <c r="S42" s="11">
        <f>GLM2차!S42/10000000</f>
        <v>1.0772509232954038E-3</v>
      </c>
      <c r="T42" s="11">
        <f>GLM2차!T42/10000000</f>
        <v>1.105245217108601E-3</v>
      </c>
      <c r="U42" s="11">
        <f>GLM2차!U42/10000000</f>
        <v>1.1445487959582409E-3</v>
      </c>
      <c r="V42" s="11">
        <f>GLM2차!V42/10000000</f>
        <v>1.21535186523453E-3</v>
      </c>
      <c r="W42" s="12">
        <f>GLM2차!W42/10000000</f>
        <v>1.14878545760985E-3</v>
      </c>
      <c r="X42" s="12">
        <f>GLM2차!X42/10000000</f>
        <v>1.1598823204853699E-3</v>
      </c>
      <c r="Y42" s="12">
        <f>GLM2차!Y42/10000000</f>
        <v>1.1730715872747799E-3</v>
      </c>
      <c r="Z42" s="12">
        <f>GLM2차!Z42/10000000</f>
        <v>1.1884220219718501E-3</v>
      </c>
      <c r="AA42" s="12">
        <f>GLM2차!AA42/10000000</f>
        <v>1.20601428919287E-3</v>
      </c>
      <c r="AB42" s="12">
        <f>GLM2차!AB42/10000000</f>
        <v>1.2259416607689299E-3</v>
      </c>
      <c r="AC42" s="12">
        <f>GLM2차!AC42/10000000</f>
        <v>1.24831083986848E-3</v>
      </c>
      <c r="AD42" s="12">
        <f>GLM2차!AD42/10000000</f>
        <v>1.27324291285795E-3</v>
      </c>
      <c r="AE42" s="12">
        <f>GLM2차!AE42/10000000</f>
        <v>1.3008744407762801E-3</v>
      </c>
      <c r="AG42" s="3">
        <f>(W42-실제값!W42)^2</f>
        <v>168847014.29397011</v>
      </c>
      <c r="AH42" s="3">
        <f>(X42-실제값!X42)^2</f>
        <v>153109903.96457475</v>
      </c>
      <c r="AI42" s="3">
        <f>(Y42-실제값!Y42)^2</f>
        <v>163199867.57020104</v>
      </c>
      <c r="AJ42" s="3">
        <f>(Z42-실제값!Z42)^2</f>
        <v>177666555.14133179</v>
      </c>
      <c r="AK42" s="3">
        <f>(AA42-실제값!AA42)^2</f>
        <v>209554065.84388614</v>
      </c>
      <c r="AL42" s="3">
        <f>(AB42-실제값!AB42)^2</f>
        <v>246070378.69294345</v>
      </c>
      <c r="AM42" s="3">
        <f>(AC42-실제값!AC42)^2</f>
        <v>233517058.51497811</v>
      </c>
      <c r="AN42" s="3">
        <f>(AD42-실제값!AD42)^2</f>
        <v>217261748.03365612</v>
      </c>
    </row>
    <row r="43" spans="1:40">
      <c r="A43" s="1">
        <v>39</v>
      </c>
      <c r="B43" s="11">
        <f>GLM2차!B43/10000000</f>
        <v>1.4117701238417608E-3</v>
      </c>
      <c r="C43" s="11">
        <f>GLM2차!C43/10000000</f>
        <v>1.3347465240453351E-3</v>
      </c>
      <c r="D43" s="11">
        <f>GLM2차!D43/10000000</f>
        <v>1.31473278220315E-3</v>
      </c>
      <c r="E43" s="11">
        <f>GLM2차!E43/10000000</f>
        <v>1.3328270256441682E-3</v>
      </c>
      <c r="F43" s="11">
        <f>GLM2차!F43/10000000</f>
        <v>1.3487416306854007E-3</v>
      </c>
      <c r="G43" s="11">
        <f>GLM2차!G43/10000000</f>
        <v>1.3579166635829434E-3</v>
      </c>
      <c r="H43" s="11">
        <f>GLM2차!H43/10000000</f>
        <v>1.4047253347835215E-3</v>
      </c>
      <c r="I43" s="11">
        <f>GLM2차!I43/10000000</f>
        <v>1.4359122754236005E-3</v>
      </c>
      <c r="J43" s="11">
        <f>GLM2차!J43/10000000</f>
        <v>1.3594984474976607E-3</v>
      </c>
      <c r="K43" s="11">
        <f>GLM2차!K43/10000000</f>
        <v>1.2717175182075102E-3</v>
      </c>
      <c r="L43" s="11">
        <f>GLM2차!L43/10000000</f>
        <v>1.3132219998861399E-3</v>
      </c>
      <c r="M43" s="11">
        <f>GLM2차!M43/10000000</f>
        <v>1.3164470935655358E-3</v>
      </c>
      <c r="N43" s="11">
        <f>GLM2차!N43/10000000</f>
        <v>1.2553034712969083E-3</v>
      </c>
      <c r="O43" s="11">
        <f>GLM2차!O43/10000000</f>
        <v>1.2211961324384002E-3</v>
      </c>
      <c r="P43" s="11">
        <f>GLM2차!P43/10000000</f>
        <v>1.2151958835302512E-3</v>
      </c>
      <c r="Q43" s="11">
        <f>GLM2차!Q43/10000000</f>
        <v>1.1780913392535743E-3</v>
      </c>
      <c r="R43" s="11">
        <f>GLM2차!R43/10000000</f>
        <v>1.1334805648484528E-3</v>
      </c>
      <c r="S43" s="11">
        <f>GLM2차!S43/10000000</f>
        <v>1.1769758526628384E-3</v>
      </c>
      <c r="T43" s="11">
        <f>GLM2차!T43/10000000</f>
        <v>1.1879790137277291E-3</v>
      </c>
      <c r="U43" s="11">
        <f>GLM2차!U43/10000000</f>
        <v>1.2171971710728481E-3</v>
      </c>
      <c r="V43" s="11">
        <f>GLM2차!V43/10000000</f>
        <v>1.1845370122296004E-3</v>
      </c>
      <c r="W43" s="12">
        <f>GLM2차!W43/10000000</f>
        <v>1.1259533826412601E-3</v>
      </c>
      <c r="X43" s="12">
        <f>GLM2차!X43/10000000</f>
        <v>1.1073265996786501E-3</v>
      </c>
      <c r="Y43" s="12">
        <f>GLM2차!Y43/10000000</f>
        <v>1.0883173891321099E-3</v>
      </c>
      <c r="Z43" s="12">
        <f>GLM2차!Z43/10000000</f>
        <v>1.0689562177346101E-3</v>
      </c>
      <c r="AA43" s="12">
        <f>GLM2차!AA43/10000000</f>
        <v>1.04927368345762E-3</v>
      </c>
      <c r="AB43" s="12">
        <f>GLM2차!AB43/10000000</f>
        <v>1.0293004362665501E-3</v>
      </c>
      <c r="AC43" s="12">
        <f>GLM2차!AC43/10000000</f>
        <v>1.0090671001500599E-3</v>
      </c>
      <c r="AD43" s="12">
        <f>GLM2차!AD43/10000000</f>
        <v>9.88604196691219E-4</v>
      </c>
      <c r="AE43" s="12">
        <f>GLM2차!AE43/10000000</f>
        <v>9.6794207043501704E-4</v>
      </c>
      <c r="AG43" s="3">
        <f>(W43-실제값!W43)^2</f>
        <v>180012238.60368529</v>
      </c>
      <c r="AH43" s="3">
        <f>(X43-실제값!X43)^2</f>
        <v>190041702.95917383</v>
      </c>
      <c r="AI43" s="3">
        <f>(Y43-실제값!Y43)^2</f>
        <v>201872768.00591275</v>
      </c>
      <c r="AJ43" s="3">
        <f>(Z43-실제값!Z43)^2</f>
        <v>209666245.23765439</v>
      </c>
      <c r="AK43" s="3">
        <f>(AA43-실제값!AA43)^2</f>
        <v>235139835.28173876</v>
      </c>
      <c r="AL43" s="3">
        <f>(AB43-실제값!AB43)^2</f>
        <v>276085584.3163954</v>
      </c>
      <c r="AM43" s="3">
        <f>(AC43-실제값!AC43)^2</f>
        <v>266755924.23937854</v>
      </c>
      <c r="AN43" s="3">
        <f>(AD43-실제값!AD43)^2</f>
        <v>221776236.7269665</v>
      </c>
    </row>
    <row r="44" spans="1:40">
      <c r="A44" s="1">
        <v>40</v>
      </c>
      <c r="B44" s="11">
        <f>GLM2차!B44/10000000</f>
        <v>1.4960804054479407E-3</v>
      </c>
      <c r="C44" s="11">
        <f>GLM2차!C44/10000000</f>
        <v>1.5006532272731808E-3</v>
      </c>
      <c r="D44" s="11">
        <f>GLM2차!D44/10000000</f>
        <v>1.4663783210560138E-3</v>
      </c>
      <c r="E44" s="11">
        <f>GLM2차!E44/10000000</f>
        <v>1.3974595783709032E-3</v>
      </c>
      <c r="F44" s="11">
        <f>GLM2차!F44/10000000</f>
        <v>1.3941712220774992E-3</v>
      </c>
      <c r="G44" s="11">
        <f>GLM2차!G44/10000000</f>
        <v>1.4493447226907887E-3</v>
      </c>
      <c r="H44" s="11">
        <f>GLM2차!H44/10000000</f>
        <v>1.5141826817826832E-3</v>
      </c>
      <c r="I44" s="11">
        <f>GLM2차!I44/10000000</f>
        <v>1.495346084307605E-3</v>
      </c>
      <c r="J44" s="11">
        <f>GLM2차!J44/10000000</f>
        <v>1.5199001055684279E-3</v>
      </c>
      <c r="K44" s="11">
        <f>GLM2차!K44/10000000</f>
        <v>1.4746296952994611E-3</v>
      </c>
      <c r="L44" s="11">
        <f>GLM2차!L44/10000000</f>
        <v>1.3946005705676415E-3</v>
      </c>
      <c r="M44" s="11">
        <f>GLM2차!M44/10000000</f>
        <v>1.3583655749466314E-3</v>
      </c>
      <c r="N44" s="11">
        <f>GLM2차!N44/10000000</f>
        <v>1.3961668552261656E-3</v>
      </c>
      <c r="O44" s="11">
        <f>GLM2차!O44/10000000</f>
        <v>1.3668926743091766E-3</v>
      </c>
      <c r="P44" s="11">
        <f>GLM2차!P44/10000000</f>
        <v>1.3852085175444803E-3</v>
      </c>
      <c r="Q44" s="11">
        <f>GLM2차!Q44/10000000</f>
        <v>1.2670653263433522E-3</v>
      </c>
      <c r="R44" s="11">
        <f>GLM2차!R44/10000000</f>
        <v>1.2892753447632489E-3</v>
      </c>
      <c r="S44" s="11">
        <f>GLM2차!S44/10000000</f>
        <v>1.2539754105726497E-3</v>
      </c>
      <c r="T44" s="11">
        <f>GLM2차!T44/10000000</f>
        <v>1.2891094049668336E-3</v>
      </c>
      <c r="U44" s="11">
        <f>GLM2차!U44/10000000</f>
        <v>1.2957455977310906E-3</v>
      </c>
      <c r="V44" s="11">
        <f>GLM2차!V44/10000000</f>
        <v>1.3253850488014638E-3</v>
      </c>
      <c r="W44" s="12">
        <f>GLM2차!W44/10000000</f>
        <v>1.2385999256437602E-3</v>
      </c>
      <c r="X44" s="12">
        <f>GLM2차!X44/10000000</f>
        <v>1.2190519973173199E-3</v>
      </c>
      <c r="Y44" s="12">
        <f>GLM2차!Y44/10000000</f>
        <v>1.1990135894873E-3</v>
      </c>
      <c r="Z44" s="12">
        <f>GLM2차!Z44/10000000</f>
        <v>1.1785192334849801E-3</v>
      </c>
      <c r="AA44" s="12">
        <f>GLM2차!AA44/10000000</f>
        <v>1.15760378499393E-3</v>
      </c>
      <c r="AB44" s="12">
        <f>GLM2차!AB44/10000000</f>
        <v>1.13630232647016E-3</v>
      </c>
      <c r="AC44" s="12">
        <f>GLM2차!AC44/10000000</f>
        <v>1.1146500705178401E-3</v>
      </c>
      <c r="AD44" s="12">
        <f>GLM2차!AD44/10000000</f>
        <v>1.0926822645780699E-3</v>
      </c>
      <c r="AE44" s="12">
        <f>GLM2차!AE44/10000000</f>
        <v>1.0704340972874798E-3</v>
      </c>
      <c r="AG44" s="3">
        <f>(W44-실제값!W44)^2</f>
        <v>194060999.58352214</v>
      </c>
      <c r="AH44" s="3">
        <f>(X44-실제값!X44)^2</f>
        <v>216403751.15657219</v>
      </c>
      <c r="AI44" s="3">
        <f>(Y44-실제값!Y44)^2</f>
        <v>203251511.87068549</v>
      </c>
      <c r="AJ44" s="3">
        <f>(Z44-실제값!Z44)^2</f>
        <v>218205351.6940386</v>
      </c>
      <c r="AK44" s="3">
        <f>(AA44-실제값!AA44)^2</f>
        <v>271164174.67794913</v>
      </c>
      <c r="AL44" s="3">
        <f>(AB44-실제값!AB44)^2</f>
        <v>306203200.91798627</v>
      </c>
      <c r="AM44" s="3">
        <f>(AC44-실제값!AC44)^2</f>
        <v>302614897.65147007</v>
      </c>
      <c r="AN44" s="3">
        <f>(AD44-실제값!AD44)^2</f>
        <v>285853451.00767744</v>
      </c>
    </row>
    <row r="45" spans="1:40">
      <c r="A45" s="1">
        <v>41</v>
      </c>
      <c r="B45" s="11">
        <f>GLM2차!B45/10000000</f>
        <v>1.6866920602288781E-3</v>
      </c>
      <c r="C45" s="11">
        <f>GLM2차!C45/10000000</f>
        <v>1.6478536795777796E-3</v>
      </c>
      <c r="D45" s="11">
        <f>GLM2차!D45/10000000</f>
        <v>1.6085912377364318E-3</v>
      </c>
      <c r="E45" s="11">
        <f>GLM2차!E45/10000000</f>
        <v>1.5782385717908111E-3</v>
      </c>
      <c r="F45" s="11">
        <f>GLM2차!F45/10000000</f>
        <v>1.5751170196250119E-3</v>
      </c>
      <c r="G45" s="11">
        <f>GLM2차!G45/10000000</f>
        <v>1.6277977724494367E-3</v>
      </c>
      <c r="H45" s="11">
        <f>GLM2차!H45/10000000</f>
        <v>1.6098742094186184E-3</v>
      </c>
      <c r="I45" s="11">
        <f>GLM2차!I45/10000000</f>
        <v>1.6432419598586998E-3</v>
      </c>
      <c r="J45" s="11">
        <f>GLM2차!J45/10000000</f>
        <v>1.6303141325052257E-3</v>
      </c>
      <c r="K45" s="11">
        <f>GLM2차!K45/10000000</f>
        <v>1.5593807880630406E-3</v>
      </c>
      <c r="L45" s="11">
        <f>GLM2차!L45/10000000</f>
        <v>1.5701031467711527E-3</v>
      </c>
      <c r="M45" s="11">
        <f>GLM2차!M45/10000000</f>
        <v>1.5106474893201705E-3</v>
      </c>
      <c r="N45" s="11">
        <f>GLM2차!N45/10000000</f>
        <v>1.4433687315285393E-3</v>
      </c>
      <c r="O45" s="11">
        <f>GLM2차!O45/10000000</f>
        <v>1.4882752265590897E-3</v>
      </c>
      <c r="P45" s="11">
        <f>GLM2차!P45/10000000</f>
        <v>1.4822712201573126E-3</v>
      </c>
      <c r="Q45" s="11">
        <f>GLM2차!Q45/10000000</f>
        <v>1.405636641124803E-3</v>
      </c>
      <c r="R45" s="11">
        <f>GLM2차!R45/10000000</f>
        <v>1.3800953331395468E-3</v>
      </c>
      <c r="S45" s="11">
        <f>GLM2차!S45/10000000</f>
        <v>1.3878952390090221E-3</v>
      </c>
      <c r="T45" s="11">
        <f>GLM2차!T45/10000000</f>
        <v>1.3647619197651004E-3</v>
      </c>
      <c r="U45" s="11">
        <f>GLM2차!U45/10000000</f>
        <v>1.455994763279581E-3</v>
      </c>
      <c r="V45" s="11">
        <f>GLM2차!V45/10000000</f>
        <v>1.4513126722039507E-3</v>
      </c>
      <c r="W45" s="12">
        <f>GLM2차!W45/10000000</f>
        <v>1.3672964525275799E-3</v>
      </c>
      <c r="X45" s="12">
        <f>GLM2차!X45/10000000</f>
        <v>1.3520475942941899E-3</v>
      </c>
      <c r="Y45" s="12">
        <f>GLM2차!Y45/10000000</f>
        <v>1.3367586288089801E-3</v>
      </c>
      <c r="Z45" s="12">
        <f>GLM2차!Z45/10000000</f>
        <v>1.32143478926856E-3</v>
      </c>
      <c r="AA45" s="12">
        <f>GLM2차!AA45/10000000</f>
        <v>1.3060812656407999E-3</v>
      </c>
      <c r="AB45" s="12">
        <f>GLM2차!AB45/10000000</f>
        <v>1.29070320191551E-3</v>
      </c>
      <c r="AC45" s="12">
        <f>GLM2차!AC45/10000000</f>
        <v>1.2753056934233799E-3</v>
      </c>
      <c r="AD45" s="12">
        <f>GLM2차!AD45/10000000</f>
        <v>1.2598937842235301E-3</v>
      </c>
      <c r="AE45" s="12">
        <f>GLM2차!AE45/10000000</f>
        <v>1.24447246456308E-3</v>
      </c>
      <c r="AG45" s="3">
        <f>(W45-실제값!W45)^2</f>
        <v>211892166.34541756</v>
      </c>
      <c r="AH45" s="3">
        <f>(X45-실제값!X45)^2</f>
        <v>225298871.41476935</v>
      </c>
      <c r="AI45" s="3">
        <f>(Y45-실제값!Y45)^2</f>
        <v>229422762.5382461</v>
      </c>
      <c r="AJ45" s="3">
        <f>(Z45-실제값!Z45)^2</f>
        <v>233111210.12954223</v>
      </c>
      <c r="AK45" s="3">
        <f>(AA45-실제값!AA45)^2</f>
        <v>324278756.72993183</v>
      </c>
      <c r="AL45" s="3">
        <f>(AB45-실제값!AB45)^2</f>
        <v>346311234.27491063</v>
      </c>
      <c r="AM45" s="3">
        <f>(AC45-실제값!AC45)^2</f>
        <v>330443064.9694376</v>
      </c>
      <c r="AN45" s="3">
        <f>(AD45-실제값!AD45)^2</f>
        <v>305777176.32619679</v>
      </c>
    </row>
    <row r="46" spans="1:40">
      <c r="A46" s="1">
        <v>42</v>
      </c>
      <c r="B46" s="11">
        <f>GLM2차!B46/10000000</f>
        <v>1.7895560936989855E-3</v>
      </c>
      <c r="C46" s="11">
        <f>GLM2차!C46/10000000</f>
        <v>1.7347312110399594E-3</v>
      </c>
      <c r="D46" s="11">
        <f>GLM2차!D46/10000000</f>
        <v>1.6571391407969121E-3</v>
      </c>
      <c r="E46" s="11">
        <f>GLM2차!E46/10000000</f>
        <v>1.6847619294158864E-3</v>
      </c>
      <c r="F46" s="11">
        <f>GLM2차!F46/10000000</f>
        <v>1.7179058064793543E-3</v>
      </c>
      <c r="G46" s="11">
        <f>GLM2차!G46/10000000</f>
        <v>1.6976087237399495E-3</v>
      </c>
      <c r="H46" s="11">
        <f>GLM2차!H46/10000000</f>
        <v>1.7431138662728212E-3</v>
      </c>
      <c r="I46" s="11">
        <f>GLM2차!I46/10000000</f>
        <v>1.7900792926057139E-3</v>
      </c>
      <c r="J46" s="11">
        <f>GLM2차!J46/10000000</f>
        <v>1.7757290074796553E-3</v>
      </c>
      <c r="K46" s="11">
        <f>GLM2차!K46/10000000</f>
        <v>1.7479361758750093E-3</v>
      </c>
      <c r="L46" s="11">
        <f>GLM2차!L46/10000000</f>
        <v>1.7613499261848868E-3</v>
      </c>
      <c r="M46" s="11">
        <f>GLM2차!M46/10000000</f>
        <v>1.7256532544698507E-3</v>
      </c>
      <c r="N46" s="11">
        <f>GLM2차!N46/10000000</f>
        <v>1.5569788296773068E-3</v>
      </c>
      <c r="O46" s="11">
        <f>GLM2차!O46/10000000</f>
        <v>1.5744573661616535E-3</v>
      </c>
      <c r="P46" s="11">
        <f>GLM2차!P46/10000000</f>
        <v>1.5861432426448447E-3</v>
      </c>
      <c r="Q46" s="11">
        <f>GLM2차!Q46/10000000</f>
        <v>1.5129688322577284E-3</v>
      </c>
      <c r="R46" s="11">
        <f>GLM2차!R46/10000000</f>
        <v>1.6071479835019203E-3</v>
      </c>
      <c r="S46" s="11">
        <f>GLM2차!S46/10000000</f>
        <v>1.53708848702056E-3</v>
      </c>
      <c r="T46" s="11">
        <f>GLM2차!T46/10000000</f>
        <v>1.5242646520756389E-3</v>
      </c>
      <c r="U46" s="11">
        <f>GLM2차!U46/10000000</f>
        <v>1.5592972422423424E-3</v>
      </c>
      <c r="V46" s="11">
        <f>GLM2차!V46/10000000</f>
        <v>1.5779311661197034E-3</v>
      </c>
      <c r="W46" s="12">
        <f>GLM2차!W46/10000000</f>
        <v>1.4844140062927299E-3</v>
      </c>
      <c r="X46" s="12">
        <f>GLM2차!X46/10000000</f>
        <v>1.4611367872908701E-3</v>
      </c>
      <c r="Y46" s="12">
        <f>GLM2차!Y46/10000000</f>
        <v>1.43715014282549E-3</v>
      </c>
      <c r="Z46" s="12">
        <f>GLM2차!Z46/10000000</f>
        <v>1.41250126379371E-3</v>
      </c>
      <c r="AA46" s="12">
        <f>GLM2차!AA46/10000000</f>
        <v>1.38723802079582E-3</v>
      </c>
      <c r="AB46" s="12">
        <f>GLM2차!AB46/10000000</f>
        <v>1.3614088106880101E-3</v>
      </c>
      <c r="AC46" s="12">
        <f>GLM2차!AC46/10000000</f>
        <v>1.33506240387748E-3</v>
      </c>
      <c r="AD46" s="12">
        <f>GLM2차!AD46/10000000</f>
        <v>1.3082477930154901E-3</v>
      </c>
      <c r="AE46" s="12">
        <f>GLM2차!AE46/10000000</f>
        <v>1.28101404374615E-3</v>
      </c>
      <c r="AG46" s="3">
        <f>(W46-실제값!W46)^2</f>
        <v>257484024.85526145</v>
      </c>
      <c r="AH46" s="3">
        <f>(X46-실제값!X46)^2</f>
        <v>276910714.88836646</v>
      </c>
      <c r="AI46" s="3">
        <f>(Y46-실제값!Y46)^2</f>
        <v>247239824.8304913</v>
      </c>
      <c r="AJ46" s="3">
        <f>(Z46-실제값!Z46)^2</f>
        <v>252675228.05444801</v>
      </c>
      <c r="AK46" s="3">
        <f>(AA46-실제값!AA46)^2</f>
        <v>315456887.38271922</v>
      </c>
      <c r="AL46" s="3">
        <f>(AB46-실제값!AB46)^2</f>
        <v>415235577.00425327</v>
      </c>
      <c r="AM46" s="3">
        <f>(AC46-실제값!AC46)^2</f>
        <v>379112277.91573668</v>
      </c>
      <c r="AN46" s="3">
        <f>(AD46-실제값!AD46)^2</f>
        <v>344878967.6632154</v>
      </c>
    </row>
    <row r="47" spans="1:40">
      <c r="A47" s="1">
        <v>43</v>
      </c>
      <c r="B47" s="11">
        <f>GLM2차!B47/10000000</f>
        <v>1.9522151263885363E-3</v>
      </c>
      <c r="C47" s="11">
        <f>GLM2차!C47/10000000</f>
        <v>1.901433924691517E-3</v>
      </c>
      <c r="D47" s="11">
        <f>GLM2차!D47/10000000</f>
        <v>1.8857407231978453E-3</v>
      </c>
      <c r="E47" s="11">
        <f>GLM2차!E47/10000000</f>
        <v>1.8797521606554925E-3</v>
      </c>
      <c r="F47" s="11">
        <f>GLM2차!F47/10000000</f>
        <v>1.8587287810838573E-3</v>
      </c>
      <c r="G47" s="11">
        <f>GLM2차!G47/10000000</f>
        <v>1.9313369976499948E-3</v>
      </c>
      <c r="H47" s="11">
        <f>GLM2차!H47/10000000</f>
        <v>1.9426891559954939E-3</v>
      </c>
      <c r="I47" s="11">
        <f>GLM2차!I47/10000000</f>
        <v>2.0074456406856947E-3</v>
      </c>
      <c r="J47" s="11">
        <f>GLM2차!J47/10000000</f>
        <v>1.9136737661734559E-3</v>
      </c>
      <c r="K47" s="11">
        <f>GLM2차!K47/10000000</f>
        <v>1.915997529618035E-3</v>
      </c>
      <c r="L47" s="11">
        <f>GLM2차!L47/10000000</f>
        <v>1.9373604364583323E-3</v>
      </c>
      <c r="M47" s="11">
        <f>GLM2차!M47/10000000</f>
        <v>1.9134533105120515E-3</v>
      </c>
      <c r="N47" s="11">
        <f>GLM2차!N47/10000000</f>
        <v>1.8089080596275474E-3</v>
      </c>
      <c r="O47" s="11">
        <f>GLM2차!O47/10000000</f>
        <v>1.746253455471589E-3</v>
      </c>
      <c r="P47" s="11">
        <f>GLM2차!P47/10000000</f>
        <v>1.7221087057127662E-3</v>
      </c>
      <c r="Q47" s="11">
        <f>GLM2차!Q47/10000000</f>
        <v>1.6713459370443478E-3</v>
      </c>
      <c r="R47" s="11">
        <f>GLM2차!R47/10000000</f>
        <v>1.7175466458870801E-3</v>
      </c>
      <c r="S47" s="11">
        <f>GLM2차!S47/10000000</f>
        <v>1.6957100115929131E-3</v>
      </c>
      <c r="T47" s="11">
        <f>GLM2차!T47/10000000</f>
        <v>1.6883172841832912E-3</v>
      </c>
      <c r="U47" s="11">
        <f>GLM2차!U47/10000000</f>
        <v>1.6747312681514416E-3</v>
      </c>
      <c r="V47" s="11">
        <f>GLM2차!V47/10000000</f>
        <v>1.6458247496038286E-3</v>
      </c>
      <c r="W47" s="12">
        <f>GLM2차!W47/10000000</f>
        <v>1.57104332790938E-3</v>
      </c>
      <c r="X47" s="12">
        <f>GLM2차!X47/10000000</f>
        <v>1.5342947822307299E-3</v>
      </c>
      <c r="Y47" s="12">
        <f>GLM2차!Y47/10000000</f>
        <v>1.4964549288601699E-3</v>
      </c>
      <c r="Z47" s="12">
        <f>GLM2차!Z47/10000000</f>
        <v>1.4576480010499899E-3</v>
      </c>
      <c r="AA47" s="12">
        <f>GLM2차!AA47/10000000</f>
        <v>1.41799881919972E-3</v>
      </c>
      <c r="AB47" s="12">
        <f>GLM2차!AB47/10000000</f>
        <v>1.37763213425065E-3</v>
      </c>
      <c r="AC47" s="12">
        <f>GLM2차!AC47/10000000</f>
        <v>1.3366719889662899E-3</v>
      </c>
      <c r="AD47" s="12">
        <f>GLM2차!AD47/10000000</f>
        <v>1.2952411015166101E-3</v>
      </c>
      <c r="AE47" s="12">
        <f>GLM2차!AE47/10000000</f>
        <v>1.2534602754826298E-3</v>
      </c>
      <c r="AG47" s="3">
        <f>(W47-실제값!W47)^2</f>
        <v>299443710.08003491</v>
      </c>
      <c r="AH47" s="3">
        <f>(X47-실제값!X47)^2</f>
        <v>308401487.95833021</v>
      </c>
      <c r="AI47" s="3">
        <f>(Y47-실제값!Y47)^2</f>
        <v>300358129.61929208</v>
      </c>
      <c r="AJ47" s="3">
        <f>(Z47-실제값!Z47)^2</f>
        <v>293080871.86818534</v>
      </c>
      <c r="AK47" s="3">
        <f>(AA47-실제값!AA47)^2</f>
        <v>375428923.54733336</v>
      </c>
      <c r="AL47" s="3">
        <f>(AB47-실제값!AB47)^2</f>
        <v>424941861.19104075</v>
      </c>
      <c r="AM47" s="3">
        <f>(AC47-실제값!AC47)^2</f>
        <v>421067488.99245435</v>
      </c>
      <c r="AN47" s="3">
        <f>(AD47-실제값!AD47)^2</f>
        <v>388193117.98896265</v>
      </c>
    </row>
    <row r="48" spans="1:40">
      <c r="A48" s="1">
        <v>44</v>
      </c>
      <c r="B48" s="11">
        <f>GLM2차!B48/10000000</f>
        <v>2.0270310123635111E-3</v>
      </c>
      <c r="C48" s="11">
        <f>GLM2차!C48/10000000</f>
        <v>1.9525340761093757E-3</v>
      </c>
      <c r="D48" s="11">
        <f>GLM2차!D48/10000000</f>
        <v>1.9558471506293616E-3</v>
      </c>
      <c r="E48" s="11">
        <f>GLM2차!E48/10000000</f>
        <v>2.006774737210676E-3</v>
      </c>
      <c r="F48" s="11">
        <f>GLM2차!F48/10000000</f>
        <v>2.0522318150184198E-3</v>
      </c>
      <c r="G48" s="11">
        <f>GLM2차!G48/10000000</f>
        <v>2.0173080141689817E-3</v>
      </c>
      <c r="H48" s="11">
        <f>GLM2차!H48/10000000</f>
        <v>2.1096041080135449E-3</v>
      </c>
      <c r="I48" s="11">
        <f>GLM2차!I48/10000000</f>
        <v>2.116122408784814E-3</v>
      </c>
      <c r="J48" s="11">
        <f>GLM2차!J48/10000000</f>
        <v>2.1325373444442399E-3</v>
      </c>
      <c r="K48" s="11">
        <f>GLM2차!K48/10000000</f>
        <v>2.0497204946624929E-3</v>
      </c>
      <c r="L48" s="11">
        <f>GLM2차!L48/10000000</f>
        <v>2.0441819554744994E-3</v>
      </c>
      <c r="M48" s="11">
        <f>GLM2차!M48/10000000</f>
        <v>2.0736459488971907E-3</v>
      </c>
      <c r="N48" s="11">
        <f>GLM2차!N48/10000000</f>
        <v>2.0226258244751601E-3</v>
      </c>
      <c r="O48" s="11">
        <f>GLM2차!O48/10000000</f>
        <v>2.0182581831981305E-3</v>
      </c>
      <c r="P48" s="11">
        <f>GLM2차!P48/10000000</f>
        <v>1.9460725574489603E-3</v>
      </c>
      <c r="Q48" s="11">
        <f>GLM2차!Q48/10000000</f>
        <v>1.8317396980374028E-3</v>
      </c>
      <c r="R48" s="11">
        <f>GLM2차!R48/10000000</f>
        <v>1.878817191405605E-3</v>
      </c>
      <c r="S48" s="11">
        <f>GLM2차!S48/10000000</f>
        <v>1.8172049081682479E-3</v>
      </c>
      <c r="T48" s="11">
        <f>GLM2차!T48/10000000</f>
        <v>1.8265922179008147E-3</v>
      </c>
      <c r="U48" s="11">
        <f>GLM2차!U48/10000000</f>
        <v>1.8875316855018801E-3</v>
      </c>
      <c r="V48" s="11">
        <f>GLM2차!V48/10000000</f>
        <v>1.8663486224690358E-3</v>
      </c>
      <c r="W48" s="12">
        <f>GLM2차!W48/10000000</f>
        <v>1.7449896323164899E-3</v>
      </c>
      <c r="X48" s="12">
        <f>GLM2차!X48/10000000</f>
        <v>1.70312565407308E-3</v>
      </c>
      <c r="Y48" s="12">
        <f>GLM2차!Y48/10000000</f>
        <v>1.6595020682525E-3</v>
      </c>
      <c r="Z48" s="12">
        <f>GLM2차!Z48/10000000</f>
        <v>1.6143071591383101E-3</v>
      </c>
      <c r="AA48" s="12">
        <f>GLM2차!AA48/10000000</f>
        <v>1.5677319709751099E-3</v>
      </c>
      <c r="AB48" s="12">
        <f>GLM2차!AB48/10000000</f>
        <v>1.51996898009045E-3</v>
      </c>
      <c r="AC48" s="12">
        <f>GLM2차!AC48/10000000</f>
        <v>1.4712107924931001E-3</v>
      </c>
      <c r="AD48" s="12">
        <f>GLM2차!AD48/10000000</f>
        <v>1.4216488790149699E-3</v>
      </c>
      <c r="AE48" s="12">
        <f>GLM2차!AE48/10000000</f>
        <v>1.37147235927022E-3</v>
      </c>
      <c r="AG48" s="3">
        <f>(W48-실제값!W48)^2</f>
        <v>334777888.77463341</v>
      </c>
      <c r="AH48" s="3">
        <f>(X48-실제값!X48)^2</f>
        <v>325296090.17171907</v>
      </c>
      <c r="AI48" s="3">
        <f>(Y48-실제값!Y48)^2</f>
        <v>327867712.37177634</v>
      </c>
      <c r="AJ48" s="3">
        <f>(Z48-실제값!Z48)^2</f>
        <v>328784185.71529341</v>
      </c>
      <c r="AK48" s="3">
        <f>(AA48-실제값!AA48)^2</f>
        <v>406224627.64751601</v>
      </c>
      <c r="AL48" s="3">
        <f>(AB48-실제값!AB48)^2</f>
        <v>481072667.38005757</v>
      </c>
      <c r="AM48" s="3">
        <f>(AC48-실제값!AC48)^2</f>
        <v>440411757.43280089</v>
      </c>
      <c r="AN48" s="3">
        <f>(AD48-실제값!AD48)^2</f>
        <v>458988371.44328594</v>
      </c>
    </row>
    <row r="49" spans="1:40">
      <c r="A49" s="1">
        <v>45</v>
      </c>
      <c r="B49" s="11">
        <f>GLM2차!B49/10000000</f>
        <v>2.1154891520634247E-3</v>
      </c>
      <c r="C49" s="11">
        <f>GLM2차!C49/10000000</f>
        <v>2.1912207660916491E-3</v>
      </c>
      <c r="D49" s="11">
        <f>GLM2차!D49/10000000</f>
        <v>2.0466701153872354E-3</v>
      </c>
      <c r="E49" s="11">
        <f>GLM2차!E49/10000000</f>
        <v>2.0778792862111194E-3</v>
      </c>
      <c r="F49" s="11">
        <f>GLM2차!F49/10000000</f>
        <v>2.1632584745476043E-3</v>
      </c>
      <c r="G49" s="11">
        <f>GLM2차!G49/10000000</f>
        <v>2.18716393495771E-3</v>
      </c>
      <c r="H49" s="11">
        <f>GLM2차!H49/10000000</f>
        <v>2.2623161779972583E-3</v>
      </c>
      <c r="I49" s="11">
        <f>GLM2차!I49/10000000</f>
        <v>2.3380897053477587E-3</v>
      </c>
      <c r="J49" s="11">
        <f>GLM2차!J49/10000000</f>
        <v>2.28848727058442E-3</v>
      </c>
      <c r="K49" s="11">
        <f>GLM2차!K49/10000000</f>
        <v>2.2601634403038458E-3</v>
      </c>
      <c r="L49" s="11">
        <f>GLM2차!L49/10000000</f>
        <v>2.2335654795933345E-3</v>
      </c>
      <c r="M49" s="11">
        <f>GLM2차!M49/10000000</f>
        <v>2.2441913842575979E-3</v>
      </c>
      <c r="N49" s="11">
        <f>GLM2차!N49/10000000</f>
        <v>2.1412288384173401E-3</v>
      </c>
      <c r="O49" s="11">
        <f>GLM2차!O49/10000000</f>
        <v>2.1833034433126099E-3</v>
      </c>
      <c r="P49" s="11">
        <f>GLM2차!P49/10000000</f>
        <v>2.1614319412646427E-3</v>
      </c>
      <c r="Q49" s="11">
        <f>GLM2차!Q49/10000000</f>
        <v>1.9733012929077473E-3</v>
      </c>
      <c r="R49" s="11">
        <f>GLM2차!R49/10000000</f>
        <v>1.993898278124598E-3</v>
      </c>
      <c r="S49" s="11">
        <f>GLM2차!S49/10000000</f>
        <v>2.0049278904574063E-3</v>
      </c>
      <c r="T49" s="11">
        <f>GLM2차!T49/10000000</f>
        <v>2.0081750008104741E-3</v>
      </c>
      <c r="U49" s="11">
        <f>GLM2차!U49/10000000</f>
        <v>2.0210841268404989E-3</v>
      </c>
      <c r="V49" s="11">
        <f>GLM2차!V49/10000000</f>
        <v>2.0484102064623824E-3</v>
      </c>
      <c r="W49" s="12">
        <f>GLM2차!W49/10000000</f>
        <v>1.8953609502321098E-3</v>
      </c>
      <c r="X49" s="12">
        <f>GLM2차!X49/10000000</f>
        <v>1.8483787710085798E-3</v>
      </c>
      <c r="Y49" s="12">
        <f>GLM2차!Y49/10000000</f>
        <v>1.7992440289089501E-3</v>
      </c>
      <c r="Z49" s="12">
        <f>GLM2차!Z49/10000000</f>
        <v>1.7481923811354801E-3</v>
      </c>
      <c r="AA49" s="12">
        <f>GLM2차!AA49/10000000</f>
        <v>1.6954634473991101E-3</v>
      </c>
      <c r="AB49" s="12">
        <f>GLM2차!AB49/10000000</f>
        <v>1.64129895965766E-3</v>
      </c>
      <c r="AC49" s="12">
        <f>GLM2차!AC49/10000000</f>
        <v>1.5859409468163299E-3</v>
      </c>
      <c r="AD49" s="12">
        <f>GLM2차!AD49/10000000</f>
        <v>1.5296299730722699E-3</v>
      </c>
      <c r="AE49" s="12">
        <f>GLM2차!AE49/10000000</f>
        <v>1.4726034473233E-3</v>
      </c>
      <c r="AG49" s="3">
        <f>(W49-실제값!W49)^2</f>
        <v>432628699.75298893</v>
      </c>
      <c r="AH49" s="3">
        <f>(X49-실제값!X49)^2</f>
        <v>383153318.22241706</v>
      </c>
      <c r="AI49" s="3">
        <f>(Y49-실제값!Y49)^2</f>
        <v>400760832.39743668</v>
      </c>
      <c r="AJ49" s="3">
        <f>(Z49-실제값!Z49)^2</f>
        <v>389717035.36916125</v>
      </c>
      <c r="AK49" s="3">
        <f>(AA49-실제값!AA49)^2</f>
        <v>496810883.66413182</v>
      </c>
      <c r="AL49" s="3">
        <f>(AB49-실제값!AB49)^2</f>
        <v>503551911.72435033</v>
      </c>
      <c r="AM49" s="3">
        <f>(AC49-실제값!AC49)^2</f>
        <v>503462185.92248809</v>
      </c>
      <c r="AN49" s="3">
        <f>(AD49-실제값!AD49)^2</f>
        <v>480252057.30242509</v>
      </c>
    </row>
    <row r="50" spans="1:40">
      <c r="A50" s="1">
        <v>46</v>
      </c>
      <c r="B50" s="11">
        <f>GLM2차!B50/10000000</f>
        <v>2.3189152218464227E-3</v>
      </c>
      <c r="C50" s="11">
        <f>GLM2차!C50/10000000</f>
        <v>2.3577023988720783E-3</v>
      </c>
      <c r="D50" s="11">
        <f>GLM2차!D50/10000000</f>
        <v>2.3201422568975031E-3</v>
      </c>
      <c r="E50" s="11">
        <f>GLM2차!E50/10000000</f>
        <v>2.2467899270904724E-3</v>
      </c>
      <c r="F50" s="11">
        <f>GLM2차!F50/10000000</f>
        <v>2.3490801394392626E-3</v>
      </c>
      <c r="G50" s="11">
        <f>GLM2차!G50/10000000</f>
        <v>2.3224819884370548E-3</v>
      </c>
      <c r="H50" s="11">
        <f>GLM2차!H50/10000000</f>
        <v>2.4111401452023484E-3</v>
      </c>
      <c r="I50" s="11">
        <f>GLM2차!I50/10000000</f>
        <v>2.4051787446817286E-3</v>
      </c>
      <c r="J50" s="11">
        <f>GLM2차!J50/10000000</f>
        <v>2.5163074961861332E-3</v>
      </c>
      <c r="K50" s="11">
        <f>GLM2차!K50/10000000</f>
        <v>2.5240449468292808E-3</v>
      </c>
      <c r="L50" s="11">
        <f>GLM2차!L50/10000000</f>
        <v>2.4706695162906825E-3</v>
      </c>
      <c r="M50" s="11">
        <f>GLM2차!M50/10000000</f>
        <v>2.3839119609467517E-3</v>
      </c>
      <c r="N50" s="11">
        <f>GLM2차!N50/10000000</f>
        <v>2.3480727013546728E-3</v>
      </c>
      <c r="O50" s="11">
        <f>GLM2차!O50/10000000</f>
        <v>2.3670121961725235E-3</v>
      </c>
      <c r="P50" s="11">
        <f>GLM2차!P50/10000000</f>
        <v>2.3921153199706682E-3</v>
      </c>
      <c r="Q50" s="11">
        <f>GLM2차!Q50/10000000</f>
        <v>2.3329825356317698E-3</v>
      </c>
      <c r="R50" s="11">
        <f>GLM2차!R50/10000000</f>
        <v>2.2645569593843558E-3</v>
      </c>
      <c r="S50" s="11">
        <f>GLM2차!S50/10000000</f>
        <v>2.1538437484329626E-3</v>
      </c>
      <c r="T50" s="11">
        <f>GLM2차!T50/10000000</f>
        <v>2.1580619904705109E-3</v>
      </c>
      <c r="U50" s="11">
        <f>GLM2차!U50/10000000</f>
        <v>2.1951883675238098E-3</v>
      </c>
      <c r="V50" s="11">
        <f>GLM2차!V50/10000000</f>
        <v>2.2543186193934705E-3</v>
      </c>
      <c r="W50" s="12">
        <f>GLM2차!W50/10000000</f>
        <v>2.10153760947897E-3</v>
      </c>
      <c r="X50" s="12">
        <f>GLM2차!X50/10000000</f>
        <v>2.0537632271494599E-3</v>
      </c>
      <c r="Y50" s="12">
        <f>GLM2차!Y50/10000000</f>
        <v>2.0035795989991299E-3</v>
      </c>
      <c r="Z50" s="12">
        <f>GLM2차!Z50/10000000</f>
        <v>1.9512182481042498E-3</v>
      </c>
      <c r="AA50" s="12">
        <f>GLM2차!AA50/10000000</f>
        <v>1.8969160774715602E-3</v>
      </c>
      <c r="AB50" s="12">
        <f>GLM2차!AB50/10000000</f>
        <v>1.8409136016345402E-3</v>
      </c>
      <c r="AC50" s="12">
        <f>GLM2차!AC50/10000000</f>
        <v>1.7834531949013999E-3</v>
      </c>
      <c r="AD50" s="12">
        <f>GLM2차!AD50/10000000</f>
        <v>1.7247773738781099E-3</v>
      </c>
      <c r="AE50" s="12">
        <f>GLM2차!AE50/10000000</f>
        <v>1.6651271308664799E-3</v>
      </c>
      <c r="AG50" s="3">
        <f>(W50-실제값!W50)^2</f>
        <v>515372850.87218875</v>
      </c>
      <c r="AH50" s="3">
        <f>(X50-실제값!X50)^2</f>
        <v>494413627.68087929</v>
      </c>
      <c r="AI50" s="3">
        <f>(Y50-실제값!Y50)^2</f>
        <v>475689763.98039472</v>
      </c>
      <c r="AJ50" s="3">
        <f>(Z50-실제값!Z50)^2</f>
        <v>448825579.84931976</v>
      </c>
      <c r="AK50" s="3">
        <f>(AA50-실제값!AA50)^2</f>
        <v>551291691.34636736</v>
      </c>
      <c r="AL50" s="3">
        <f>(AB50-실제값!AB50)^2</f>
        <v>628369586.11950409</v>
      </c>
      <c r="AM50" s="3">
        <f>(AC50-실제값!AC50)^2</f>
        <v>550380323.83560944</v>
      </c>
      <c r="AN50" s="3">
        <f>(AD50-실제값!AD50)^2</f>
        <v>557303643.08644342</v>
      </c>
    </row>
    <row r="51" spans="1:40">
      <c r="A51" s="1">
        <v>47</v>
      </c>
      <c r="B51" s="11">
        <f>GLM2차!B51/10000000</f>
        <v>2.5291867732939628E-3</v>
      </c>
      <c r="C51" s="11">
        <f>GLM2차!C51/10000000</f>
        <v>2.5406249921766278E-3</v>
      </c>
      <c r="D51" s="11">
        <f>GLM2차!D51/10000000</f>
        <v>2.4524453426177538E-3</v>
      </c>
      <c r="E51" s="11">
        <f>GLM2차!E51/10000000</f>
        <v>2.4472302740069021E-3</v>
      </c>
      <c r="F51" s="11">
        <f>GLM2차!F51/10000000</f>
        <v>2.5017743094692233E-3</v>
      </c>
      <c r="G51" s="11">
        <f>GLM2차!G51/10000000</f>
        <v>2.5435378646711504E-3</v>
      </c>
      <c r="H51" s="11">
        <f>GLM2차!H51/10000000</f>
        <v>2.6015584400188845E-3</v>
      </c>
      <c r="I51" s="11">
        <f>GLM2차!I51/10000000</f>
        <v>2.6240870550915062E-3</v>
      </c>
      <c r="J51" s="11">
        <f>GLM2차!J51/10000000</f>
        <v>2.6318788400404489E-3</v>
      </c>
      <c r="K51" s="11">
        <f>GLM2차!K51/10000000</f>
        <v>2.6520318677007086E-3</v>
      </c>
      <c r="L51" s="11">
        <f>GLM2차!L51/10000000</f>
        <v>2.6508618597447008E-3</v>
      </c>
      <c r="M51" s="11">
        <f>GLM2차!M51/10000000</f>
        <v>2.643217346525591E-3</v>
      </c>
      <c r="N51" s="11">
        <f>GLM2차!N51/10000000</f>
        <v>2.6444348479343939E-3</v>
      </c>
      <c r="O51" s="11">
        <f>GLM2차!O51/10000000</f>
        <v>2.5780990839679918E-3</v>
      </c>
      <c r="P51" s="11">
        <f>GLM2차!P51/10000000</f>
        <v>2.6108309456955663E-3</v>
      </c>
      <c r="Q51" s="11">
        <f>GLM2차!Q51/10000000</f>
        <v>2.4932348576721043E-3</v>
      </c>
      <c r="R51" s="11">
        <f>GLM2차!R51/10000000</f>
        <v>2.4411943239670223E-3</v>
      </c>
      <c r="S51" s="11">
        <f>GLM2차!S51/10000000</f>
        <v>2.3911757638122801E-3</v>
      </c>
      <c r="T51" s="11">
        <f>GLM2차!T51/10000000</f>
        <v>2.3793478658564507E-3</v>
      </c>
      <c r="U51" s="11">
        <f>GLM2차!U51/10000000</f>
        <v>2.3714792077965175E-3</v>
      </c>
      <c r="V51" s="11">
        <f>GLM2차!V51/10000000</f>
        <v>2.3841314671911576E-3</v>
      </c>
      <c r="W51" s="12">
        <f>GLM2차!W51/10000000</f>
        <v>2.2771248235333502E-3</v>
      </c>
      <c r="X51" s="12">
        <f>GLM2차!X51/10000000</f>
        <v>2.22407477365285E-3</v>
      </c>
      <c r="Y51" s="12">
        <f>GLM2차!Y51/10000000</f>
        <v>2.1682748876923402E-3</v>
      </c>
      <c r="Z51" s="12">
        <f>GLM2차!Z51/10000000</f>
        <v>2.1099963548564301E-3</v>
      </c>
      <c r="AA51" s="12">
        <f>GLM2차!AA51/10000000</f>
        <v>2.0495167847156301E-3</v>
      </c>
      <c r="AB51" s="12">
        <f>GLM2차!AB51/10000000</f>
        <v>1.9871180256903101E-3</v>
      </c>
      <c r="AC51" s="12">
        <f>GLM2차!AC51/10000000</f>
        <v>1.9230840057368401E-3</v>
      </c>
      <c r="AD51" s="12">
        <f>GLM2차!AD51/10000000</f>
        <v>1.8576986180499897E-3</v>
      </c>
      <c r="AE51" s="12">
        <f>GLM2차!AE51/10000000</f>
        <v>1.7912436732589999E-3</v>
      </c>
      <c r="AG51" s="3">
        <f>(W51-실제값!W51)^2</f>
        <v>570769999.79948711</v>
      </c>
      <c r="AH51" s="3">
        <f>(X51-실제값!X51)^2</f>
        <v>602905710.25603557</v>
      </c>
      <c r="AI51" s="3">
        <f>(Y51-실제값!Y51)^2</f>
        <v>540698400.71239853</v>
      </c>
      <c r="AJ51" s="3">
        <f>(Z51-실제값!Z51)^2</f>
        <v>513085356.88473409</v>
      </c>
      <c r="AK51" s="3">
        <f>(AA51-실제값!AA51)^2</f>
        <v>636820968.96362507</v>
      </c>
      <c r="AL51" s="3">
        <f>(AB51-실제값!AB51)^2</f>
        <v>680629914.02528191</v>
      </c>
      <c r="AM51" s="3">
        <f>(AC51-실제값!AC51)^2</f>
        <v>659784505.59667683</v>
      </c>
      <c r="AN51" s="3">
        <f>(AD51-실제값!AD51)^2</f>
        <v>590437146.33814347</v>
      </c>
    </row>
    <row r="52" spans="1:40">
      <c r="A52" s="1">
        <v>48</v>
      </c>
      <c r="B52" s="11">
        <f>GLM2차!B52/10000000</f>
        <v>3.2023780362455193E-3</v>
      </c>
      <c r="C52" s="11">
        <f>GLM2차!C52/10000000</f>
        <v>2.7659903730531533E-3</v>
      </c>
      <c r="D52" s="11">
        <f>GLM2차!D52/10000000</f>
        <v>2.7662580171837325E-3</v>
      </c>
      <c r="E52" s="11">
        <f>GLM2차!E52/10000000</f>
        <v>2.7630622165411276E-3</v>
      </c>
      <c r="F52" s="11">
        <f>GLM2차!F52/10000000</f>
        <v>2.72342935944625E-3</v>
      </c>
      <c r="G52" s="11">
        <f>GLM2차!G52/10000000</f>
        <v>2.7656821607330612E-3</v>
      </c>
      <c r="H52" s="11">
        <f>GLM2차!H52/10000000</f>
        <v>2.7379861547789769E-3</v>
      </c>
      <c r="I52" s="11">
        <f>GLM2차!I52/10000000</f>
        <v>2.9123957981978389E-3</v>
      </c>
      <c r="J52" s="11">
        <f>GLM2차!J52/10000000</f>
        <v>2.8331757341933696E-3</v>
      </c>
      <c r="K52" s="11">
        <f>GLM2차!K52/10000000</f>
        <v>2.7972840874856625E-3</v>
      </c>
      <c r="L52" s="11">
        <f>GLM2차!L52/10000000</f>
        <v>2.9168447757655456E-3</v>
      </c>
      <c r="M52" s="11">
        <f>GLM2차!M52/10000000</f>
        <v>2.8696238950291007E-3</v>
      </c>
      <c r="N52" s="11">
        <f>GLM2차!N52/10000000</f>
        <v>2.8640812425688349E-3</v>
      </c>
      <c r="O52" s="11">
        <f>GLM2차!O52/10000000</f>
        <v>2.7851960909381786E-3</v>
      </c>
      <c r="P52" s="11">
        <f>GLM2차!P52/10000000</f>
        <v>2.8126837914835209E-3</v>
      </c>
      <c r="Q52" s="11">
        <f>GLM2차!Q52/10000000</f>
        <v>2.6787589379550026E-3</v>
      </c>
      <c r="R52" s="11">
        <f>GLM2차!R52/10000000</f>
        <v>2.7040571954322361E-3</v>
      </c>
      <c r="S52" s="11">
        <f>GLM2차!S52/10000000</f>
        <v>2.6934667032581113E-3</v>
      </c>
      <c r="T52" s="11">
        <f>GLM2차!T52/10000000</f>
        <v>2.5523245100066237E-3</v>
      </c>
      <c r="U52" s="11">
        <f>GLM2차!U52/10000000</f>
        <v>2.6111226420966432E-3</v>
      </c>
      <c r="V52" s="11">
        <f>GLM2차!V52/10000000</f>
        <v>2.6684400431055068E-3</v>
      </c>
      <c r="W52" s="12">
        <f>GLM2차!W52/10000000</f>
        <v>2.6047169359174499E-3</v>
      </c>
      <c r="X52" s="12">
        <f>GLM2차!X52/10000000</f>
        <v>2.5813602689339498E-3</v>
      </c>
      <c r="Y52" s="12">
        <f>GLM2차!Y52/10000000</f>
        <v>2.5571947084714001E-3</v>
      </c>
      <c r="Z52" s="12">
        <f>GLM2차!Z52/10000000</f>
        <v>2.5322469758940797E-3</v>
      </c>
      <c r="AA52" s="12">
        <f>GLM2차!AA52/10000000</f>
        <v>2.50654446673309E-3</v>
      </c>
      <c r="AB52" s="12">
        <f>GLM2차!AB52/10000000</f>
        <v>2.48011520070334E-3</v>
      </c>
      <c r="AC52" s="12">
        <f>GLM2차!AC52/10000000</f>
        <v>2.4529877709905099E-3</v>
      </c>
      <c r="AD52" s="12">
        <f>GLM2차!AD52/10000000</f>
        <v>2.4251912929175398E-3</v>
      </c>
      <c r="AE52" s="12">
        <f>GLM2차!AE52/10000000</f>
        <v>2.3967553521378501E-3</v>
      </c>
      <c r="AG52" s="3">
        <f>(W52-실제값!W52)^2</f>
        <v>690651980.44304776</v>
      </c>
      <c r="AH52" s="3">
        <f>(X52-실제값!X52)^2</f>
        <v>695363205.52961648</v>
      </c>
      <c r="AI52" s="3">
        <f>(Y52-실제값!Y52)^2</f>
        <v>654622848.67055094</v>
      </c>
      <c r="AJ52" s="3">
        <f>(Z52-실제값!Z52)^2</f>
        <v>647553974.00459111</v>
      </c>
      <c r="AK52" s="3">
        <f>(AA52-실제값!AA52)^2</f>
        <v>709041004.40995908</v>
      </c>
      <c r="AL52" s="3">
        <f>(AB52-실제값!AB52)^2</f>
        <v>784661207.34096277</v>
      </c>
      <c r="AM52" s="3">
        <f>(AC52-실제값!AC52)^2</f>
        <v>742891492.11463344</v>
      </c>
      <c r="AN52" s="3">
        <f>(AD52-실제값!AD52)^2</f>
        <v>685664180.16711283</v>
      </c>
    </row>
    <row r="53" spans="1:40">
      <c r="A53" s="1">
        <v>49</v>
      </c>
      <c r="B53" s="11">
        <f>GLM2차!B53/10000000</f>
        <v>3.1566857172121506E-3</v>
      </c>
      <c r="C53" s="11">
        <f>GLM2차!C53/10000000</f>
        <v>3.2068952061609928E-3</v>
      </c>
      <c r="D53" s="11">
        <f>GLM2차!D53/10000000</f>
        <v>2.8972175893827016E-3</v>
      </c>
      <c r="E53" s="11">
        <f>GLM2차!E53/10000000</f>
        <v>2.8383948950578266E-3</v>
      </c>
      <c r="F53" s="11">
        <f>GLM2차!F53/10000000</f>
        <v>2.9068254331625905E-3</v>
      </c>
      <c r="G53" s="11">
        <f>GLM2차!G53/10000000</f>
        <v>2.9341023240177459E-3</v>
      </c>
      <c r="H53" s="11">
        <f>GLM2차!H53/10000000</f>
        <v>3.0986476192956382E-3</v>
      </c>
      <c r="I53" s="11">
        <f>GLM2차!I53/10000000</f>
        <v>3.0904032607513305E-3</v>
      </c>
      <c r="J53" s="11">
        <f>GLM2차!J53/10000000</f>
        <v>3.0897610726587097E-3</v>
      </c>
      <c r="K53" s="11">
        <f>GLM2차!K53/10000000</f>
        <v>3.0388684071110746E-3</v>
      </c>
      <c r="L53" s="11">
        <f>GLM2차!L53/10000000</f>
        <v>3.1149684627558905E-3</v>
      </c>
      <c r="M53" s="11">
        <f>GLM2차!M53/10000000</f>
        <v>3.1156247019252375E-3</v>
      </c>
      <c r="N53" s="11">
        <f>GLM2차!N53/10000000</f>
        <v>2.9591947386153391E-3</v>
      </c>
      <c r="O53" s="11">
        <f>GLM2차!O53/10000000</f>
        <v>3.107220622760139E-3</v>
      </c>
      <c r="P53" s="11">
        <f>GLM2차!P53/10000000</f>
        <v>2.9938807319667077E-3</v>
      </c>
      <c r="Q53" s="11">
        <f>GLM2차!Q53/10000000</f>
        <v>2.9263161827560104E-3</v>
      </c>
      <c r="R53" s="11">
        <f>GLM2차!R53/10000000</f>
        <v>2.9844978946457928E-3</v>
      </c>
      <c r="S53" s="11">
        <f>GLM2차!S53/10000000</f>
        <v>2.9158777738567771E-3</v>
      </c>
      <c r="T53" s="11">
        <f>GLM2차!T53/10000000</f>
        <v>2.9705211113029528E-3</v>
      </c>
      <c r="U53" s="11">
        <f>GLM2차!U53/10000000</f>
        <v>2.8809165918536328E-3</v>
      </c>
      <c r="V53" s="11">
        <f>GLM2차!V53/10000000</f>
        <v>2.8289245084713588E-3</v>
      </c>
      <c r="W53" s="12">
        <f>GLM2차!W53/10000000</f>
        <v>2.8524224207506998E-3</v>
      </c>
      <c r="X53" s="12">
        <f>GLM2차!X53/10000000</f>
        <v>2.8257005747643498E-3</v>
      </c>
      <c r="Y53" s="12">
        <f>GLM2차!Y53/10000000</f>
        <v>2.7974919044792602E-3</v>
      </c>
      <c r="Z53" s="12">
        <f>GLM2차!Z53/10000000</f>
        <v>2.7678460896657002E-3</v>
      </c>
      <c r="AA53" s="12">
        <f>GLM2차!AA53/10000000</f>
        <v>2.7368149606448499E-3</v>
      </c>
      <c r="AB53" s="12">
        <f>GLM2차!AB53/10000000</f>
        <v>2.70445234754761E-3</v>
      </c>
      <c r="AC53" s="12">
        <f>GLM2차!AC53/10000000</f>
        <v>2.6708139250382901E-3</v>
      </c>
      <c r="AD53" s="12">
        <f>GLM2차!AD53/10000000</f>
        <v>2.6359570531540601E-3</v>
      </c>
      <c r="AE53" s="12">
        <f>GLM2차!AE53/10000000</f>
        <v>2.5999406148569698E-3</v>
      </c>
      <c r="AG53" s="3">
        <f>(W53-실제값!W53)^2</f>
        <v>865529402.95328546</v>
      </c>
      <c r="AH53" s="3">
        <f>(X53-실제값!X53)^2</f>
        <v>800006596.8901664</v>
      </c>
      <c r="AI53" s="3">
        <f>(Y53-실제값!Y53)^2</f>
        <v>772587100.515347</v>
      </c>
      <c r="AJ53" s="3">
        <f>(Z53-실제값!Z53)^2</f>
        <v>776152414.61806345</v>
      </c>
      <c r="AK53" s="3">
        <f>(AA53-실제값!AA53)^2</f>
        <v>849188366.51693225</v>
      </c>
      <c r="AL53" s="3">
        <f>(AB53-실제값!AB53)^2</f>
        <v>886791591.29623127</v>
      </c>
      <c r="AM53" s="3">
        <f>(AC53-실제값!AC53)^2</f>
        <v>875594020.05462277</v>
      </c>
      <c r="AN53" s="3">
        <f>(AD53-실제값!AD53)^2</f>
        <v>752874099.43038368</v>
      </c>
    </row>
    <row r="54" spans="1:40">
      <c r="A54" s="1">
        <v>50</v>
      </c>
      <c r="B54" s="11">
        <f>GLM2차!B54/10000000</f>
        <v>3.3548020452988008E-3</v>
      </c>
      <c r="C54" s="11">
        <f>GLM2차!C54/10000000</f>
        <v>3.317870695610885E-3</v>
      </c>
      <c r="D54" s="11">
        <f>GLM2차!D54/10000000</f>
        <v>3.4811485231021279E-3</v>
      </c>
      <c r="E54" s="11">
        <f>GLM2차!E54/10000000</f>
        <v>3.0569055409746821E-3</v>
      </c>
      <c r="F54" s="11">
        <f>GLM2차!F54/10000000</f>
        <v>3.0727082646100062E-3</v>
      </c>
      <c r="G54" s="11">
        <f>GLM2차!G54/10000000</f>
        <v>3.171847435361393E-3</v>
      </c>
      <c r="H54" s="11">
        <f>GLM2차!H54/10000000</f>
        <v>3.1844823213736085E-3</v>
      </c>
      <c r="I54" s="11">
        <f>GLM2차!I54/10000000</f>
        <v>3.2764716817700813E-3</v>
      </c>
      <c r="J54" s="11">
        <f>GLM2차!J54/10000000</f>
        <v>3.3247792816611501E-3</v>
      </c>
      <c r="K54" s="11">
        <f>GLM2차!K54/10000000</f>
        <v>3.3296084894497459E-3</v>
      </c>
      <c r="L54" s="11">
        <f>GLM2차!L54/10000000</f>
        <v>3.3826647516731856E-3</v>
      </c>
      <c r="M54" s="11">
        <f>GLM2차!M54/10000000</f>
        <v>3.3009628006709594E-3</v>
      </c>
      <c r="N54" s="11">
        <f>GLM2차!N54/10000000</f>
        <v>3.350579851152453E-3</v>
      </c>
      <c r="O54" s="11">
        <f>GLM2차!O54/10000000</f>
        <v>3.3477671274384935E-3</v>
      </c>
      <c r="P54" s="11">
        <f>GLM2차!P54/10000000</f>
        <v>3.3092307125760826E-3</v>
      </c>
      <c r="Q54" s="11">
        <f>GLM2차!Q54/10000000</f>
        <v>3.2534919646302974E-3</v>
      </c>
      <c r="R54" s="11">
        <f>GLM2차!R54/10000000</f>
        <v>3.2387938615905908E-3</v>
      </c>
      <c r="S54" s="11">
        <f>GLM2차!S54/10000000</f>
        <v>3.1984461210920177E-3</v>
      </c>
      <c r="T54" s="11">
        <f>GLM2차!T54/10000000</f>
        <v>3.1844674824732947E-3</v>
      </c>
      <c r="U54" s="11">
        <f>GLM2차!U54/10000000</f>
        <v>3.16510136398932E-3</v>
      </c>
      <c r="V54" s="11">
        <f>GLM2차!V54/10000000</f>
        <v>3.1392550065359858E-3</v>
      </c>
      <c r="W54" s="12">
        <f>GLM2차!W54/10000000</f>
        <v>3.1558147139755899E-3</v>
      </c>
      <c r="X54" s="12">
        <f>GLM2차!X54/10000000</f>
        <v>3.1352272799928999E-3</v>
      </c>
      <c r="Y54" s="12">
        <f>GLM2차!Y54/10000000</f>
        <v>3.1133030827884501E-3</v>
      </c>
      <c r="Z54" s="12">
        <f>GLM2차!Z54/10000000</f>
        <v>3.0900721067900799E-3</v>
      </c>
      <c r="AA54" s="12">
        <f>GLM2차!AA54/10000000</f>
        <v>3.0655659644993898E-3</v>
      </c>
      <c r="AB54" s="12">
        <f>GLM2차!AB54/10000000</f>
        <v>3.0398178248500097E-3</v>
      </c>
      <c r="AC54" s="12">
        <f>GLM2차!AC54/10000000</f>
        <v>3.0128623384656598E-3</v>
      </c>
      <c r="AD54" s="12">
        <f>GLM2차!AD54/10000000</f>
        <v>2.9847355600346897E-3</v>
      </c>
      <c r="AE54" s="12">
        <f>GLM2차!AE54/10000000</f>
        <v>2.9554748680644702E-3</v>
      </c>
      <c r="AG54" s="3">
        <f>(W54-실제값!W54)^2</f>
        <v>974169329.70081937</v>
      </c>
      <c r="AH54" s="3">
        <f>(X54-실제값!X54)^2</f>
        <v>985772891.84645569</v>
      </c>
      <c r="AI54" s="3">
        <f>(Y54-실제값!Y54)^2</f>
        <v>901779202.2391367</v>
      </c>
      <c r="AJ54" s="3">
        <f>(Z54-실제값!Z54)^2</f>
        <v>917213825.04301488</v>
      </c>
      <c r="AK54" s="3">
        <f>(AA54-실제값!AA54)^2</f>
        <v>1059614165.8211411</v>
      </c>
      <c r="AL54" s="3">
        <f>(AB54-실제값!AB54)^2</f>
        <v>1130131916.3928096</v>
      </c>
      <c r="AM54" s="3">
        <f>(AC54-실제값!AC54)^2</f>
        <v>981905019.05929303</v>
      </c>
      <c r="AN54" s="3">
        <f>(AD54-실제값!AD54)^2</f>
        <v>891845107.14392006</v>
      </c>
    </row>
    <row r="55" spans="1:40">
      <c r="A55" s="1">
        <v>51</v>
      </c>
      <c r="B55" s="11">
        <f>GLM2차!B55/10000000</f>
        <v>3.657274692502406E-3</v>
      </c>
      <c r="C55" s="11">
        <f>GLM2차!C55/10000000</f>
        <v>3.6483120417590055E-3</v>
      </c>
      <c r="D55" s="11">
        <f>GLM2차!D55/10000000</f>
        <v>3.6835849930498313E-3</v>
      </c>
      <c r="E55" s="11">
        <f>GLM2차!E55/10000000</f>
        <v>3.8075698630884881E-3</v>
      </c>
      <c r="F55" s="11">
        <f>GLM2차!F55/10000000</f>
        <v>3.3705664758754655E-3</v>
      </c>
      <c r="G55" s="11">
        <f>GLM2차!G55/10000000</f>
        <v>3.4382661229644292E-3</v>
      </c>
      <c r="H55" s="11">
        <f>GLM2차!H55/10000000</f>
        <v>3.4297428676008457E-3</v>
      </c>
      <c r="I55" s="11">
        <f>GLM2차!I55/10000000</f>
        <v>3.4973159606786772E-3</v>
      </c>
      <c r="J55" s="11">
        <f>GLM2차!J55/10000000</f>
        <v>3.5814227452630114E-3</v>
      </c>
      <c r="K55" s="11">
        <f>GLM2차!K55/10000000</f>
        <v>3.5121976875847854E-3</v>
      </c>
      <c r="L55" s="11">
        <f>GLM2차!L55/10000000</f>
        <v>3.6416819734060198E-3</v>
      </c>
      <c r="M55" s="11">
        <f>GLM2차!M55/10000000</f>
        <v>3.532363989463258E-3</v>
      </c>
      <c r="N55" s="11">
        <f>GLM2차!N55/10000000</f>
        <v>3.5912031589384022E-3</v>
      </c>
      <c r="O55" s="11">
        <f>GLM2차!O55/10000000</f>
        <v>3.5490028360063972E-3</v>
      </c>
      <c r="P55" s="11">
        <f>GLM2차!P55/10000000</f>
        <v>3.4798147078369504E-3</v>
      </c>
      <c r="Q55" s="11">
        <f>GLM2차!Q55/10000000</f>
        <v>3.4416065735839701E-3</v>
      </c>
      <c r="R55" s="11">
        <f>GLM2차!R55/10000000</f>
        <v>3.5084679755241306E-3</v>
      </c>
      <c r="S55" s="11">
        <f>GLM2차!S55/10000000</f>
        <v>3.4993211801071281E-3</v>
      </c>
      <c r="T55" s="11">
        <f>GLM2차!T55/10000000</f>
        <v>3.5085752186500047E-3</v>
      </c>
      <c r="U55" s="11">
        <f>GLM2차!U55/10000000</f>
        <v>3.5768558634743566E-3</v>
      </c>
      <c r="V55" s="11">
        <f>GLM2차!V55/10000000</f>
        <v>3.4536333364341715E-3</v>
      </c>
      <c r="W55" s="12">
        <f>GLM2차!W55/10000000</f>
        <v>3.5303839081894401E-3</v>
      </c>
      <c r="X55" s="12">
        <f>GLM2차!X55/10000000</f>
        <v>3.5398276124922901E-3</v>
      </c>
      <c r="Y55" s="12">
        <f>GLM2차!Y55/10000000</f>
        <v>3.5506835493235899E-3</v>
      </c>
      <c r="Z55" s="12">
        <f>GLM2차!Z55/10000000</f>
        <v>3.5629645471489295E-3</v>
      </c>
      <c r="AA55" s="12">
        <f>GLM2차!AA55/10000000</f>
        <v>3.57668514970251E-3</v>
      </c>
      <c r="AB55" s="12">
        <f>GLM2차!AB55/10000000</f>
        <v>3.5918616446905501E-3</v>
      </c>
      <c r="AC55" s="12">
        <f>GLM2차!AC55/10000000</f>
        <v>3.6085120960235601E-3</v>
      </c>
      <c r="AD55" s="12">
        <f>GLM2차!AD55/10000000</f>
        <v>3.6266563796523202E-3</v>
      </c>
      <c r="AE55" s="12">
        <f>GLM2차!AE55/10000000</f>
        <v>3.6463162231069103E-3</v>
      </c>
      <c r="AG55" s="3">
        <f>(W55-실제값!W55)^2</f>
        <v>1169512972.378001</v>
      </c>
      <c r="AH55" s="3">
        <f>(X55-실제값!X55)^2</f>
        <v>1127213055.9500208</v>
      </c>
      <c r="AI55" s="3">
        <f>(Y55-실제값!Y55)^2</f>
        <v>1134756313.6500525</v>
      </c>
      <c r="AJ55" s="3">
        <f>(Z55-실제값!Z55)^2</f>
        <v>1036828940.1346469</v>
      </c>
      <c r="AK55" s="3">
        <f>(AA55-실제값!AA55)^2</f>
        <v>1238726379.8719301</v>
      </c>
      <c r="AL55" s="3">
        <f>(AB55-실제값!AB55)^2</f>
        <v>1279232063.431957</v>
      </c>
      <c r="AM55" s="3">
        <f>(AC55-실제값!AC55)^2</f>
        <v>1175121814.796586</v>
      </c>
      <c r="AN55" s="3">
        <f>(AD55-실제값!AD55)^2</f>
        <v>1041674337.8570664</v>
      </c>
    </row>
    <row r="56" spans="1:40">
      <c r="A56" s="1">
        <v>52</v>
      </c>
      <c r="B56" s="11">
        <f>GLM2차!B56/10000000</f>
        <v>4.3561592693058919E-3</v>
      </c>
      <c r="C56" s="11">
        <f>GLM2차!C56/10000000</f>
        <v>4.0237604851221728E-3</v>
      </c>
      <c r="D56" s="11">
        <f>GLM2차!D56/10000000</f>
        <v>3.9868122110945882E-3</v>
      </c>
      <c r="E56" s="11">
        <f>GLM2차!E56/10000000</f>
        <v>3.9894034982081838E-3</v>
      </c>
      <c r="F56" s="11">
        <f>GLM2차!F56/10000000</f>
        <v>4.2036789563677721E-3</v>
      </c>
      <c r="G56" s="11">
        <f>GLM2차!G56/10000000</f>
        <v>3.6757737085600863E-3</v>
      </c>
      <c r="H56" s="11">
        <f>GLM2차!H56/10000000</f>
        <v>3.8317308682251504E-3</v>
      </c>
      <c r="I56" s="11">
        <f>GLM2차!I56/10000000</f>
        <v>3.6957552704820519E-3</v>
      </c>
      <c r="J56" s="11">
        <f>GLM2차!J56/10000000</f>
        <v>3.7928380628786452E-3</v>
      </c>
      <c r="K56" s="11">
        <f>GLM2차!K56/10000000</f>
        <v>3.7456838716290112E-3</v>
      </c>
      <c r="L56" s="11">
        <f>GLM2차!L56/10000000</f>
        <v>3.9079272700799908E-3</v>
      </c>
      <c r="M56" s="11">
        <f>GLM2차!M56/10000000</f>
        <v>3.8378634772590057E-3</v>
      </c>
      <c r="N56" s="11">
        <f>GLM2차!N56/10000000</f>
        <v>3.7417589544186352E-3</v>
      </c>
      <c r="O56" s="11">
        <f>GLM2차!O56/10000000</f>
        <v>3.8500632447556718E-3</v>
      </c>
      <c r="P56" s="11">
        <f>GLM2차!P56/10000000</f>
        <v>3.9466487502868635E-3</v>
      </c>
      <c r="Q56" s="11">
        <f>GLM2차!Q56/10000000</f>
        <v>3.835855086894188E-3</v>
      </c>
      <c r="R56" s="11">
        <f>GLM2차!R56/10000000</f>
        <v>3.8227701477084536E-3</v>
      </c>
      <c r="S56" s="11">
        <f>GLM2차!S56/10000000</f>
        <v>3.7403787097113773E-3</v>
      </c>
      <c r="T56" s="11">
        <f>GLM2차!T56/10000000</f>
        <v>3.7558805429235903E-3</v>
      </c>
      <c r="U56" s="11">
        <f>GLM2차!U56/10000000</f>
        <v>3.787554971270664E-3</v>
      </c>
      <c r="V56" s="11">
        <f>GLM2차!V56/10000000</f>
        <v>3.8433258303648874E-3</v>
      </c>
      <c r="W56" s="12">
        <f>GLM2차!W56/10000000</f>
        <v>3.8979452379142602E-3</v>
      </c>
      <c r="X56" s="12">
        <f>GLM2차!X56/10000000</f>
        <v>3.9342453677363998E-3</v>
      </c>
      <c r="Y56" s="12">
        <f>GLM2차!Y56/10000000</f>
        <v>3.9753866898458003E-3</v>
      </c>
      <c r="Z56" s="12">
        <f>GLM2차!Z56/10000000</f>
        <v>4.0215136294601602E-3</v>
      </c>
      <c r="AA56" s="12">
        <f>GLM2차!AA56/10000000</f>
        <v>4.0727892619472897E-3</v>
      </c>
      <c r="AB56" s="12">
        <f>GLM2차!AB56/10000000</f>
        <v>4.1293962735508404E-3</v>
      </c>
      <c r="AC56" s="12">
        <f>GLM2차!AC56/10000000</f>
        <v>4.1915380457165597E-3</v>
      </c>
      <c r="AD56" s="12">
        <f>GLM2차!AD56/10000000</f>
        <v>4.25943987209509E-3</v>
      </c>
      <c r="AE56" s="12">
        <f>GLM2차!AE56/10000000</f>
        <v>4.3333503183347602E-3</v>
      </c>
      <c r="AG56" s="3">
        <f>(W56-실제값!W56)^2</f>
        <v>1420209914.2763274</v>
      </c>
      <c r="AH56" s="3">
        <f>(X56-실제값!X56)^2</f>
        <v>1333839839.7147019</v>
      </c>
      <c r="AI56" s="3">
        <f>(Y56-실제값!Y56)^2</f>
        <v>1249316219.1538632</v>
      </c>
      <c r="AJ56" s="3">
        <f>(Z56-실제값!Z56)^2</f>
        <v>1222315207.7457056</v>
      </c>
      <c r="AK56" s="3">
        <f>(AA56-실제값!AA56)^2</f>
        <v>1426005560.7791541</v>
      </c>
      <c r="AL56" s="3">
        <f>(AB56-실제값!AB56)^2</f>
        <v>1503197420.814878</v>
      </c>
      <c r="AM56" s="3">
        <f>(AC56-실제값!AC56)^2</f>
        <v>1412227521.8985014</v>
      </c>
      <c r="AN56" s="3">
        <f>(AD56-실제값!AD56)^2</f>
        <v>1277046689.7334459</v>
      </c>
    </row>
    <row r="57" spans="1:40">
      <c r="A57" s="1">
        <v>53</v>
      </c>
      <c r="B57" s="11">
        <f>GLM2차!B57/10000000</f>
        <v>4.6315149403358263E-3</v>
      </c>
      <c r="C57" s="11">
        <f>GLM2차!C57/10000000</f>
        <v>4.6736506447348728E-3</v>
      </c>
      <c r="D57" s="11">
        <f>GLM2차!D57/10000000</f>
        <v>4.3000952336755081E-3</v>
      </c>
      <c r="E57" s="11">
        <f>GLM2차!E57/10000000</f>
        <v>4.2510709900929235E-3</v>
      </c>
      <c r="F57" s="11">
        <f>GLM2차!F57/10000000</f>
        <v>4.3692026960467662E-3</v>
      </c>
      <c r="G57" s="11">
        <f>GLM2차!G57/10000000</f>
        <v>4.6470103330842772E-3</v>
      </c>
      <c r="H57" s="11">
        <f>GLM2차!H57/10000000</f>
        <v>4.1140279826491219E-3</v>
      </c>
      <c r="I57" s="11">
        <f>GLM2차!I57/10000000</f>
        <v>4.1450622284957247E-3</v>
      </c>
      <c r="J57" s="11">
        <f>GLM2차!J57/10000000</f>
        <v>4.0365242166028013E-3</v>
      </c>
      <c r="K57" s="11">
        <f>GLM2차!K57/10000000</f>
        <v>3.9031137780225493E-3</v>
      </c>
      <c r="L57" s="11">
        <f>GLM2차!L57/10000000</f>
        <v>4.0896772294665576E-3</v>
      </c>
      <c r="M57" s="11">
        <f>GLM2차!M57/10000000</f>
        <v>4.0688437968257911E-3</v>
      </c>
      <c r="N57" s="11">
        <f>GLM2차!N57/10000000</f>
        <v>3.9865159499989427E-3</v>
      </c>
      <c r="O57" s="11">
        <f>GLM2차!O57/10000000</f>
        <v>3.9951313665399415E-3</v>
      </c>
      <c r="P57" s="11">
        <f>GLM2차!P57/10000000</f>
        <v>4.1407196334263714E-3</v>
      </c>
      <c r="Q57" s="11">
        <f>GLM2차!Q57/10000000</f>
        <v>3.9900985313754272E-3</v>
      </c>
      <c r="R57" s="11">
        <f>GLM2차!R57/10000000</f>
        <v>4.0062823119085276E-3</v>
      </c>
      <c r="S57" s="11">
        <f>GLM2차!S57/10000000</f>
        <v>4.0061452107151363E-3</v>
      </c>
      <c r="T57" s="11">
        <f>GLM2차!T57/10000000</f>
        <v>4.0580156955974875E-3</v>
      </c>
      <c r="U57" s="11">
        <f>GLM2차!U57/10000000</f>
        <v>4.1290313212397683E-3</v>
      </c>
      <c r="V57" s="11">
        <f>GLM2차!V57/10000000</f>
        <v>4.1394557601324607E-3</v>
      </c>
      <c r="W57" s="12">
        <f>GLM2차!W57/10000000</f>
        <v>4.18599147149746E-3</v>
      </c>
      <c r="X57" s="12">
        <f>GLM2차!X57/10000000</f>
        <v>4.23926521567444E-3</v>
      </c>
      <c r="Y57" s="12">
        <f>GLM2차!Y57/10000000</f>
        <v>4.3001237937284401E-3</v>
      </c>
      <c r="Z57" s="12">
        <f>GLM2차!Z57/10000000</f>
        <v>4.3688733145222404E-3</v>
      </c>
      <c r="AA57" s="12">
        <f>GLM2차!AA57/10000000</f>
        <v>4.4458629107075199E-3</v>
      </c>
      <c r="AB57" s="12">
        <f>GLM2차!AB57/10000000</f>
        <v>4.5314876925035006E-3</v>
      </c>
      <c r="AC57" s="12">
        <f>GLM2차!AC57/10000000</f>
        <v>4.6261921243328204E-3</v>
      </c>
      <c r="AD57" s="12">
        <f>GLM2차!AD57/10000000</f>
        <v>4.7304738646810505E-3</v>
      </c>
      <c r="AE57" s="12">
        <f>GLM2차!AE57/10000000</f>
        <v>4.8448881155594304E-3</v>
      </c>
      <c r="AG57" s="3">
        <f>(W57-실제값!W57)^2</f>
        <v>1750214527.1824796</v>
      </c>
      <c r="AH57" s="3">
        <f>(X57-실제값!X57)^2</f>
        <v>1601339963.5039504</v>
      </c>
      <c r="AI57" s="3">
        <f>(Y57-실제값!Y57)^2</f>
        <v>1476365653.7819488</v>
      </c>
      <c r="AJ57" s="3">
        <f>(Z57-실제값!Z57)^2</f>
        <v>1420953384.5468085</v>
      </c>
      <c r="AK57" s="3">
        <f>(AA57-실제값!AA57)^2</f>
        <v>1647731561.1656244</v>
      </c>
      <c r="AL57" s="3">
        <f>(AB57-실제값!AB57)^2</f>
        <v>1668809537.3240993</v>
      </c>
      <c r="AM57" s="3">
        <f>(AC57-실제값!AC57)^2</f>
        <v>1575570625.8694561</v>
      </c>
      <c r="AN57" s="3">
        <f>(AD57-실제값!AD57)^2</f>
        <v>1539297704.0101979</v>
      </c>
    </row>
    <row r="58" spans="1:40">
      <c r="A58" s="1">
        <v>54</v>
      </c>
      <c r="B58" s="11">
        <f>GLM2차!B58/10000000</f>
        <v>5.0264656056159748E-3</v>
      </c>
      <c r="C58" s="11">
        <f>GLM2차!C58/10000000</f>
        <v>4.9600435714170403E-3</v>
      </c>
      <c r="D58" s="11">
        <f>GLM2차!D58/10000000</f>
        <v>4.82742436318883E-3</v>
      </c>
      <c r="E58" s="11">
        <f>GLM2차!E58/10000000</f>
        <v>4.3635715798014561E-3</v>
      </c>
      <c r="F58" s="11">
        <f>GLM2차!F58/10000000</f>
        <v>4.5509985487053282E-3</v>
      </c>
      <c r="G58" s="11">
        <f>GLM2차!G58/10000000</f>
        <v>4.6435110014753575E-3</v>
      </c>
      <c r="H58" s="11">
        <f>GLM2차!H58/10000000</f>
        <v>4.9535721601632644E-3</v>
      </c>
      <c r="I58" s="11">
        <f>GLM2차!I58/10000000</f>
        <v>4.4086476103455067E-3</v>
      </c>
      <c r="J58" s="11">
        <f>GLM2차!J58/10000000</f>
        <v>4.4844673712078984E-3</v>
      </c>
      <c r="K58" s="11">
        <f>GLM2차!K58/10000000</f>
        <v>4.3489578326894457E-3</v>
      </c>
      <c r="L58" s="11">
        <f>GLM2차!L58/10000000</f>
        <v>4.2665427612169375E-3</v>
      </c>
      <c r="M58" s="11">
        <f>GLM2차!M58/10000000</f>
        <v>4.4137788879687629E-3</v>
      </c>
      <c r="N58" s="11">
        <f>GLM2차!N58/10000000</f>
        <v>4.3506858022943325E-3</v>
      </c>
      <c r="O58" s="11">
        <f>GLM2차!O58/10000000</f>
        <v>4.2796251840259147E-3</v>
      </c>
      <c r="P58" s="11">
        <f>GLM2차!P58/10000000</f>
        <v>4.3542397897099634E-3</v>
      </c>
      <c r="Q58" s="11">
        <f>GLM2차!Q58/10000000</f>
        <v>4.3365545814528905E-3</v>
      </c>
      <c r="R58" s="11">
        <f>GLM2차!R58/10000000</f>
        <v>4.4112124830748131E-3</v>
      </c>
      <c r="S58" s="11">
        <f>GLM2차!S58/10000000</f>
        <v>4.3443729254588771E-3</v>
      </c>
      <c r="T58" s="11">
        <f>GLM2차!T58/10000000</f>
        <v>4.3934644899628209E-3</v>
      </c>
      <c r="U58" s="11">
        <f>GLM2차!U58/10000000</f>
        <v>4.4220168148554366E-3</v>
      </c>
      <c r="V58" s="11">
        <f>GLM2차!V58/10000000</f>
        <v>4.4340232956117873E-3</v>
      </c>
      <c r="W58" s="12">
        <f>GLM2차!W58/10000000</f>
        <v>4.4917813214242598E-3</v>
      </c>
      <c r="X58" s="12">
        <f>GLM2차!X58/10000000</f>
        <v>4.5399738855466205E-3</v>
      </c>
      <c r="Y58" s="12">
        <f>GLM2차!Y58/10000000</f>
        <v>4.5951714119013103E-3</v>
      </c>
      <c r="Z58" s="12">
        <f>GLM2차!Z58/10000000</f>
        <v>4.6576161031421605E-3</v>
      </c>
      <c r="AA58" s="12">
        <f>GLM2차!AA58/10000000</f>
        <v>4.7275842222731798E-3</v>
      </c>
      <c r="AB58" s="12">
        <f>GLM2차!AB58/10000000</f>
        <v>4.8053881293171697E-3</v>
      </c>
      <c r="AC58" s="12">
        <f>GLM2차!AC58/10000000</f>
        <v>4.8913786042495402E-3</v>
      </c>
      <c r="AD58" s="12">
        <f>GLM2차!AD58/10000000</f>
        <v>4.9859474804888702E-3</v>
      </c>
      <c r="AE58" s="12">
        <f>GLM2차!AE58/10000000</f>
        <v>5.0895306164473299E-3</v>
      </c>
      <c r="AG58" s="3">
        <f>(W58-실제값!W58)^2</f>
        <v>2003671378.6977448</v>
      </c>
      <c r="AH58" s="3">
        <f>(X58-실제값!X58)^2</f>
        <v>1947618306.5933111</v>
      </c>
      <c r="AI58" s="3">
        <f>(Y58-실제값!Y58)^2</f>
        <v>1863168716.5923922</v>
      </c>
      <c r="AJ58" s="3">
        <f>(Z58-실제값!Z58)^2</f>
        <v>1714362969.7410243</v>
      </c>
      <c r="AK58" s="3">
        <f>(AA58-실제값!AA58)^2</f>
        <v>1872874797.7879047</v>
      </c>
      <c r="AL58" s="3">
        <f>(AB58-실제값!AB58)^2</f>
        <v>1874853731.4381332</v>
      </c>
      <c r="AM58" s="3">
        <f>(AC58-실제값!AC58)^2</f>
        <v>1866174026.64992</v>
      </c>
      <c r="AN58" s="3">
        <f>(AD58-실제값!AD58)^2</f>
        <v>1772520818.5714576</v>
      </c>
    </row>
    <row r="59" spans="1:40">
      <c r="A59" s="1">
        <v>55</v>
      </c>
      <c r="B59" s="11">
        <f>GLM2차!B59/10000000</f>
        <v>5.3756501961918337E-3</v>
      </c>
      <c r="C59" s="11">
        <f>GLM2차!C59/10000000</f>
        <v>5.3570053052403597E-3</v>
      </c>
      <c r="D59" s="11">
        <f>GLM2차!D59/10000000</f>
        <v>5.4036535695161751E-3</v>
      </c>
      <c r="E59" s="11">
        <f>GLM2차!E59/10000000</f>
        <v>5.2858757510658395E-3</v>
      </c>
      <c r="F59" s="11">
        <f>GLM2차!F59/10000000</f>
        <v>4.9460664672323759E-3</v>
      </c>
      <c r="G59" s="11">
        <f>GLM2차!G59/10000000</f>
        <v>4.972695021597656E-3</v>
      </c>
      <c r="H59" s="11">
        <f>GLM2차!H59/10000000</f>
        <v>5.0614384800199627E-3</v>
      </c>
      <c r="I59" s="11">
        <f>GLM2차!I59/10000000</f>
        <v>5.4138746361593439E-3</v>
      </c>
      <c r="J59" s="11">
        <f>GLM2차!J59/10000000</f>
        <v>4.7293814127530517E-3</v>
      </c>
      <c r="K59" s="11">
        <f>GLM2차!K59/10000000</f>
        <v>4.7270732301372019E-3</v>
      </c>
      <c r="L59" s="11">
        <f>GLM2차!L59/10000000</f>
        <v>4.6380340242568943E-3</v>
      </c>
      <c r="M59" s="11">
        <f>GLM2차!M59/10000000</f>
        <v>4.6618737665661478E-3</v>
      </c>
      <c r="N59" s="11">
        <f>GLM2차!N59/10000000</f>
        <v>4.6355481749148645E-3</v>
      </c>
      <c r="O59" s="11">
        <f>GLM2차!O59/10000000</f>
        <v>4.6675485000806736E-3</v>
      </c>
      <c r="P59" s="11">
        <f>GLM2차!P59/10000000</f>
        <v>4.7051108795504925E-3</v>
      </c>
      <c r="Q59" s="11">
        <f>GLM2차!Q59/10000000</f>
        <v>4.4988385534416005E-3</v>
      </c>
      <c r="R59" s="11">
        <f>GLM2차!R59/10000000</f>
        <v>4.6706076024382211E-3</v>
      </c>
      <c r="S59" s="11">
        <f>GLM2차!S59/10000000</f>
        <v>4.7131641348704054E-3</v>
      </c>
      <c r="T59" s="11">
        <f>GLM2차!T59/10000000</f>
        <v>4.7411517688867207E-3</v>
      </c>
      <c r="U59" s="11">
        <f>GLM2차!U59/10000000</f>
        <v>4.8830927783598665E-3</v>
      </c>
      <c r="V59" s="11">
        <f>GLM2차!V59/10000000</f>
        <v>4.7727555177813274E-3</v>
      </c>
      <c r="W59" s="12">
        <f>GLM2차!W59/10000000</f>
        <v>4.8281393178211699E-3</v>
      </c>
      <c r="X59" s="12">
        <f>GLM2차!X59/10000000</f>
        <v>4.8801273321541598E-3</v>
      </c>
      <c r="Y59" s="12">
        <f>GLM2차!Y59/10000000</f>
        <v>4.9403386984138396E-3</v>
      </c>
      <c r="Z59" s="12">
        <f>GLM2차!Z59/10000000</f>
        <v>5.0090631236625396E-3</v>
      </c>
      <c r="AA59" s="12">
        <f>GLM2차!AA59/10000000</f>
        <v>5.0866340621595696E-3</v>
      </c>
      <c r="AB59" s="12">
        <f>GLM2차!AB59/10000000</f>
        <v>5.1734314116937607E-3</v>
      </c>
      <c r="AC59" s="12">
        <f>GLM2차!AC59/10000000</f>
        <v>5.2698846132685998E-3</v>
      </c>
      <c r="AD59" s="12">
        <f>GLM2차!AD59/10000000</f>
        <v>5.37647618944667E-3</v>
      </c>
      <c r="AE59" s="12">
        <f>GLM2차!AE59/10000000</f>
        <v>5.4937457622248704E-3</v>
      </c>
      <c r="AG59" s="3">
        <f>(W59-실제값!W59)^2</f>
        <v>2363693631.6774058</v>
      </c>
      <c r="AH59" s="3">
        <f>(X59-실제값!X59)^2</f>
        <v>2327832568.835516</v>
      </c>
      <c r="AI59" s="3">
        <f>(Y59-실제값!Y59)^2</f>
        <v>2213175288.5558028</v>
      </c>
      <c r="AJ59" s="3">
        <f>(Z59-실제값!Z59)^2</f>
        <v>2095633171.3456612</v>
      </c>
      <c r="AK59" s="3">
        <f>(AA59-실제값!AA59)^2</f>
        <v>2229718442.8545537</v>
      </c>
      <c r="AL59" s="3">
        <f>(AB59-실제값!AB59)^2</f>
        <v>2239504498.168592</v>
      </c>
      <c r="AM59" s="3">
        <f>(AC59-실제값!AC59)^2</f>
        <v>2200070273.6533866</v>
      </c>
      <c r="AN59" s="3">
        <f>(AD59-실제값!AD59)^2</f>
        <v>2070643849.7061505</v>
      </c>
    </row>
    <row r="60" spans="1:40">
      <c r="A60" s="1">
        <v>56</v>
      </c>
      <c r="B60" s="11">
        <f>GLM2차!B60/10000000</f>
        <v>5.9923579636684751E-3</v>
      </c>
      <c r="C60" s="11">
        <f>GLM2차!C60/10000000</f>
        <v>5.8499046951624506E-3</v>
      </c>
      <c r="D60" s="11">
        <f>GLM2차!D60/10000000</f>
        <v>5.8680191932146677E-3</v>
      </c>
      <c r="E60" s="11">
        <f>GLM2차!E60/10000000</f>
        <v>5.9472636276823353E-3</v>
      </c>
      <c r="F60" s="11">
        <f>GLM2차!F60/10000000</f>
        <v>5.9239296635789571E-3</v>
      </c>
      <c r="G60" s="11">
        <f>GLM2차!G60/10000000</f>
        <v>5.44279775071732E-3</v>
      </c>
      <c r="H60" s="11">
        <f>GLM2차!H60/10000000</f>
        <v>5.4532838553271769E-3</v>
      </c>
      <c r="I60" s="11">
        <f>GLM2차!I60/10000000</f>
        <v>5.4380873597652283E-3</v>
      </c>
      <c r="J60" s="11">
        <f>GLM2차!J60/10000000</f>
        <v>5.7793491755036251E-3</v>
      </c>
      <c r="K60" s="11">
        <f>GLM2차!K60/10000000</f>
        <v>4.9934140452704487E-3</v>
      </c>
      <c r="L60" s="11">
        <f>GLM2차!L60/10000000</f>
        <v>5.0439520829209288E-3</v>
      </c>
      <c r="M60" s="11">
        <f>GLM2차!M60/10000000</f>
        <v>4.9495160035819595E-3</v>
      </c>
      <c r="N60" s="11">
        <f>GLM2차!N60/10000000</f>
        <v>4.8812141591034926E-3</v>
      </c>
      <c r="O60" s="11">
        <f>GLM2차!O60/10000000</f>
        <v>4.9987533952341161E-3</v>
      </c>
      <c r="P60" s="11">
        <f>GLM2차!P60/10000000</f>
        <v>5.0096538062763488E-3</v>
      </c>
      <c r="Q60" s="11">
        <f>GLM2차!Q60/10000000</f>
        <v>4.972224704085336E-3</v>
      </c>
      <c r="R60" s="11">
        <f>GLM2차!R60/10000000</f>
        <v>4.8596949768064607E-3</v>
      </c>
      <c r="S60" s="11">
        <f>GLM2차!S60/10000000</f>
        <v>5.1011966329994763E-3</v>
      </c>
      <c r="T60" s="11">
        <f>GLM2차!T60/10000000</f>
        <v>5.1595764085895371E-3</v>
      </c>
      <c r="U60" s="11">
        <f>GLM2차!U60/10000000</f>
        <v>5.211267881578917E-3</v>
      </c>
      <c r="V60" s="11">
        <f>GLM2차!V60/10000000</f>
        <v>5.2643168961029312E-3</v>
      </c>
      <c r="W60" s="12">
        <f>GLM2차!W60/10000000</f>
        <v>5.2242351953428797E-3</v>
      </c>
      <c r="X60" s="12">
        <f>GLM2차!X60/10000000</f>
        <v>5.2910476906886097E-3</v>
      </c>
      <c r="Y60" s="12">
        <f>GLM2차!Y60/10000000</f>
        <v>5.3688701406179699E-3</v>
      </c>
      <c r="Z60" s="12">
        <f>GLM2차!Z60/10000000</f>
        <v>5.4581616206072596E-3</v>
      </c>
      <c r="AA60" s="12">
        <f>GLM2차!AA60/10000000</f>
        <v>5.5594541292699603E-3</v>
      </c>
      <c r="AB60" s="12">
        <f>GLM2차!AB60/10000000</f>
        <v>5.6733578701833997E-3</v>
      </c>
      <c r="AC60" s="12">
        <f>GLM2차!AC60/10000000</f>
        <v>5.8005673748086403E-3</v>
      </c>
      <c r="AD60" s="12">
        <f>GLM2차!AD60/10000000</f>
        <v>5.9418685526009202E-3</v>
      </c>
      <c r="AE60" s="12">
        <f>GLM2차!AE60/10000000</f>
        <v>6.0981467682441302E-3</v>
      </c>
      <c r="AG60" s="3">
        <f>(W60-실제값!W60)^2</f>
        <v>2745867769.6006999</v>
      </c>
      <c r="AH60" s="3">
        <f>(X60-실제값!X60)^2</f>
        <v>2678773415.4362669</v>
      </c>
      <c r="AI60" s="3">
        <f>(Y60-실제값!Y60)^2</f>
        <v>2671884876.6340928</v>
      </c>
      <c r="AJ60" s="3">
        <f>(Z60-실제값!Z60)^2</f>
        <v>2492167671.3604398</v>
      </c>
      <c r="AK60" s="3">
        <f>(AA60-실제값!AA60)^2</f>
        <v>2660842298.621747</v>
      </c>
      <c r="AL60" s="3">
        <f>(AB60-실제값!AB60)^2</f>
        <v>2743102120.1933703</v>
      </c>
      <c r="AM60" s="3">
        <f>(AC60-실제값!AC60)^2</f>
        <v>2510239369.0097919</v>
      </c>
      <c r="AN60" s="3">
        <f>(AD60-실제값!AD60)^2</f>
        <v>2333143226.5219083</v>
      </c>
    </row>
    <row r="61" spans="1:40">
      <c r="A61" s="1">
        <v>57</v>
      </c>
      <c r="B61" s="11">
        <f>GLM2차!B61/10000000</f>
        <v>6.5401529997658019E-3</v>
      </c>
      <c r="C61" s="11">
        <f>GLM2차!C61/10000000</f>
        <v>6.357065968856412E-3</v>
      </c>
      <c r="D61" s="11">
        <f>GLM2차!D61/10000000</f>
        <v>6.4043561015781495E-3</v>
      </c>
      <c r="E61" s="11">
        <f>GLM2차!E61/10000000</f>
        <v>6.2477443946755574E-3</v>
      </c>
      <c r="F61" s="11">
        <f>GLM2차!F61/10000000</f>
        <v>6.2708314968033885E-3</v>
      </c>
      <c r="G61" s="11">
        <f>GLM2차!G61/10000000</f>
        <v>6.3056799397760129E-3</v>
      </c>
      <c r="H61" s="11">
        <f>GLM2차!H61/10000000</f>
        <v>5.9725308453135208E-3</v>
      </c>
      <c r="I61" s="11">
        <f>GLM2차!I61/10000000</f>
        <v>5.8841281651953832E-3</v>
      </c>
      <c r="J61" s="11">
        <f>GLM2차!J61/10000000</f>
        <v>5.9341687680369059E-3</v>
      </c>
      <c r="K61" s="11">
        <f>GLM2차!K61/10000000</f>
        <v>6.2176877817598083E-3</v>
      </c>
      <c r="L61" s="11">
        <f>GLM2차!L61/10000000</f>
        <v>5.4161681706225585E-3</v>
      </c>
      <c r="M61" s="11">
        <f>GLM2차!M61/10000000</f>
        <v>5.4574744349025527E-3</v>
      </c>
      <c r="N61" s="11">
        <f>GLM2차!N61/10000000</f>
        <v>5.2993210003812576E-3</v>
      </c>
      <c r="O61" s="11">
        <f>GLM2차!O61/10000000</f>
        <v>5.2254773816034382E-3</v>
      </c>
      <c r="P61" s="11">
        <f>GLM2차!P61/10000000</f>
        <v>5.3345902326357815E-3</v>
      </c>
      <c r="Q61" s="11">
        <f>GLM2차!Q61/10000000</f>
        <v>5.2573938972518509E-3</v>
      </c>
      <c r="R61" s="11">
        <f>GLM2차!R61/10000000</f>
        <v>5.4655913957955375E-3</v>
      </c>
      <c r="S61" s="11">
        <f>GLM2차!S61/10000000</f>
        <v>5.3705236806202922E-3</v>
      </c>
      <c r="T61" s="11">
        <f>GLM2차!T61/10000000</f>
        <v>5.4917113263033722E-3</v>
      </c>
      <c r="U61" s="11">
        <f>GLM2차!U61/10000000</f>
        <v>5.6445104665857702E-3</v>
      </c>
      <c r="V61" s="11">
        <f>GLM2차!V61/10000000</f>
        <v>5.6308681360666153E-3</v>
      </c>
      <c r="W61" s="12">
        <f>GLM2차!W61/10000000</f>
        <v>5.5226281271875694E-3</v>
      </c>
      <c r="X61" s="12">
        <f>GLM2차!X61/10000000</f>
        <v>5.5635698953456101E-3</v>
      </c>
      <c r="Y61" s="12">
        <f>GLM2차!Y61/10000000</f>
        <v>5.6132939937402699E-3</v>
      </c>
      <c r="Z61" s="12">
        <f>GLM2차!Z61/10000000</f>
        <v>5.6720300287542401E-3</v>
      </c>
      <c r="AA61" s="12">
        <f>GLM2차!AA61/10000000</f>
        <v>5.7400509371794304E-3</v>
      </c>
      <c r="AB61" s="12">
        <f>GLM2차!AB61/10000000</f>
        <v>5.8176751007038199E-3</v>
      </c>
      <c r="AC61" s="12">
        <f>GLM2차!AC61/10000000</f>
        <v>5.9052688299898598E-3</v>
      </c>
      <c r="AD61" s="12">
        <f>GLM2차!AD61/10000000</f>
        <v>6.0032492455162796E-3</v>
      </c>
      <c r="AE61" s="12">
        <f>GLM2차!AE61/10000000</f>
        <v>6.1120875869995397E-3</v>
      </c>
      <c r="AG61" s="3">
        <f>(W61-실제값!W61)^2</f>
        <v>3197571440.851728</v>
      </c>
      <c r="AH61" s="3">
        <f>(X61-실제값!X61)^2</f>
        <v>3246493258.135262</v>
      </c>
      <c r="AI61" s="3">
        <f>(Y61-실제값!Y61)^2</f>
        <v>3068251062.3386908</v>
      </c>
      <c r="AJ61" s="3">
        <f>(Z61-실제값!Z61)^2</f>
        <v>2993716652.1692371</v>
      </c>
      <c r="AK61" s="3">
        <f>(AA61-실제값!AA61)^2</f>
        <v>3302904598.3174381</v>
      </c>
      <c r="AL61" s="3">
        <f>(AB61-실제값!AB61)^2</f>
        <v>3212057867.3446369</v>
      </c>
      <c r="AM61" s="3">
        <f>(AC61-실제값!AC61)^2</f>
        <v>3091755543.5620604</v>
      </c>
      <c r="AN61" s="3">
        <f>(AD61-실제값!AD61)^2</f>
        <v>2867201413.2634687</v>
      </c>
    </row>
    <row r="62" spans="1:40">
      <c r="A62" s="1">
        <v>58</v>
      </c>
      <c r="B62" s="11">
        <f>GLM2차!B62/10000000</f>
        <v>7.3420616597162352E-3</v>
      </c>
      <c r="C62" s="11">
        <f>GLM2차!C62/10000000</f>
        <v>7.1807345604965349E-3</v>
      </c>
      <c r="D62" s="11">
        <f>GLM2차!D62/10000000</f>
        <v>7.0930736049128118E-3</v>
      </c>
      <c r="E62" s="11">
        <f>GLM2차!E62/10000000</f>
        <v>6.8058551342892954E-3</v>
      </c>
      <c r="F62" s="11">
        <f>GLM2차!F62/10000000</f>
        <v>6.9153353364745825E-3</v>
      </c>
      <c r="G62" s="11">
        <f>GLM2차!G62/10000000</f>
        <v>6.8690742248758525E-3</v>
      </c>
      <c r="H62" s="11">
        <f>GLM2차!H62/10000000</f>
        <v>6.9184740352456935E-3</v>
      </c>
      <c r="I62" s="11">
        <f>GLM2차!I62/10000000</f>
        <v>6.3863315961135295E-3</v>
      </c>
      <c r="J62" s="11">
        <f>GLM2차!J62/10000000</f>
        <v>6.4879975462297061E-3</v>
      </c>
      <c r="K62" s="11">
        <f>GLM2차!K62/10000000</f>
        <v>6.3428868512404981E-3</v>
      </c>
      <c r="L62" s="11">
        <f>GLM2차!L62/10000000</f>
        <v>6.6800990399739834E-3</v>
      </c>
      <c r="M62" s="11">
        <f>GLM2차!M62/10000000</f>
        <v>5.853040867326873E-3</v>
      </c>
      <c r="N62" s="11">
        <f>GLM2차!N62/10000000</f>
        <v>5.7875222111422632E-3</v>
      </c>
      <c r="O62" s="11">
        <f>GLM2차!O62/10000000</f>
        <v>5.6850339433794292E-3</v>
      </c>
      <c r="P62" s="11">
        <f>GLM2차!P62/10000000</f>
        <v>5.6292176586775029E-3</v>
      </c>
      <c r="Q62" s="11">
        <f>GLM2차!Q62/10000000</f>
        <v>5.7483903598000395E-3</v>
      </c>
      <c r="R62" s="11">
        <f>GLM2차!R62/10000000</f>
        <v>5.7040048525971885E-3</v>
      </c>
      <c r="S62" s="11">
        <f>GLM2차!S62/10000000</f>
        <v>5.7720503323193204E-3</v>
      </c>
      <c r="T62" s="11">
        <f>GLM2차!T62/10000000</f>
        <v>5.806462589776221E-3</v>
      </c>
      <c r="U62" s="11">
        <f>GLM2차!U62/10000000</f>
        <v>5.8935083044415575E-3</v>
      </c>
      <c r="V62" s="11">
        <f>GLM2차!V62/10000000</f>
        <v>6.0982009434344632E-3</v>
      </c>
      <c r="W62" s="12">
        <f>GLM2차!W62/10000000</f>
        <v>5.8059788500917598E-3</v>
      </c>
      <c r="X62" s="12">
        <f>GLM2차!X62/10000000</f>
        <v>5.8222023366903504E-3</v>
      </c>
      <c r="Y62" s="12">
        <f>GLM2차!Y62/10000000</f>
        <v>5.8463910205560502E-3</v>
      </c>
      <c r="Z62" s="12">
        <f>GLM2차!Z62/10000000</f>
        <v>5.8786437536262701E-3</v>
      </c>
      <c r="AA62" s="12">
        <f>GLM2차!AA62/10000000</f>
        <v>5.91909276554284E-3</v>
      </c>
      <c r="AB62" s="12">
        <f>GLM2차!AB62/10000000</f>
        <v>5.9679045676135608E-3</v>
      </c>
      <c r="AC62" s="12">
        <f>GLM2차!AC62/10000000</f>
        <v>6.0252810956719603E-3</v>
      </c>
      <c r="AD62" s="12">
        <f>GLM2차!AD62/10000000</f>
        <v>6.0914611029311005E-3</v>
      </c>
      <c r="AE62" s="12">
        <f>GLM2차!AE62/10000000</f>
        <v>6.1667218162742106E-3</v>
      </c>
      <c r="AG62" s="3">
        <f>(W62-실제값!W62)^2</f>
        <v>3628500850.4996433</v>
      </c>
      <c r="AH62" s="3">
        <f>(X62-실제값!X62)^2</f>
        <v>3705622572.1430612</v>
      </c>
      <c r="AI62" s="3">
        <f>(Y62-실제값!Y62)^2</f>
        <v>3572103012.2300096</v>
      </c>
      <c r="AJ62" s="3">
        <f>(Z62-실제값!Z62)^2</f>
        <v>3498262449.2097168</v>
      </c>
      <c r="AK62" s="3">
        <f>(AA62-실제값!AA62)^2</f>
        <v>3568456770.1825104</v>
      </c>
      <c r="AL62" s="3">
        <f>(AB62-실제값!AB62)^2</f>
        <v>3651474674.8458757</v>
      </c>
      <c r="AM62" s="3">
        <f>(AC62-실제값!AC62)^2</f>
        <v>3679668057.6606331</v>
      </c>
      <c r="AN62" s="3">
        <f>(AD62-실제값!AD62)^2</f>
        <v>3247322301.969151</v>
      </c>
    </row>
    <row r="63" spans="1:40">
      <c r="A63" s="1">
        <v>59</v>
      </c>
      <c r="B63" s="11">
        <f>GLM2차!B63/10000000</f>
        <v>7.7036619986022492E-3</v>
      </c>
      <c r="C63" s="11">
        <f>GLM2차!C63/10000000</f>
        <v>7.5316600883539361E-3</v>
      </c>
      <c r="D63" s="11">
        <f>GLM2차!D63/10000000</f>
        <v>7.5401264343523391E-3</v>
      </c>
      <c r="E63" s="11">
        <f>GLM2차!E63/10000000</f>
        <v>7.3101219297245085E-3</v>
      </c>
      <c r="F63" s="11">
        <f>GLM2차!F63/10000000</f>
        <v>7.5162041050229715E-3</v>
      </c>
      <c r="G63" s="11">
        <f>GLM2차!G63/10000000</f>
        <v>7.4520332139153137E-3</v>
      </c>
      <c r="H63" s="11">
        <f>GLM2차!H63/10000000</f>
        <v>7.5362311072142939E-3</v>
      </c>
      <c r="I63" s="11">
        <f>GLM2차!I63/10000000</f>
        <v>7.4118509120344855E-3</v>
      </c>
      <c r="J63" s="11">
        <f>GLM2차!J63/10000000</f>
        <v>7.0213713419608002E-3</v>
      </c>
      <c r="K63" s="11">
        <f>GLM2차!K63/10000000</f>
        <v>6.759617431053834E-3</v>
      </c>
      <c r="L63" s="11">
        <f>GLM2차!L63/10000000</f>
        <v>6.7771048158192793E-3</v>
      </c>
      <c r="M63" s="11">
        <f>GLM2차!M63/10000000</f>
        <v>7.235535088335689E-3</v>
      </c>
      <c r="N63" s="11">
        <f>GLM2차!N63/10000000</f>
        <v>6.2456920295456131E-3</v>
      </c>
      <c r="O63" s="11">
        <f>GLM2차!O63/10000000</f>
        <v>6.1945860023075597E-3</v>
      </c>
      <c r="P63" s="11">
        <f>GLM2차!P63/10000000</f>
        <v>6.1219629056777081E-3</v>
      </c>
      <c r="Q63" s="11">
        <f>GLM2차!Q63/10000000</f>
        <v>6.0261295088559746E-3</v>
      </c>
      <c r="R63" s="11">
        <f>GLM2차!R63/10000000</f>
        <v>6.1194630096139619E-3</v>
      </c>
      <c r="S63" s="11">
        <f>GLM2차!S63/10000000</f>
        <v>6.2147712875566859E-3</v>
      </c>
      <c r="T63" s="11">
        <f>GLM2차!T63/10000000</f>
        <v>6.1826222412273216E-3</v>
      </c>
      <c r="U63" s="11">
        <f>GLM2차!U63/10000000</f>
        <v>6.3056406171582285E-3</v>
      </c>
      <c r="V63" s="11">
        <f>GLM2차!V63/10000000</f>
        <v>6.3906789395019531E-3</v>
      </c>
      <c r="W63" s="12">
        <f>GLM2차!W63/10000000</f>
        <v>6.0049405845620301E-3</v>
      </c>
      <c r="X63" s="12">
        <f>GLM2차!X63/10000000</f>
        <v>5.95330403303503E-3</v>
      </c>
      <c r="Y63" s="12">
        <f>GLM2차!Y63/10000000</f>
        <v>5.90433672524617E-3</v>
      </c>
      <c r="Z63" s="12">
        <f>GLM2차!Z63/10000000</f>
        <v>5.8579799344813596E-3</v>
      </c>
      <c r="AA63" s="12">
        <f>GLM2차!AA63/10000000</f>
        <v>5.8141783470057806E-3</v>
      </c>
      <c r="AB63" s="12">
        <f>GLM2차!AB63/10000000</f>
        <v>5.7728799521579201E-3</v>
      </c>
      <c r="AC63" s="12">
        <f>GLM2차!AC63/10000000</f>
        <v>5.7340359395029799E-3</v>
      </c>
      <c r="AD63" s="12">
        <f>GLM2차!AD63/10000000</f>
        <v>5.6976006027458998E-3</v>
      </c>
      <c r="AE63" s="12">
        <f>GLM2차!AE63/10000000</f>
        <v>5.6635312501301799E-3</v>
      </c>
      <c r="AG63" s="3">
        <f>(W63-실제값!W63)^2</f>
        <v>4303992987.4208841</v>
      </c>
      <c r="AH63" s="3">
        <f>(X63-실제값!X63)^2</f>
        <v>4227614672.9228148</v>
      </c>
      <c r="AI63" s="3">
        <f>(Y63-실제값!Y63)^2</f>
        <v>4164990382.823164</v>
      </c>
      <c r="AJ63" s="3">
        <f>(Z63-실제값!Z63)^2</f>
        <v>4014050875.0849738</v>
      </c>
      <c r="AK63" s="3">
        <f>(AA63-실제값!AA63)^2</f>
        <v>4371578009.2147112</v>
      </c>
      <c r="AL63" s="3">
        <f>(AB63-실제값!AB63)^2</f>
        <v>4527834381.2454586</v>
      </c>
      <c r="AM63" s="3">
        <f>(AC63-실제값!AC63)^2</f>
        <v>4366679639.3223772</v>
      </c>
      <c r="AN63" s="3">
        <f>(AD63-실제값!AD63)^2</f>
        <v>3966941339.882504</v>
      </c>
    </row>
    <row r="64" spans="1:40">
      <c r="A64" s="1">
        <v>60</v>
      </c>
      <c r="B64" s="11">
        <f>GLM2차!B64/10000000</f>
        <v>8.6355599078537671E-3</v>
      </c>
      <c r="C64" s="11">
        <f>GLM2차!C64/10000000</f>
        <v>8.3866978917840358E-3</v>
      </c>
      <c r="D64" s="11">
        <f>GLM2차!D64/10000000</f>
        <v>8.0138140129959942E-3</v>
      </c>
      <c r="E64" s="11">
        <f>GLM2차!E64/10000000</f>
        <v>8.1636299229592979E-3</v>
      </c>
      <c r="F64" s="11">
        <f>GLM2차!F64/10000000</f>
        <v>7.9671988566634381E-3</v>
      </c>
      <c r="G64" s="11">
        <f>GLM2차!G64/10000000</f>
        <v>7.923346379346153E-3</v>
      </c>
      <c r="H64" s="11">
        <f>GLM2차!H64/10000000</f>
        <v>7.9808579288726793E-3</v>
      </c>
      <c r="I64" s="11">
        <f>GLM2차!I64/10000000</f>
        <v>8.1414773072872437E-3</v>
      </c>
      <c r="J64" s="11">
        <f>GLM2차!J64/10000000</f>
        <v>8.1557653827867577E-3</v>
      </c>
      <c r="K64" s="11">
        <f>GLM2차!K64/10000000</f>
        <v>7.3156349463166142E-3</v>
      </c>
      <c r="L64" s="11">
        <f>GLM2차!L64/10000000</f>
        <v>7.255360512749557E-3</v>
      </c>
      <c r="M64" s="11">
        <f>GLM2차!M64/10000000</f>
        <v>7.3797083249891879E-3</v>
      </c>
      <c r="N64" s="11">
        <f>GLM2차!N64/10000000</f>
        <v>7.6900927359706793E-3</v>
      </c>
      <c r="O64" s="11">
        <f>GLM2차!O64/10000000</f>
        <v>6.8184068875539842E-3</v>
      </c>
      <c r="P64" s="11">
        <f>GLM2차!P64/10000000</f>
        <v>6.8822915083177347E-3</v>
      </c>
      <c r="Q64" s="11">
        <f>GLM2차!Q64/10000000</f>
        <v>6.5312458104319435E-3</v>
      </c>
      <c r="R64" s="11">
        <f>GLM2차!R64/10000000</f>
        <v>6.4735874832998414E-3</v>
      </c>
      <c r="S64" s="11">
        <f>GLM2차!S64/10000000</f>
        <v>6.6839853292154699E-3</v>
      </c>
      <c r="T64" s="11">
        <f>GLM2차!T64/10000000</f>
        <v>6.7390368751389408E-3</v>
      </c>
      <c r="U64" s="11">
        <f>GLM2차!U64/10000000</f>
        <v>6.8477480312424278E-3</v>
      </c>
      <c r="V64" s="11">
        <f>GLM2차!V64/10000000</f>
        <v>6.761837272483499E-3</v>
      </c>
      <c r="W64" s="12">
        <f>GLM2차!W64/10000000</f>
        <v>6.4509192657646094E-3</v>
      </c>
      <c r="X64" s="12">
        <f>GLM2차!X64/10000000</f>
        <v>6.37623966154891E-3</v>
      </c>
      <c r="Y64" s="12">
        <f>GLM2차!Y64/10000000</f>
        <v>6.3035008082205201E-3</v>
      </c>
      <c r="Z64" s="12">
        <f>GLM2차!Z64/10000000</f>
        <v>6.2326558656816905E-3</v>
      </c>
      <c r="AA64" s="12">
        <f>GLM2차!AA64/10000000</f>
        <v>6.1636594889810598E-3</v>
      </c>
      <c r="AB64" s="12">
        <f>GLM2차!AB64/10000000</f>
        <v>6.0964677807087602E-3</v>
      </c>
      <c r="AC64" s="12">
        <f>GLM2차!AC64/10000000</f>
        <v>6.0310382451543203E-3</v>
      </c>
      <c r="AD64" s="12">
        <f>GLM2차!AD64/10000000</f>
        <v>5.9673297441523694E-3</v>
      </c>
      <c r="AE64" s="12">
        <f>GLM2차!AE64/10000000</f>
        <v>5.9053024545667005E-3</v>
      </c>
      <c r="AG64" s="3">
        <f>(W64-실제값!W64)^2</f>
        <v>4870652137.4441071</v>
      </c>
      <c r="AH64" s="3">
        <f>(X64-실제값!X64)^2</f>
        <v>5033833910.3983927</v>
      </c>
      <c r="AI64" s="3">
        <f>(Y64-실제값!Y64)^2</f>
        <v>4755191882.147953</v>
      </c>
      <c r="AJ64" s="3">
        <f>(Z64-실제값!Z64)^2</f>
        <v>4897464431.8013945</v>
      </c>
      <c r="AK64" s="3">
        <f>(AA64-실제값!AA64)^2</f>
        <v>5383644271.9534168</v>
      </c>
      <c r="AL64" s="3">
        <f>(AB64-실제값!AB64)^2</f>
        <v>5082528732.576128</v>
      </c>
      <c r="AM64" s="3">
        <f>(AC64-실제값!AC64)^2</f>
        <v>5047714782.313261</v>
      </c>
      <c r="AN64" s="3">
        <f>(AD64-실제값!AD64)^2</f>
        <v>4813957621.6877136</v>
      </c>
    </row>
    <row r="65" spans="1:40">
      <c r="A65" s="1">
        <v>61</v>
      </c>
      <c r="B65" s="11">
        <f>GLM2차!B65/10000000</f>
        <v>9.6797621352433128E-3</v>
      </c>
      <c r="C65" s="11">
        <f>GLM2차!C65/10000000</f>
        <v>9.6217839793662739E-3</v>
      </c>
      <c r="D65" s="11">
        <f>GLM2차!D65/10000000</f>
        <v>9.2180219349172424E-3</v>
      </c>
      <c r="E65" s="11">
        <f>GLM2차!E65/10000000</f>
        <v>9.0503940272246685E-3</v>
      </c>
      <c r="F65" s="11">
        <f>GLM2차!F65/10000000</f>
        <v>9.1951800827809668E-3</v>
      </c>
      <c r="G65" s="11">
        <f>GLM2차!G65/10000000</f>
        <v>9.0727798477378673E-3</v>
      </c>
      <c r="H65" s="11">
        <f>GLM2차!H65/10000000</f>
        <v>8.6857157726623231E-3</v>
      </c>
      <c r="I65" s="11">
        <f>GLM2차!I65/10000000</f>
        <v>8.5880414522762853E-3</v>
      </c>
      <c r="J65" s="11">
        <f>GLM2차!J65/10000000</f>
        <v>8.6990420345701702E-3</v>
      </c>
      <c r="K65" s="11">
        <f>GLM2차!K65/10000000</f>
        <v>8.5551172607403574E-3</v>
      </c>
      <c r="L65" s="11">
        <f>GLM2차!L65/10000000</f>
        <v>7.8629855865795743E-3</v>
      </c>
      <c r="M65" s="11">
        <f>GLM2차!M65/10000000</f>
        <v>7.7003734253526888E-3</v>
      </c>
      <c r="N65" s="11">
        <f>GLM2차!N65/10000000</f>
        <v>7.6322347583028883E-3</v>
      </c>
      <c r="O65" s="11">
        <f>GLM2차!O65/10000000</f>
        <v>8.3124673499471308E-3</v>
      </c>
      <c r="P65" s="11">
        <f>GLM2차!P65/10000000</f>
        <v>7.1186684986801326E-3</v>
      </c>
      <c r="Q65" s="11">
        <f>GLM2차!Q65/10000000</f>
        <v>7.0840193488920207E-3</v>
      </c>
      <c r="R65" s="11">
        <f>GLM2차!R65/10000000</f>
        <v>6.9734258271303374E-3</v>
      </c>
      <c r="S65" s="11">
        <f>GLM2차!S65/10000000</f>
        <v>7.1548670596814625E-3</v>
      </c>
      <c r="T65" s="11">
        <f>GLM2차!T65/10000000</f>
        <v>7.1948417741317973E-3</v>
      </c>
      <c r="U65" s="11">
        <f>GLM2차!U65/10000000</f>
        <v>7.3873991559395349E-3</v>
      </c>
      <c r="V65" s="11">
        <f>GLM2차!V65/10000000</f>
        <v>7.3685007608315124E-3</v>
      </c>
      <c r="W65" s="12">
        <f>GLM2차!W65/10000000</f>
        <v>6.9827956136191494E-3</v>
      </c>
      <c r="X65" s="12">
        <f>GLM2차!X65/10000000</f>
        <v>6.9202688693297404E-3</v>
      </c>
      <c r="Y65" s="12">
        <f>GLM2차!Y65/10000000</f>
        <v>6.8628809573633206E-3</v>
      </c>
      <c r="Z65" s="12">
        <f>GLM2차!Z65/10000000</f>
        <v>6.8105129504720694E-3</v>
      </c>
      <c r="AA65" s="12">
        <f>GLM2차!AA65/10000000</f>
        <v>6.7630568835226005E-3</v>
      </c>
      <c r="AB65" s="12">
        <f>GLM2차!AB65/10000000</f>
        <v>6.7204153825412101E-3</v>
      </c>
      <c r="AC65" s="12">
        <f>GLM2차!AC65/10000000</f>
        <v>6.6825013317270802E-3</v>
      </c>
      <c r="AD65" s="12">
        <f>GLM2차!AD65/10000000</f>
        <v>6.6492375767886408E-3</v>
      </c>
      <c r="AE65" s="12">
        <f>GLM2차!AE65/10000000</f>
        <v>6.6205566632435908E-3</v>
      </c>
      <c r="AG65" s="3">
        <f>(W65-실제값!W65)^2</f>
        <v>5356131822.6634626</v>
      </c>
      <c r="AH65" s="3">
        <f>(X65-실제값!X65)^2</f>
        <v>5627883439.8026018</v>
      </c>
      <c r="AI65" s="3">
        <f>(Y65-실제값!Y65)^2</f>
        <v>5680988702.4265833</v>
      </c>
      <c r="AJ65" s="3">
        <f>(Z65-실제값!Z65)^2</f>
        <v>5602204034.6015081</v>
      </c>
      <c r="AK65" s="3">
        <f>(AA65-실제값!AA65)^2</f>
        <v>5972318995.5594244</v>
      </c>
      <c r="AL65" s="3">
        <f>(AB65-실제값!AB65)^2</f>
        <v>6197531930.3205233</v>
      </c>
      <c r="AM65" s="3">
        <f>(AC65-실제값!AC65)^2</f>
        <v>6083846881.6880522</v>
      </c>
      <c r="AN65" s="3">
        <f>(AD65-실제값!AD65)^2</f>
        <v>5671316073.4501266</v>
      </c>
    </row>
    <row r="66" spans="1:40">
      <c r="A66" s="1">
        <v>62</v>
      </c>
      <c r="B66" s="11">
        <f>GLM2차!B66/10000000</f>
        <v>1.0586555779852137E-2</v>
      </c>
      <c r="C66" s="11">
        <f>GLM2차!C66/10000000</f>
        <v>1.0500235035412498E-2</v>
      </c>
      <c r="D66" s="11">
        <f>GLM2차!D66/10000000</f>
        <v>1.0405861355987121E-2</v>
      </c>
      <c r="E66" s="11">
        <f>GLM2차!E66/10000000</f>
        <v>9.7575002591585979E-3</v>
      </c>
      <c r="F66" s="11">
        <f>GLM2차!F66/10000000</f>
        <v>9.8826774495635664E-3</v>
      </c>
      <c r="G66" s="11">
        <f>GLM2차!G66/10000000</f>
        <v>9.90694834820466E-3</v>
      </c>
      <c r="H66" s="11">
        <f>GLM2차!H66/10000000</f>
        <v>9.6222014315096287E-3</v>
      </c>
      <c r="I66" s="11">
        <f>GLM2차!I66/10000000</f>
        <v>9.3857340780321933E-3</v>
      </c>
      <c r="J66" s="11">
        <f>GLM2차!J66/10000000</f>
        <v>9.4389698979273576E-3</v>
      </c>
      <c r="K66" s="11">
        <f>GLM2차!K66/10000000</f>
        <v>9.2463307684118208E-3</v>
      </c>
      <c r="L66" s="11">
        <f>GLM2차!L66/10000000</f>
        <v>9.3391794030181913E-3</v>
      </c>
      <c r="M66" s="11">
        <f>GLM2차!M66/10000000</f>
        <v>8.4704158519565056E-3</v>
      </c>
      <c r="N66" s="11">
        <f>GLM2차!N66/10000000</f>
        <v>8.2307218269324564E-3</v>
      </c>
      <c r="O66" s="11">
        <f>GLM2차!O66/10000000</f>
        <v>8.3890152306357966E-3</v>
      </c>
      <c r="P66" s="11">
        <f>GLM2차!P66/10000000</f>
        <v>8.7731662208241894E-3</v>
      </c>
      <c r="Q66" s="11">
        <f>GLM2차!Q66/10000000</f>
        <v>7.60388714169622E-3</v>
      </c>
      <c r="R66" s="11">
        <f>GLM2차!R66/10000000</f>
        <v>7.747977404890834E-3</v>
      </c>
      <c r="S66" s="11">
        <f>GLM2차!S66/10000000</f>
        <v>7.5549797858575421E-3</v>
      </c>
      <c r="T66" s="11">
        <f>GLM2차!T66/10000000</f>
        <v>7.646246261835756E-3</v>
      </c>
      <c r="U66" s="11">
        <f>GLM2차!U66/10000000</f>
        <v>7.9490774643220709E-3</v>
      </c>
      <c r="V66" s="11">
        <f>GLM2차!V66/10000000</f>
        <v>8.026944727437646E-3</v>
      </c>
      <c r="W66" s="12">
        <f>GLM2차!W66/10000000</f>
        <v>7.4831303954426996E-3</v>
      </c>
      <c r="X66" s="12">
        <f>GLM2차!X66/10000000</f>
        <v>7.3832857406440806E-3</v>
      </c>
      <c r="Y66" s="12">
        <f>GLM2차!Y66/10000000</f>
        <v>7.2872311489501794E-3</v>
      </c>
      <c r="Z66" s="12">
        <f>GLM2차!Z66/10000000</f>
        <v>7.1948529168937396E-3</v>
      </c>
      <c r="AA66" s="12">
        <f>GLM2차!AA66/10000000</f>
        <v>7.1060424988010898E-3</v>
      </c>
      <c r="AB66" s="12">
        <f>GLM2차!AB66/10000000</f>
        <v>7.02069629583229E-3</v>
      </c>
      <c r="AC66" s="12">
        <f>GLM2차!AC66/10000000</f>
        <v>6.9387154559401995E-3</v>
      </c>
      <c r="AD66" s="12">
        <f>GLM2차!AD66/10000000</f>
        <v>6.8600056842366905E-3</v>
      </c>
      <c r="AE66" s="12">
        <f>GLM2차!AE66/10000000</f>
        <v>6.7844770632567103E-3</v>
      </c>
      <c r="AG66" s="3">
        <f>(W66-실제값!W66)^2</f>
        <v>6560597705.0521936</v>
      </c>
      <c r="AH66" s="3">
        <f>(X66-실제값!X66)^2</f>
        <v>6307022902.045373</v>
      </c>
      <c r="AI66" s="3">
        <f>(Y66-실제값!Y66)^2</f>
        <v>6314574363.0130148</v>
      </c>
      <c r="AJ66" s="3">
        <f>(Z66-실제값!Z66)^2</f>
        <v>6581000691.0805817</v>
      </c>
      <c r="AK66" s="3">
        <f>(AA66-실제값!AA66)^2</f>
        <v>6785481842.8609838</v>
      </c>
      <c r="AL66" s="3">
        <f>(AB66-실제값!AB66)^2</f>
        <v>7126039887.4787426</v>
      </c>
      <c r="AM66" s="3">
        <f>(AC66-실제값!AC66)^2</f>
        <v>7143027202.166563</v>
      </c>
      <c r="AN66" s="3">
        <f>(AD66-실제값!AD66)^2</f>
        <v>6915842879.1624117</v>
      </c>
    </row>
    <row r="67" spans="1:40">
      <c r="A67" s="1">
        <v>63</v>
      </c>
      <c r="B67" s="11">
        <f>GLM2차!B67/10000000</f>
        <v>1.1084400473055036E-2</v>
      </c>
      <c r="C67" s="11">
        <f>GLM2차!C67/10000000</f>
        <v>1.116541482467469E-2</v>
      </c>
      <c r="D67" s="11">
        <f>GLM2차!D67/10000000</f>
        <v>1.1240735562390978E-2</v>
      </c>
      <c r="E67" s="11">
        <f>GLM2차!E67/10000000</f>
        <v>1.1039876955812988E-2</v>
      </c>
      <c r="F67" s="11">
        <f>GLM2차!F67/10000000</f>
        <v>1.0628025969318992E-2</v>
      </c>
      <c r="G67" s="11">
        <f>GLM2차!G67/10000000</f>
        <v>1.0588589642388355E-2</v>
      </c>
      <c r="H67" s="11">
        <f>GLM2차!H67/10000000</f>
        <v>1.0667929001261917E-2</v>
      </c>
      <c r="I67" s="11">
        <f>GLM2차!I67/10000000</f>
        <v>1.020630257114207E-2</v>
      </c>
      <c r="J67" s="11">
        <f>GLM2차!J67/10000000</f>
        <v>1.0186680042713267E-2</v>
      </c>
      <c r="K67" s="11">
        <f>GLM2차!K67/10000000</f>
        <v>9.8274763412713375E-3</v>
      </c>
      <c r="L67" s="11">
        <f>GLM2차!L67/10000000</f>
        <v>1.0032026577157538E-2</v>
      </c>
      <c r="M67" s="11">
        <f>GLM2차!M67/10000000</f>
        <v>9.8419857214627725E-3</v>
      </c>
      <c r="N67" s="11">
        <f>GLM2차!N67/10000000</f>
        <v>8.8827197725582611E-3</v>
      </c>
      <c r="O67" s="11">
        <f>GLM2차!O67/10000000</f>
        <v>8.9705880184973615E-3</v>
      </c>
      <c r="P67" s="11">
        <f>GLM2차!P67/10000000</f>
        <v>9.016836573167316E-3</v>
      </c>
      <c r="Q67" s="11">
        <f>GLM2차!Q67/10000000</f>
        <v>9.3851031590045132E-3</v>
      </c>
      <c r="R67" s="11">
        <f>GLM2차!R67/10000000</f>
        <v>8.3051175600362386E-3</v>
      </c>
      <c r="S67" s="11">
        <f>GLM2차!S67/10000000</f>
        <v>8.3766292678585097E-3</v>
      </c>
      <c r="T67" s="11">
        <f>GLM2차!T67/10000000</f>
        <v>8.2967200499581683E-3</v>
      </c>
      <c r="U67" s="11">
        <f>GLM2차!U67/10000000</f>
        <v>8.4380309304097068E-3</v>
      </c>
      <c r="V67" s="11">
        <f>GLM2차!V67/10000000</f>
        <v>8.5897222640990509E-3</v>
      </c>
      <c r="W67" s="12">
        <f>GLM2차!W67/10000000</f>
        <v>8.0244860963194393E-3</v>
      </c>
      <c r="X67" s="12">
        <f>GLM2차!X67/10000000</f>
        <v>7.8778399445091907E-3</v>
      </c>
      <c r="Y67" s="12">
        <f>GLM2차!Y67/10000000</f>
        <v>7.7326737847578002E-3</v>
      </c>
      <c r="Z67" s="12">
        <f>GLM2차!Z67/10000000</f>
        <v>7.5890049762304497E-3</v>
      </c>
      <c r="AA67" s="12">
        <f>GLM2차!AA67/10000000</f>
        <v>7.4468498664195691E-3</v>
      </c>
      <c r="AB67" s="12">
        <f>GLM2차!AB67/10000000</f>
        <v>7.3062237998900003E-3</v>
      </c>
      <c r="AC67" s="12">
        <f>GLM2차!AC67/10000000</f>
        <v>7.16714112762967E-3</v>
      </c>
      <c r="AD67" s="12">
        <f>GLM2차!AD67/10000000</f>
        <v>7.0296152169907599E-3</v>
      </c>
      <c r="AE67" s="12">
        <f>GLM2차!AE67/10000000</f>
        <v>6.8936584621969799E-3</v>
      </c>
      <c r="AG67" s="3">
        <f>(W67-실제값!W67)^2</f>
        <v>7443755024.7812386</v>
      </c>
      <c r="AH67" s="3">
        <f>(X67-실제값!X67)^2</f>
        <v>7512395282.0776386</v>
      </c>
      <c r="AI67" s="3">
        <f>(Y67-실제값!Y67)^2</f>
        <v>7369909927.2011032</v>
      </c>
      <c r="AJ67" s="3">
        <f>(Z67-실제값!Z67)^2</f>
        <v>7293521603.6724787</v>
      </c>
      <c r="AK67" s="3">
        <f>(AA67-실제값!AA67)^2</f>
        <v>8095644677.5876312</v>
      </c>
      <c r="AL67" s="3">
        <f>(AB67-실제값!AB67)^2</f>
        <v>8108809273.4543638</v>
      </c>
      <c r="AM67" s="3">
        <f>(AC67-실제값!AC67)^2</f>
        <v>8325119484.7558908</v>
      </c>
      <c r="AN67" s="3">
        <f>(AD67-실제값!AD67)^2</f>
        <v>8192776005.8501682</v>
      </c>
    </row>
    <row r="68" spans="1:40">
      <c r="A68" s="1">
        <v>64</v>
      </c>
      <c r="B68" s="11">
        <f>GLM2차!B68/10000000</f>
        <v>1.1632819296553186E-2</v>
      </c>
      <c r="C68" s="11">
        <f>GLM2차!C68/10000000</f>
        <v>1.1700521738871622E-2</v>
      </c>
      <c r="D68" s="11">
        <f>GLM2차!D68/10000000</f>
        <v>1.1932327964244115E-2</v>
      </c>
      <c r="E68" s="11">
        <f>GLM2차!E68/10000000</f>
        <v>1.1857829255572758E-2</v>
      </c>
      <c r="F68" s="11">
        <f>GLM2차!F68/10000000</f>
        <v>1.2008829832866294E-2</v>
      </c>
      <c r="G68" s="11">
        <f>GLM2차!G68/10000000</f>
        <v>1.1554960060493483E-2</v>
      </c>
      <c r="H68" s="11">
        <f>GLM2차!H68/10000000</f>
        <v>1.1427712036262331E-2</v>
      </c>
      <c r="I68" s="11">
        <f>GLM2차!I68/10000000</f>
        <v>1.1395587417493287E-2</v>
      </c>
      <c r="J68" s="11">
        <f>GLM2차!J68/10000000</f>
        <v>1.1301086072991297E-2</v>
      </c>
      <c r="K68" s="11">
        <f>GLM2차!K68/10000000</f>
        <v>1.0789554754555159E-2</v>
      </c>
      <c r="L68" s="11">
        <f>GLM2차!L68/10000000</f>
        <v>1.0666673217860493E-2</v>
      </c>
      <c r="M68" s="11">
        <f>GLM2차!M68/10000000</f>
        <v>1.0497752961885156E-2</v>
      </c>
      <c r="N68" s="11">
        <f>GLM2차!N68/10000000</f>
        <v>1.0382014892689785E-2</v>
      </c>
      <c r="O68" s="11">
        <f>GLM2차!O68/10000000</f>
        <v>9.8172017355421613E-3</v>
      </c>
      <c r="P68" s="11">
        <f>GLM2차!P68/10000000</f>
        <v>9.5191902598791601E-3</v>
      </c>
      <c r="Q68" s="11">
        <f>GLM2차!Q68/10000000</f>
        <v>9.6088859164505831E-3</v>
      </c>
      <c r="R68" s="11">
        <f>GLM2차!R68/10000000</f>
        <v>1.0303216166532046E-2</v>
      </c>
      <c r="S68" s="11">
        <f>GLM2차!S68/10000000</f>
        <v>8.8064129667436743E-3</v>
      </c>
      <c r="T68" s="11">
        <f>GLM2차!T68/10000000</f>
        <v>9.1619914523415127E-3</v>
      </c>
      <c r="U68" s="11">
        <f>GLM2차!U68/10000000</f>
        <v>8.9951471548999507E-3</v>
      </c>
      <c r="V68" s="11">
        <f>GLM2차!V68/10000000</f>
        <v>9.1219265976349821E-3</v>
      </c>
      <c r="W68" s="12">
        <f>GLM2차!W68/10000000</f>
        <v>8.5276888677582995E-3</v>
      </c>
      <c r="X68" s="12">
        <f>GLM2차!X68/10000000</f>
        <v>8.3071755721834603E-3</v>
      </c>
      <c r="Y68" s="12">
        <f>GLM2차!Y68/10000000</f>
        <v>8.0850907408569293E-3</v>
      </c>
      <c r="Z68" s="12">
        <f>GLM2차!Z68/10000000</f>
        <v>7.8618702849042495E-3</v>
      </c>
      <c r="AA68" s="12">
        <f>GLM2차!AA68/10000000</f>
        <v>7.6379412938962403E-3</v>
      </c>
      <c r="AB68" s="12">
        <f>GLM2차!AB68/10000000</f>
        <v>7.4137207653912291E-3</v>
      </c>
      <c r="AC68" s="12">
        <f>GLM2차!AC68/10000000</f>
        <v>7.1896144148727009E-3</v>
      </c>
      <c r="AD68" s="12">
        <f>GLM2차!AD68/10000000</f>
        <v>6.9660155699701109E-3</v>
      </c>
      <c r="AE68" s="12">
        <f>GLM2차!AE68/10000000</f>
        <v>6.7433041524845305E-3</v>
      </c>
      <c r="AG68" s="3">
        <f>(W68-실제값!W68)^2</f>
        <v>8636439227.3145599</v>
      </c>
      <c r="AH68" s="3">
        <f>(X68-실제값!X68)^2</f>
        <v>8710397299.3235092</v>
      </c>
      <c r="AI68" s="3">
        <f>(Y68-실제값!Y68)^2</f>
        <v>8354931648.5031176</v>
      </c>
      <c r="AJ68" s="3">
        <f>(Z68-실제값!Z68)^2</f>
        <v>8424146455.3653746</v>
      </c>
      <c r="AK68" s="3">
        <f>(AA68-실제값!AA68)^2</f>
        <v>8863688256.1075268</v>
      </c>
      <c r="AL68" s="3">
        <f>(AB68-실제값!AB68)^2</f>
        <v>9697037373.8640652</v>
      </c>
      <c r="AM68" s="3">
        <f>(AC68-실제값!AC68)^2</f>
        <v>9411606472.5473137</v>
      </c>
      <c r="AN68" s="3">
        <f>(AD68-실제값!AD68)^2</f>
        <v>8959863146.8193836</v>
      </c>
    </row>
    <row r="69" spans="1:40">
      <c r="A69" s="1">
        <v>65</v>
      </c>
      <c r="B69" s="11">
        <f>GLM2차!B69/10000000</f>
        <v>1.3114962477932864E-2</v>
      </c>
      <c r="C69" s="11">
        <f>GLM2차!C69/10000000</f>
        <v>1.2755253278408119E-2</v>
      </c>
      <c r="D69" s="11">
        <f>GLM2차!D69/10000000</f>
        <v>1.2665790776850023E-2</v>
      </c>
      <c r="E69" s="11">
        <f>GLM2차!E69/10000000</f>
        <v>1.3134951943756672E-2</v>
      </c>
      <c r="F69" s="11">
        <f>GLM2차!F69/10000000</f>
        <v>1.3097777400566255E-2</v>
      </c>
      <c r="G69" s="11">
        <f>GLM2차!G69/10000000</f>
        <v>1.2876908432348982E-2</v>
      </c>
      <c r="H69" s="11">
        <f>GLM2차!H69/10000000</f>
        <v>1.225491739103959E-2</v>
      </c>
      <c r="I69" s="11">
        <f>GLM2차!I69/10000000</f>
        <v>1.2175324402456828E-2</v>
      </c>
      <c r="J69" s="11">
        <f>GLM2차!J69/10000000</f>
        <v>1.2139249610846628E-2</v>
      </c>
      <c r="K69" s="11">
        <f>GLM2차!K69/10000000</f>
        <v>1.1661084704381108E-2</v>
      </c>
      <c r="L69" s="11">
        <f>GLM2차!L69/10000000</f>
        <v>1.141610203034546E-2</v>
      </c>
      <c r="M69" s="11">
        <f>GLM2차!M69/10000000</f>
        <v>1.1197795556614655E-2</v>
      </c>
      <c r="N69" s="11">
        <f>GLM2차!N69/10000000</f>
        <v>1.1335067154040541E-2</v>
      </c>
      <c r="O69" s="11">
        <f>GLM2차!O69/10000000</f>
        <v>1.1226114559584052E-2</v>
      </c>
      <c r="P69" s="11">
        <f>GLM2차!P69/10000000</f>
        <v>1.03226561169065E-2</v>
      </c>
      <c r="Q69" s="11">
        <f>GLM2차!Q69/10000000</f>
        <v>1.0148207755533701E-2</v>
      </c>
      <c r="R69" s="11">
        <f>GLM2차!R69/10000000</f>
        <v>1.0315563245287384E-2</v>
      </c>
      <c r="S69" s="11">
        <f>GLM2차!S69/10000000</f>
        <v>1.0944691651493352E-2</v>
      </c>
      <c r="T69" s="11">
        <f>GLM2차!T69/10000000</f>
        <v>9.7834626518192962E-3</v>
      </c>
      <c r="U69" s="11">
        <f>GLM2차!U69/10000000</f>
        <v>9.7328677647467027E-3</v>
      </c>
      <c r="V69" s="11">
        <f>GLM2차!V69/10000000</f>
        <v>9.7732724677309785E-3</v>
      </c>
      <c r="W69" s="12">
        <f>GLM2차!W69/10000000</f>
        <v>9.36954667796841E-3</v>
      </c>
      <c r="X69" s="12">
        <f>GLM2차!X69/10000000</f>
        <v>9.1575550026296408E-3</v>
      </c>
      <c r="Y69" s="12">
        <f>GLM2차!Y69/10000000</f>
        <v>8.9451308218282798E-3</v>
      </c>
      <c r="Z69" s="12">
        <f>GLM2차!Z69/10000000</f>
        <v>8.7325294928024006E-3</v>
      </c>
      <c r="AA69" s="12">
        <f>GLM2차!AA69/10000000</f>
        <v>8.5200006841729802E-3</v>
      </c>
      <c r="AB69" s="12">
        <f>GLM2차!AB69/10000000</f>
        <v>8.3077879347072895E-3</v>
      </c>
      <c r="AC69" s="12">
        <f>GLM2차!AC69/10000000</f>
        <v>8.0961282404110688E-3</v>
      </c>
      <c r="AD69" s="12">
        <f>GLM2차!AD69/10000000</f>
        <v>7.8852516706326304E-3</v>
      </c>
      <c r="AE69" s="12">
        <f>GLM2차!AE69/10000000</f>
        <v>7.6753810138039903E-3</v>
      </c>
      <c r="AG69" s="3">
        <f>(W69-실제값!W69)^2</f>
        <v>9675824816.340971</v>
      </c>
      <c r="AH69" s="3">
        <f>(X69-실제값!X69)^2</f>
        <v>10060606468.546146</v>
      </c>
      <c r="AI69" s="3">
        <f>(Y69-실제값!Y69)^2</f>
        <v>9843432003.5683365</v>
      </c>
      <c r="AJ69" s="3">
        <f>(Z69-실제값!Z69)^2</f>
        <v>9422053162.4268513</v>
      </c>
      <c r="AK69" s="3">
        <f>(AA69-실제값!AA69)^2</f>
        <v>10374492310.263535</v>
      </c>
      <c r="AL69" s="3">
        <f>(AB69-실제값!AB69)^2</f>
        <v>10580055231.793011</v>
      </c>
      <c r="AM69" s="3">
        <f>(AC69-실제값!AC69)^2</f>
        <v>11055999527.93679</v>
      </c>
      <c r="AN69" s="3">
        <f>(AD69-실제값!AD69)^2</f>
        <v>10614359456.452602</v>
      </c>
    </row>
    <row r="70" spans="1:40">
      <c r="A70" s="1">
        <v>66</v>
      </c>
      <c r="B70" s="11">
        <f>GLM2차!B70/10000000</f>
        <v>1.3816494236921641E-2</v>
      </c>
      <c r="C70" s="11">
        <f>GLM2차!C70/10000000</f>
        <v>1.3955750258937968E-2</v>
      </c>
      <c r="D70" s="11">
        <f>GLM2차!D70/10000000</f>
        <v>1.3587297877086926E-2</v>
      </c>
      <c r="E70" s="11">
        <f>GLM2차!E70/10000000</f>
        <v>1.3989761781254662E-2</v>
      </c>
      <c r="F70" s="11">
        <f>GLM2차!F70/10000000</f>
        <v>1.4107409898335784E-2</v>
      </c>
      <c r="G70" s="11">
        <f>GLM2차!G70/10000000</f>
        <v>1.4016405964918124E-2</v>
      </c>
      <c r="H70" s="11">
        <f>GLM2차!H70/10000000</f>
        <v>1.3747096234676072E-2</v>
      </c>
      <c r="I70" s="11">
        <f>GLM2차!I70/10000000</f>
        <v>1.3039001759920028E-2</v>
      </c>
      <c r="J70" s="11">
        <f>GLM2차!J70/10000000</f>
        <v>1.295313121642497E-2</v>
      </c>
      <c r="K70" s="11">
        <f>GLM2차!K70/10000000</f>
        <v>1.284151038628456E-2</v>
      </c>
      <c r="L70" s="11">
        <f>GLM2차!L70/10000000</f>
        <v>1.2511066127646967E-2</v>
      </c>
      <c r="M70" s="11">
        <f>GLM2차!M70/10000000</f>
        <v>1.1936957350374233E-2</v>
      </c>
      <c r="N70" s="11">
        <f>GLM2차!N70/10000000</f>
        <v>1.1876781418162036E-2</v>
      </c>
      <c r="O70" s="11">
        <f>GLM2차!O70/10000000</f>
        <v>1.2111382730251833E-2</v>
      </c>
      <c r="P70" s="11">
        <f>GLM2차!P70/10000000</f>
        <v>1.1796783774807942E-2</v>
      </c>
      <c r="Q70" s="11">
        <f>GLM2차!Q70/10000000</f>
        <v>1.1053845677159887E-2</v>
      </c>
      <c r="R70" s="11">
        <f>GLM2차!R70/10000000</f>
        <v>1.080763844735032E-2</v>
      </c>
      <c r="S70" s="11">
        <f>GLM2차!S70/10000000</f>
        <v>1.1065150863085751E-2</v>
      </c>
      <c r="T70" s="11">
        <f>GLM2차!T70/10000000</f>
        <v>1.1890208438008636E-2</v>
      </c>
      <c r="U70" s="11">
        <f>GLM2차!U70/10000000</f>
        <v>1.0419551752196502E-2</v>
      </c>
      <c r="V70" s="11">
        <f>GLM2차!V70/10000000</f>
        <v>1.064177192353453E-2</v>
      </c>
      <c r="W70" s="12">
        <f>GLM2차!W70/10000000</f>
        <v>1.0237563432709399E-2</v>
      </c>
      <c r="X70" s="12">
        <f>GLM2차!X70/10000000</f>
        <v>1.0012213933123399E-2</v>
      </c>
      <c r="Y70" s="12">
        <f>GLM2차!Y70/10000000</f>
        <v>9.7859320881353504E-3</v>
      </c>
      <c r="Z70" s="12">
        <f>GLM2차!Z70/10000000</f>
        <v>9.5590082455552089E-3</v>
      </c>
      <c r="AA70" s="12">
        <f>GLM2차!AA70/10000000</f>
        <v>9.3317272524359399E-3</v>
      </c>
      <c r="AB70" s="12">
        <f>GLM2차!AB70/10000000</f>
        <v>9.1043679050037893E-3</v>
      </c>
      <c r="AC70" s="12">
        <f>GLM2차!AC70/10000000</f>
        <v>8.8772024294896494E-3</v>
      </c>
      <c r="AD70" s="12">
        <f>GLM2차!AD70/10000000</f>
        <v>8.6504959949573607E-3</v>
      </c>
      <c r="AE70" s="12">
        <f>GLM2차!AE70/10000000</f>
        <v>8.4245062591587101E-3</v>
      </c>
      <c r="AG70" s="3">
        <f>(W70-실제값!W70)^2</f>
        <v>11028423802.696795</v>
      </c>
      <c r="AH70" s="3">
        <f>(X70-실제값!X70)^2</f>
        <v>11131329645.035873</v>
      </c>
      <c r="AI70" s="3">
        <f>(Y70-실제값!Y70)^2</f>
        <v>11246380930.37554</v>
      </c>
      <c r="AJ70" s="3">
        <f>(Z70-실제값!Z70)^2</f>
        <v>11040163654.31144</v>
      </c>
      <c r="AK70" s="3">
        <f>(AA70-실제값!AA70)^2</f>
        <v>11732514938.065029</v>
      </c>
      <c r="AL70" s="3">
        <f>(AB70-실제값!AB70)^2</f>
        <v>11890964172.016865</v>
      </c>
      <c r="AM70" s="3">
        <f>(AC70-실제값!AC70)^2</f>
        <v>12606146180.204727</v>
      </c>
      <c r="AN70" s="3">
        <f>(AD70-실제값!AD70)^2</f>
        <v>12377357743.742874</v>
      </c>
    </row>
    <row r="71" spans="1:40">
      <c r="A71" s="1">
        <v>67</v>
      </c>
      <c r="B71" s="11">
        <f>GLM2차!B71/10000000</f>
        <v>1.5304402925662647E-2</v>
      </c>
      <c r="C71" s="11">
        <f>GLM2차!C71/10000000</f>
        <v>1.5051702905281513E-2</v>
      </c>
      <c r="D71" s="11">
        <f>GLM2차!D71/10000000</f>
        <v>1.4958448422790255E-2</v>
      </c>
      <c r="E71" s="11">
        <f>GLM2차!E71/10000000</f>
        <v>1.4450603733515567E-2</v>
      </c>
      <c r="F71" s="11">
        <f>GLM2차!F71/10000000</f>
        <v>1.4629012994419511E-2</v>
      </c>
      <c r="G71" s="11">
        <f>GLM2차!G71/10000000</f>
        <v>1.5013639335621113E-2</v>
      </c>
      <c r="H71" s="11">
        <f>GLM2차!H71/10000000</f>
        <v>1.4924287760822176E-2</v>
      </c>
      <c r="I71" s="11">
        <f>GLM2차!I71/10000000</f>
        <v>1.4890093921457872E-2</v>
      </c>
      <c r="J71" s="11">
        <f>GLM2차!J71/10000000</f>
        <v>1.4167277059169169E-2</v>
      </c>
      <c r="K71" s="11">
        <f>GLM2차!K71/10000000</f>
        <v>1.3900494573804923E-2</v>
      </c>
      <c r="L71" s="11">
        <f>GLM2차!L71/10000000</f>
        <v>1.3738172766850583E-2</v>
      </c>
      <c r="M71" s="11">
        <f>GLM2차!M71/10000000</f>
        <v>1.3231677788260992E-2</v>
      </c>
      <c r="N71" s="11">
        <f>GLM2차!N71/10000000</f>
        <v>1.2866678662254209E-2</v>
      </c>
      <c r="O71" s="11">
        <f>GLM2차!O71/10000000</f>
        <v>1.2957350958756978E-2</v>
      </c>
      <c r="P71" s="11">
        <f>GLM2차!P71/10000000</f>
        <v>1.2866732070137953E-2</v>
      </c>
      <c r="Q71" s="11">
        <f>GLM2차!Q71/10000000</f>
        <v>1.2647173826232995E-2</v>
      </c>
      <c r="R71" s="11">
        <f>GLM2차!R71/10000000</f>
        <v>1.1851755456130384E-2</v>
      </c>
      <c r="S71" s="11">
        <f>GLM2차!S71/10000000</f>
        <v>1.1648177149047804E-2</v>
      </c>
      <c r="T71" s="11">
        <f>GLM2차!T71/10000000</f>
        <v>1.1931678671984488E-2</v>
      </c>
      <c r="U71" s="11">
        <f>GLM2차!U71/10000000</f>
        <v>1.2994093317657931E-2</v>
      </c>
      <c r="V71" s="11">
        <f>GLM2차!V71/10000000</f>
        <v>1.1348270347820016E-2</v>
      </c>
      <c r="W71" s="12">
        <f>GLM2차!W71/10000000</f>
        <v>1.13136321559435E-2</v>
      </c>
      <c r="X71" s="12">
        <f>GLM2차!X71/10000000</f>
        <v>1.1084441486919601E-2</v>
      </c>
      <c r="Y71" s="12">
        <f>GLM2차!Y71/10000000</f>
        <v>1.08540242201436E-2</v>
      </c>
      <c r="Z71" s="12">
        <f>GLM2차!Z71/10000000</f>
        <v>1.0622652335227399E-2</v>
      </c>
      <c r="AA71" s="12">
        <f>GLM2차!AA71/10000000</f>
        <v>1.03905936182153E-2</v>
      </c>
      <c r="AB71" s="12">
        <f>GLM2차!AB71/10000000</f>
        <v>1.01581111783169E-2</v>
      </c>
      <c r="AC71" s="12">
        <f>GLM2차!AC71/10000000</f>
        <v>9.9254629875774394E-3</v>
      </c>
      <c r="AD71" s="12">
        <f>GLM2차!AD71/10000000</f>
        <v>9.6929014443717307E-3</v>
      </c>
      <c r="AE71" s="12">
        <f>GLM2차!AE71/10000000</f>
        <v>9.4606729617718512E-3</v>
      </c>
      <c r="AG71" s="3">
        <f>(W71-실제값!W71)^2</f>
        <v>13461682217.402412</v>
      </c>
      <c r="AH71" s="3">
        <f>(X71-실제값!X71)^2</f>
        <v>12880781111.080252</v>
      </c>
      <c r="AI71" s="3">
        <f>(Y71-실제값!Y71)^2</f>
        <v>13017799137.48251</v>
      </c>
      <c r="AJ71" s="3">
        <f>(Z71-실제값!Z71)^2</f>
        <v>12678053681.448822</v>
      </c>
      <c r="AK71" s="3">
        <f>(AA71-실제값!AA71)^2</f>
        <v>13689107933.644058</v>
      </c>
      <c r="AL71" s="3">
        <f>(AB71-실제값!AB71)^2</f>
        <v>13686406739.720442</v>
      </c>
      <c r="AM71" s="3">
        <f>(AC71-실제값!AC71)^2</f>
        <v>13799189816.472561</v>
      </c>
      <c r="AN71" s="3">
        <f>(AD71-실제값!AD71)^2</f>
        <v>14059880947.68417</v>
      </c>
    </row>
    <row r="72" spans="1:40">
      <c r="A72" s="1">
        <v>68</v>
      </c>
      <c r="B72" s="11">
        <f>GLM2차!B72/10000000</f>
        <v>1.7203214523312919E-2</v>
      </c>
      <c r="C72" s="11">
        <f>GLM2차!C72/10000000</f>
        <v>1.6834970071207937E-2</v>
      </c>
      <c r="D72" s="11">
        <f>GLM2차!D72/10000000</f>
        <v>1.6289678011122112E-2</v>
      </c>
      <c r="E72" s="11">
        <f>GLM2차!E72/10000000</f>
        <v>1.6321049857649938E-2</v>
      </c>
      <c r="F72" s="11">
        <f>GLM2차!F72/10000000</f>
        <v>1.6307984403598465E-2</v>
      </c>
      <c r="G72" s="11">
        <f>GLM2차!G72/10000000</f>
        <v>1.6318395780534276E-2</v>
      </c>
      <c r="H72" s="11">
        <f>GLM2차!H72/10000000</f>
        <v>1.5956777415743896E-2</v>
      </c>
      <c r="I72" s="11">
        <f>GLM2차!I72/10000000</f>
        <v>1.5709688841140341E-2</v>
      </c>
      <c r="J72" s="11">
        <f>GLM2차!J72/10000000</f>
        <v>1.5780556087288726E-2</v>
      </c>
      <c r="K72" s="11">
        <f>GLM2차!K72/10000000</f>
        <v>1.4748896630768411E-2</v>
      </c>
      <c r="L72" s="11">
        <f>GLM2차!L72/10000000</f>
        <v>1.4857794133849134E-2</v>
      </c>
      <c r="M72" s="11">
        <f>GLM2차!M72/10000000</f>
        <v>1.4438343728044419E-2</v>
      </c>
      <c r="N72" s="11">
        <f>GLM2차!N72/10000000</f>
        <v>1.3907761905693511E-2</v>
      </c>
      <c r="O72" s="11">
        <f>GLM2차!O72/10000000</f>
        <v>1.3953260572726082E-2</v>
      </c>
      <c r="P72" s="11">
        <f>GLM2차!P72/10000000</f>
        <v>1.3593879310684438E-2</v>
      </c>
      <c r="Q72" s="11">
        <f>GLM2차!Q72/10000000</f>
        <v>1.3809585023021122E-2</v>
      </c>
      <c r="R72" s="11">
        <f>GLM2차!R72/10000000</f>
        <v>1.3596237917423301E-2</v>
      </c>
      <c r="S72" s="11">
        <f>GLM2차!S72/10000000</f>
        <v>1.2986644966990391E-2</v>
      </c>
      <c r="T72" s="11">
        <f>GLM2차!T72/10000000</f>
        <v>1.2815955144356017E-2</v>
      </c>
      <c r="U72" s="11">
        <f>GLM2차!U72/10000000</f>
        <v>1.2970961585462968E-2</v>
      </c>
      <c r="V72" s="11">
        <f>GLM2차!V72/10000000</f>
        <v>1.4004211769193411E-2</v>
      </c>
      <c r="W72" s="12">
        <f>GLM2차!W72/10000000</f>
        <v>1.28486463777506E-2</v>
      </c>
      <c r="X72" s="12">
        <f>GLM2차!X72/10000000</f>
        <v>1.27190492578436E-2</v>
      </c>
      <c r="Y72" s="12">
        <f>GLM2차!Y72/10000000</f>
        <v>1.2595417518252799E-2</v>
      </c>
      <c r="Z72" s="12">
        <f>GLM2차!Z72/10000000</f>
        <v>1.2477602138741899E-2</v>
      </c>
      <c r="AA72" s="12">
        <f>GLM2차!AA72/10000000</f>
        <v>1.2365461945416599E-2</v>
      </c>
      <c r="AB72" s="12">
        <f>GLM2차!AB72/10000000</f>
        <v>1.2258863329366499E-2</v>
      </c>
      <c r="AC72" s="12">
        <f>GLM2차!AC72/10000000</f>
        <v>1.21576799818037E-2</v>
      </c>
      <c r="AD72" s="12">
        <f>GLM2차!AD72/10000000</f>
        <v>1.2061792645006999E-2</v>
      </c>
      <c r="AE72" s="12">
        <f>GLM2차!AE72/10000000</f>
        <v>1.19710888783299E-2</v>
      </c>
      <c r="AG72" s="3">
        <f>(W72-실제값!W72)^2</f>
        <v>15009913865.102526</v>
      </c>
      <c r="AH72" s="3">
        <f>(X72-실제값!X72)^2</f>
        <v>15954235020.625788</v>
      </c>
      <c r="AI72" s="3">
        <f>(Y72-실제값!Y72)^2</f>
        <v>14961781018.701664</v>
      </c>
      <c r="AJ72" s="3">
        <f>(Z72-실제값!Z72)^2</f>
        <v>14826270176.59487</v>
      </c>
      <c r="AK72" s="3">
        <f>(AA72-실제값!AA72)^2</f>
        <v>15570848111.362558</v>
      </c>
      <c r="AL72" s="3">
        <f>(AB72-실제값!AB72)^2</f>
        <v>15592144873.784264</v>
      </c>
      <c r="AM72" s="3">
        <f>(AC72-실제값!AC72)^2</f>
        <v>16105556709.413532</v>
      </c>
      <c r="AN72" s="3">
        <f>(AD72-실제값!AD72)^2</f>
        <v>16170345748.817772</v>
      </c>
    </row>
    <row r="73" spans="1:40">
      <c r="A73" s="1">
        <v>69</v>
      </c>
      <c r="B73" s="11">
        <f>GLM2차!B73/10000000</f>
        <v>1.8563601163955071E-2</v>
      </c>
      <c r="C73" s="11">
        <f>GLM2차!C73/10000000</f>
        <v>1.8426572398794069E-2</v>
      </c>
      <c r="D73" s="11">
        <f>GLM2차!D73/10000000</f>
        <v>1.7935768673937695E-2</v>
      </c>
      <c r="E73" s="11">
        <f>GLM2차!E73/10000000</f>
        <v>1.747434718707723E-2</v>
      </c>
      <c r="F73" s="11">
        <f>GLM2차!F73/10000000</f>
        <v>1.818037784212162E-2</v>
      </c>
      <c r="G73" s="11">
        <f>GLM2차!G73/10000000</f>
        <v>1.7617865851885812E-2</v>
      </c>
      <c r="H73" s="11">
        <f>GLM2차!H73/10000000</f>
        <v>1.7542198008494457E-2</v>
      </c>
      <c r="I73" s="11">
        <f>GLM2차!I73/10000000</f>
        <v>1.7308345720938454E-2</v>
      </c>
      <c r="J73" s="11">
        <f>GLM2차!J73/10000000</f>
        <v>1.682784148603109E-2</v>
      </c>
      <c r="K73" s="11">
        <f>GLM2차!K73/10000000</f>
        <v>1.6379822041350023E-2</v>
      </c>
      <c r="L73" s="11">
        <f>GLM2차!L73/10000000</f>
        <v>1.594755969065182E-2</v>
      </c>
      <c r="M73" s="11">
        <f>GLM2차!M73/10000000</f>
        <v>1.5674430404349366E-2</v>
      </c>
      <c r="N73" s="11">
        <f>GLM2차!N73/10000000</f>
        <v>1.560331680860258E-2</v>
      </c>
      <c r="O73" s="11">
        <f>GLM2차!O73/10000000</f>
        <v>1.5525486631286299E-2</v>
      </c>
      <c r="P73" s="11">
        <f>GLM2차!P73/10000000</f>
        <v>1.46808718295645E-2</v>
      </c>
      <c r="Q73" s="11">
        <f>GLM2차!Q73/10000000</f>
        <v>1.4701170974736992E-2</v>
      </c>
      <c r="R73" s="11">
        <f>GLM2차!R73/10000000</f>
        <v>1.5013984417185065E-2</v>
      </c>
      <c r="S73" s="11">
        <f>GLM2차!S73/10000000</f>
        <v>1.4776359828033108E-2</v>
      </c>
      <c r="T73" s="11">
        <f>GLM2차!T73/10000000</f>
        <v>1.4201379873110712E-2</v>
      </c>
      <c r="U73" s="11">
        <f>GLM2차!U73/10000000</f>
        <v>1.3849245130599598E-2</v>
      </c>
      <c r="V73" s="11">
        <f>GLM2차!V73/10000000</f>
        <v>1.431623606635876E-2</v>
      </c>
      <c r="W73" s="12">
        <f>GLM2차!W73/10000000</f>
        <v>1.3666359493585601E-2</v>
      </c>
      <c r="X73" s="12">
        <f>GLM2차!X73/10000000</f>
        <v>1.3453660951892699E-2</v>
      </c>
      <c r="Y73" s="12">
        <f>GLM2차!Y73/10000000</f>
        <v>1.3243403652445898E-2</v>
      </c>
      <c r="Z73" s="12">
        <f>GLM2차!Z73/10000000</f>
        <v>1.3035576822552401E-2</v>
      </c>
      <c r="AA73" s="12">
        <f>GLM2차!AA73/10000000</f>
        <v>1.28301693835009E-2</v>
      </c>
      <c r="AB73" s="12">
        <f>GLM2차!AB73/10000000</f>
        <v>1.26271699582465E-2</v>
      </c>
      <c r="AC73" s="12">
        <f>GLM2차!AC73/10000000</f>
        <v>1.24265668790778E-2</v>
      </c>
      <c r="AD73" s="12">
        <f>GLM2차!AD73/10000000</f>
        <v>1.22283481952511E-2</v>
      </c>
      <c r="AE73" s="12">
        <f>GLM2차!AE73/10000000</f>
        <v>1.20325016806001E-2</v>
      </c>
      <c r="AG73" s="3">
        <f>(W73-실제값!W73)^2</f>
        <v>23376717255.338192</v>
      </c>
      <c r="AH73" s="3">
        <f>(X73-실제값!X73)^2</f>
        <v>18221648195.352066</v>
      </c>
      <c r="AI73" s="3">
        <f>(Y73-실제값!Y73)^2</f>
        <v>17854504335.277897</v>
      </c>
      <c r="AJ73" s="3">
        <f>(Z73-실제값!Z73)^2</f>
        <v>17425929087.594677</v>
      </c>
      <c r="AK73" s="3">
        <f>(AA73-실제값!AA73)^2</f>
        <v>17725945369.259541</v>
      </c>
      <c r="AL73" s="3">
        <f>(AB73-실제값!AB73)^2</f>
        <v>18359454181.352409</v>
      </c>
      <c r="AM73" s="3">
        <f>(AC73-실제값!AC73)^2</f>
        <v>19100744077.878204</v>
      </c>
      <c r="AN73" s="3">
        <f>(AD73-실제값!AD73)^2</f>
        <v>19268081044.428703</v>
      </c>
    </row>
    <row r="74" spans="1:40">
      <c r="A74" s="1">
        <v>70</v>
      </c>
      <c r="B74" s="11">
        <f>GLM2차!B74/10000000</f>
        <v>2.0416541625033993E-2</v>
      </c>
      <c r="C74" s="11">
        <f>GLM2차!C74/10000000</f>
        <v>1.9893654548286826E-2</v>
      </c>
      <c r="D74" s="11">
        <f>GLM2차!D74/10000000</f>
        <v>1.9622113633541983E-2</v>
      </c>
      <c r="E74" s="11">
        <f>GLM2차!E74/10000000</f>
        <v>1.9477896495054554E-2</v>
      </c>
      <c r="F74" s="11">
        <f>GLM2차!F74/10000000</f>
        <v>1.9005908538616889E-2</v>
      </c>
      <c r="G74" s="11">
        <f>GLM2차!G74/10000000</f>
        <v>1.921953082612779E-2</v>
      </c>
      <c r="H74" s="11">
        <f>GLM2차!H74/10000000</f>
        <v>1.8780226000872639E-2</v>
      </c>
      <c r="I74" s="11">
        <f>GLM2차!I74/10000000</f>
        <v>1.906804992498639E-2</v>
      </c>
      <c r="J74" s="11">
        <f>GLM2차!J74/10000000</f>
        <v>1.8837563788217285E-2</v>
      </c>
      <c r="K74" s="11">
        <f>GLM2차!K74/10000000</f>
        <v>1.8186440967331911E-2</v>
      </c>
      <c r="L74" s="11">
        <f>GLM2차!L74/10000000</f>
        <v>1.8069065215711069E-2</v>
      </c>
      <c r="M74" s="11">
        <f>GLM2차!M74/10000000</f>
        <v>1.7261920171508391E-2</v>
      </c>
      <c r="N74" s="11">
        <f>GLM2차!N74/10000000</f>
        <v>1.6789855650326275E-2</v>
      </c>
      <c r="O74" s="11">
        <f>GLM2차!O74/10000000</f>
        <v>1.7017934559694105E-2</v>
      </c>
      <c r="P74" s="11">
        <f>GLM2차!P74/10000000</f>
        <v>1.6380395751784797E-2</v>
      </c>
      <c r="Q74" s="11">
        <f>GLM2차!Q74/10000000</f>
        <v>1.620464008683976E-2</v>
      </c>
      <c r="R74" s="11">
        <f>GLM2차!R74/10000000</f>
        <v>1.6163225954947794E-2</v>
      </c>
      <c r="S74" s="11">
        <f>GLM2차!S74/10000000</f>
        <v>1.6190998667924113E-2</v>
      </c>
      <c r="T74" s="11">
        <f>GLM2차!T74/10000000</f>
        <v>1.631069154688175E-2</v>
      </c>
      <c r="U74" s="11">
        <f>GLM2차!U74/10000000</f>
        <v>1.5243058530911454E-2</v>
      </c>
      <c r="V74" s="11">
        <f>GLM2차!V74/10000000</f>
        <v>1.5395126660702177E-2</v>
      </c>
      <c r="W74" s="12">
        <f>GLM2차!W74/10000000</f>
        <v>1.5003911599246101E-2</v>
      </c>
      <c r="X74" s="12">
        <f>GLM2차!X74/10000000</f>
        <v>1.4753017946707201E-2</v>
      </c>
      <c r="Y74" s="12">
        <f>GLM2차!Y74/10000000</f>
        <v>1.4503044731401502E-2</v>
      </c>
      <c r="Z74" s="12">
        <f>GLM2차!Z74/10000000</f>
        <v>1.4254088270295001E-2</v>
      </c>
      <c r="AA74" s="12">
        <f>GLM2차!AA74/10000000</f>
        <v>1.40062425550385E-2</v>
      </c>
      <c r="AB74" s="12">
        <f>GLM2차!AB74/10000000</f>
        <v>1.37595992077443E-2</v>
      </c>
      <c r="AC74" s="12">
        <f>GLM2차!AC74/10000000</f>
        <v>1.3514247440163598E-2</v>
      </c>
      <c r="AD74" s="12">
        <f>GLM2차!AD74/10000000</f>
        <v>1.32702740162912E-2</v>
      </c>
      <c r="AE74" s="12">
        <f>GLM2차!AE74/10000000</f>
        <v>1.3027763218350599E-2</v>
      </c>
      <c r="AG74" s="3">
        <f>(W74-실제값!W74)^2</f>
        <v>23665331757.432312</v>
      </c>
      <c r="AH74" s="3">
        <f>(X74-실제값!X74)^2</f>
        <v>28079087595.335548</v>
      </c>
      <c r="AI74" s="3">
        <f>(Y74-실제값!Y74)^2</f>
        <v>20943561738.605961</v>
      </c>
      <c r="AJ74" s="3">
        <f>(Z74-실제값!Z74)^2</f>
        <v>21292286181.592091</v>
      </c>
      <c r="AK74" s="3">
        <f>(AA74-실제값!AA74)^2</f>
        <v>21465147125.71138</v>
      </c>
      <c r="AL74" s="3">
        <f>(AB74-실제값!AB74)^2</f>
        <v>21726109582.514374</v>
      </c>
      <c r="AM74" s="3">
        <f>(AC74-실제값!AC74)^2</f>
        <v>22927318053.207603</v>
      </c>
      <c r="AN74" s="3">
        <f>(AD74-실제값!AD74)^2</f>
        <v>21952183050.017212</v>
      </c>
    </row>
    <row r="75" spans="1:40">
      <c r="A75" s="1">
        <v>71</v>
      </c>
      <c r="B75" s="11">
        <f>GLM2차!B75/10000000</f>
        <v>2.2348111380050578E-2</v>
      </c>
      <c r="C75" s="11">
        <f>GLM2차!C75/10000000</f>
        <v>2.2476579926349355E-2</v>
      </c>
      <c r="D75" s="11">
        <f>GLM2차!D75/10000000</f>
        <v>2.2038812474900502E-2</v>
      </c>
      <c r="E75" s="11">
        <f>GLM2차!E75/10000000</f>
        <v>2.2015885064323483E-2</v>
      </c>
      <c r="F75" s="11">
        <f>GLM2차!F75/10000000</f>
        <v>2.1600762772865087E-2</v>
      </c>
      <c r="G75" s="11">
        <f>GLM2차!G75/10000000</f>
        <v>2.1129127186728561E-2</v>
      </c>
      <c r="H75" s="11">
        <f>GLM2차!H75/10000000</f>
        <v>2.0971116346868671E-2</v>
      </c>
      <c r="I75" s="11">
        <f>GLM2차!I75/10000000</f>
        <v>2.0206476948188397E-2</v>
      </c>
      <c r="J75" s="11">
        <f>GLM2차!J75/10000000</f>
        <v>2.0110479984188197E-2</v>
      </c>
      <c r="K75" s="11">
        <f>GLM2차!K75/10000000</f>
        <v>1.942583954223577E-2</v>
      </c>
      <c r="L75" s="11">
        <f>GLM2차!L75/10000000</f>
        <v>1.9639161682901897E-2</v>
      </c>
      <c r="M75" s="11">
        <f>GLM2차!M75/10000000</f>
        <v>1.9174113220309579E-2</v>
      </c>
      <c r="N75" s="11">
        <f>GLM2차!N75/10000000</f>
        <v>1.7999233950237063E-2</v>
      </c>
      <c r="O75" s="11">
        <f>GLM2차!O75/10000000</f>
        <v>1.8180077271608544E-2</v>
      </c>
      <c r="P75" s="11">
        <f>GLM2차!P75/10000000</f>
        <v>1.7953243024774457E-2</v>
      </c>
      <c r="Q75" s="11">
        <f>GLM2차!Q75/10000000</f>
        <v>1.7606063720315805E-2</v>
      </c>
      <c r="R75" s="11">
        <f>GLM2차!R75/10000000</f>
        <v>1.732997931852755E-2</v>
      </c>
      <c r="S75" s="11">
        <f>GLM2차!S75/10000000</f>
        <v>1.7513016457955725E-2</v>
      </c>
      <c r="T75" s="11">
        <f>GLM2차!T75/10000000</f>
        <v>1.7699459365734319E-2</v>
      </c>
      <c r="U75" s="11">
        <f>GLM2차!U75/10000000</f>
        <v>1.7825416637457955E-2</v>
      </c>
      <c r="V75" s="11">
        <f>GLM2차!V75/10000000</f>
        <v>1.6677061069260382E-2</v>
      </c>
      <c r="W75" s="12">
        <f>GLM2차!W75/10000000</f>
        <v>1.6731094114596601E-2</v>
      </c>
      <c r="X75" s="12">
        <f>GLM2차!X75/10000000</f>
        <v>1.6559453198277702E-2</v>
      </c>
      <c r="Y75" s="12">
        <f>GLM2차!Y75/10000000</f>
        <v>1.63966514375294E-2</v>
      </c>
      <c r="Z75" s="12">
        <f>GLM2차!Z75/10000000</f>
        <v>1.62424620011897E-2</v>
      </c>
      <c r="AA75" s="12">
        <f>GLM2차!AA75/10000000</f>
        <v>1.6096671345006898E-2</v>
      </c>
      <c r="AB75" s="12">
        <f>GLM2차!AB75/10000000</f>
        <v>1.5959078719469298E-2</v>
      </c>
      <c r="AC75" s="12">
        <f>GLM2차!AC75/10000000</f>
        <v>1.58294957096769E-2</v>
      </c>
      <c r="AD75" s="12">
        <f>GLM2차!AD75/10000000</f>
        <v>1.5707745805744598E-2</v>
      </c>
      <c r="AE75" s="12">
        <f>GLM2차!AE75/10000000</f>
        <v>1.55936640024225E-2</v>
      </c>
      <c r="AG75" s="3">
        <f>(W75-실제값!W75)^2</f>
        <v>27242861058.861713</v>
      </c>
      <c r="AH75" s="3">
        <f>(X75-실제값!X75)^2</f>
        <v>28029894772.875576</v>
      </c>
      <c r="AI75" s="3">
        <f>(Y75-실제값!Y75)^2</f>
        <v>32885568280.298347</v>
      </c>
      <c r="AJ75" s="3">
        <f>(Z75-실제값!Z75)^2</f>
        <v>24723695195.03487</v>
      </c>
      <c r="AK75" s="3">
        <f>(AA75-실제값!AA75)^2</f>
        <v>26377584216.674206</v>
      </c>
      <c r="AL75" s="3">
        <f>(AB75-실제값!AB75)^2</f>
        <v>25849388845.667042</v>
      </c>
      <c r="AM75" s="3">
        <f>(AC75-실제값!AC75)^2</f>
        <v>26263904725.924561</v>
      </c>
      <c r="AN75" s="3">
        <f>(AD75-실제값!AD75)^2</f>
        <v>26767576169.149509</v>
      </c>
    </row>
    <row r="76" spans="1:40">
      <c r="A76" s="1">
        <v>72</v>
      </c>
      <c r="B76" s="11">
        <f>GLM2차!B76/10000000</f>
        <v>2.4280950881909482E-2</v>
      </c>
      <c r="C76" s="11">
        <f>GLM2차!C76/10000000</f>
        <v>2.4359247958030239E-2</v>
      </c>
      <c r="D76" s="11">
        <f>GLM2차!D76/10000000</f>
        <v>2.4177185771098633E-2</v>
      </c>
      <c r="E76" s="11">
        <f>GLM2차!E76/10000000</f>
        <v>2.434539426913674E-2</v>
      </c>
      <c r="F76" s="11">
        <f>GLM2차!F76/10000000</f>
        <v>2.4079757447803347E-2</v>
      </c>
      <c r="G76" s="11">
        <f>GLM2차!G76/10000000</f>
        <v>2.346992083896127E-2</v>
      </c>
      <c r="H76" s="11">
        <f>GLM2차!H76/10000000</f>
        <v>2.2696883968799601E-2</v>
      </c>
      <c r="I76" s="11">
        <f>GLM2차!I76/10000000</f>
        <v>2.2714810577997836E-2</v>
      </c>
      <c r="J76" s="11">
        <f>GLM2차!J76/10000000</f>
        <v>2.1889231143338933E-2</v>
      </c>
      <c r="K76" s="11">
        <f>GLM2차!K76/10000000</f>
        <v>2.1770357856728567E-2</v>
      </c>
      <c r="L76" s="11">
        <f>GLM2차!L76/10000000</f>
        <v>2.1211749748146221E-2</v>
      </c>
      <c r="M76" s="11">
        <f>GLM2차!M76/10000000</f>
        <v>2.058664126002345E-2</v>
      </c>
      <c r="N76" s="11">
        <f>GLM2차!N76/10000000</f>
        <v>2.079015988888715E-2</v>
      </c>
      <c r="O76" s="11">
        <f>GLM2차!O76/10000000</f>
        <v>2.0303239977657199E-2</v>
      </c>
      <c r="P76" s="11">
        <f>GLM2차!P76/10000000</f>
        <v>1.9343524926685372E-2</v>
      </c>
      <c r="Q76" s="11">
        <f>GLM2차!Q76/10000000</f>
        <v>1.9530321260365389E-2</v>
      </c>
      <c r="R76" s="11">
        <f>GLM2차!R76/10000000</f>
        <v>1.9144206337615328E-2</v>
      </c>
      <c r="S76" s="11">
        <f>GLM2차!S76/10000000</f>
        <v>1.874374426040093E-2</v>
      </c>
      <c r="T76" s="11">
        <f>GLM2차!T76/10000000</f>
        <v>1.8992814510801512E-2</v>
      </c>
      <c r="U76" s="11">
        <f>GLM2차!U76/10000000</f>
        <v>1.9204593061089233E-2</v>
      </c>
      <c r="V76" s="11">
        <f>GLM2차!V76/10000000</f>
        <v>1.9786277701043027E-2</v>
      </c>
      <c r="W76" s="12">
        <f>GLM2차!W76/10000000</f>
        <v>1.8552104629518E-2</v>
      </c>
      <c r="X76" s="12">
        <f>GLM2차!X76/10000000</f>
        <v>1.8375445429341501E-2</v>
      </c>
      <c r="Y76" s="12">
        <f>GLM2차!Y76/10000000</f>
        <v>1.8208673007394E-2</v>
      </c>
      <c r="Z76" s="12">
        <f>GLM2차!Z76/10000000</f>
        <v>1.8051547956907901E-2</v>
      </c>
      <c r="AA76" s="12">
        <f>GLM2차!AA76/10000000</f>
        <v>1.79038459801352E-2</v>
      </c>
      <c r="AB76" s="12">
        <f>GLM2차!AB76/10000000</f>
        <v>1.7765357355227902E-2</v>
      </c>
      <c r="AC76" s="12">
        <f>GLM2차!AC76/10000000</f>
        <v>1.76358864402709E-2</v>
      </c>
      <c r="AD76" s="12">
        <f>GLM2차!AD76/10000000</f>
        <v>1.75152512129313E-2</v>
      </c>
      <c r="AE76" s="12">
        <f>GLM2차!AE76/10000000</f>
        <v>1.74032828441225E-2</v>
      </c>
      <c r="AG76" s="3">
        <f>(W76-실제값!W76)^2</f>
        <v>32768766380.449127</v>
      </c>
      <c r="AH76" s="3">
        <f>(X76-실제값!X76)^2</f>
        <v>33777642330.607353</v>
      </c>
      <c r="AI76" s="3">
        <f>(Y76-실제값!Y76)^2</f>
        <v>33864561354.770077</v>
      </c>
      <c r="AJ76" s="3">
        <f>(Z76-실제값!Z76)^2</f>
        <v>38722340201.788857</v>
      </c>
      <c r="AK76" s="3">
        <f>(AA76-실제값!AA76)^2</f>
        <v>30550640062.892147</v>
      </c>
      <c r="AL76" s="3">
        <f>(AB76-실제값!AB76)^2</f>
        <v>31089211114.832043</v>
      </c>
      <c r="AM76" s="3">
        <f>(AC76-실제값!AC76)^2</f>
        <v>31724480121.893299</v>
      </c>
      <c r="AN76" s="3">
        <f>(AD76-실제값!AD76)^2</f>
        <v>32108262989.062187</v>
      </c>
    </row>
    <row r="77" spans="1:40">
      <c r="A77" s="1">
        <v>73</v>
      </c>
      <c r="B77" s="11">
        <f>GLM2차!B77/10000000</f>
        <v>2.6468580505248394E-2</v>
      </c>
      <c r="C77" s="11">
        <f>GLM2차!C77/10000000</f>
        <v>2.621069468950564E-2</v>
      </c>
      <c r="D77" s="11">
        <f>GLM2차!D77/10000000</f>
        <v>2.6314427869719405E-2</v>
      </c>
      <c r="E77" s="11">
        <f>GLM2차!E77/10000000</f>
        <v>2.6225093464318512E-2</v>
      </c>
      <c r="F77" s="11">
        <f>GLM2차!F77/10000000</f>
        <v>2.5927816385424456E-2</v>
      </c>
      <c r="G77" s="11">
        <f>GLM2차!G77/10000000</f>
        <v>2.5556527364433201E-2</v>
      </c>
      <c r="H77" s="11">
        <f>GLM2차!H77/10000000</f>
        <v>2.5261352906476603E-2</v>
      </c>
      <c r="I77" s="11">
        <f>GLM2차!I77/10000000</f>
        <v>2.46310216968024E-2</v>
      </c>
      <c r="J77" s="11">
        <f>GLM2차!J77/10000000</f>
        <v>2.4305289997366957E-2</v>
      </c>
      <c r="K77" s="11">
        <f>GLM2차!K77/10000000</f>
        <v>2.2955494924216387E-2</v>
      </c>
      <c r="L77" s="11">
        <f>GLM2차!L77/10000000</f>
        <v>2.3440101741374179E-2</v>
      </c>
      <c r="M77" s="11">
        <f>GLM2차!M77/10000000</f>
        <v>2.2798990703081782E-2</v>
      </c>
      <c r="N77" s="11">
        <f>GLM2차!N77/10000000</f>
        <v>2.2070927540772264E-2</v>
      </c>
      <c r="O77" s="11">
        <f>GLM2차!O77/10000000</f>
        <v>2.2587914686828792E-2</v>
      </c>
      <c r="P77" s="11">
        <f>GLM2차!P77/10000000</f>
        <v>2.1127962990942432E-2</v>
      </c>
      <c r="Q77" s="11">
        <f>GLM2차!Q77/10000000</f>
        <v>2.1036516583142748E-2</v>
      </c>
      <c r="R77" s="11">
        <f>GLM2차!R77/10000000</f>
        <v>2.1140534155445239E-2</v>
      </c>
      <c r="S77" s="11">
        <f>GLM2차!S77/10000000</f>
        <v>2.0334628017919736E-2</v>
      </c>
      <c r="T77" s="11">
        <f>GLM2차!T77/10000000</f>
        <v>2.0640654577642102E-2</v>
      </c>
      <c r="U77" s="11">
        <f>GLM2차!U77/10000000</f>
        <v>2.0577844024688895E-2</v>
      </c>
      <c r="V77" s="11">
        <f>GLM2차!V77/10000000</f>
        <v>2.1206609284165064E-2</v>
      </c>
      <c r="W77" s="12">
        <f>GLM2차!W77/10000000</f>
        <v>1.99054456399974E-2</v>
      </c>
      <c r="X77" s="12">
        <f>GLM2차!X77/10000000</f>
        <v>1.9651128551473E-2</v>
      </c>
      <c r="Y77" s="12">
        <f>GLM2차!Y77/10000000</f>
        <v>1.9403518322100601E-2</v>
      </c>
      <c r="Z77" s="12">
        <f>GLM2차!Z77/10000000</f>
        <v>1.9162442737200698E-2</v>
      </c>
      <c r="AA77" s="12">
        <f>GLM2차!AA77/10000000</f>
        <v>1.89277352091126E-2</v>
      </c>
      <c r="AB77" s="12">
        <f>GLM2차!AB77/10000000</f>
        <v>1.86992345892497E-2</v>
      </c>
      <c r="AC77" s="12">
        <f>GLM2차!AC77/10000000</f>
        <v>1.84767849872964E-2</v>
      </c>
      <c r="AD77" s="12">
        <f>GLM2차!AD77/10000000</f>
        <v>1.8260235597251203E-2</v>
      </c>
      <c r="AE77" s="12">
        <f>GLM2차!AE77/10000000</f>
        <v>1.8049440530068801E-2</v>
      </c>
      <c r="AG77" s="3">
        <f>(W77-실제값!W77)^2</f>
        <v>45363464430.795135</v>
      </c>
      <c r="AH77" s="3">
        <f>(X77-실제값!X77)^2</f>
        <v>39521228163.071213</v>
      </c>
      <c r="AI77" s="3">
        <f>(Y77-실제값!Y77)^2</f>
        <v>39057469513.138634</v>
      </c>
      <c r="AJ77" s="3">
        <f>(Z77-실제값!Z77)^2</f>
        <v>40183438355.268105</v>
      </c>
      <c r="AK77" s="3">
        <f>(AA77-실제값!AA77)^2</f>
        <v>45572335661.811279</v>
      </c>
      <c r="AL77" s="3">
        <f>(AB77-실제값!AB77)^2</f>
        <v>35136931439.227058</v>
      </c>
      <c r="AM77" s="3">
        <f>(AC77-실제값!AC77)^2</f>
        <v>38590262454.26442</v>
      </c>
      <c r="AN77" s="3">
        <f>(AD77-실제값!AD77)^2</f>
        <v>38279876136.851715</v>
      </c>
    </row>
    <row r="78" spans="1:40">
      <c r="A78" s="1">
        <v>74</v>
      </c>
      <c r="B78" s="11">
        <f>GLM2차!B78/10000000</f>
        <v>2.8864933859887219E-2</v>
      </c>
      <c r="C78" s="11">
        <f>GLM2차!C78/10000000</f>
        <v>2.8238509585197642E-2</v>
      </c>
      <c r="D78" s="11">
        <f>GLM2차!D78/10000000</f>
        <v>2.7590405961538635E-2</v>
      </c>
      <c r="E78" s="11">
        <f>GLM2차!E78/10000000</f>
        <v>2.8451107133197966E-2</v>
      </c>
      <c r="F78" s="11">
        <f>GLM2차!F78/10000000</f>
        <v>2.8426980410660663E-2</v>
      </c>
      <c r="G78" s="11">
        <f>GLM2차!G78/10000000</f>
        <v>2.7768538200868019E-2</v>
      </c>
      <c r="H78" s="11">
        <f>GLM2차!H78/10000000</f>
        <v>2.7523798466527152E-2</v>
      </c>
      <c r="I78" s="11">
        <f>GLM2차!I78/10000000</f>
        <v>2.7338774193100525E-2</v>
      </c>
      <c r="J78" s="11">
        <f>GLM2차!J78/10000000</f>
        <v>2.6546350409782753E-2</v>
      </c>
      <c r="K78" s="11">
        <f>GLM2차!K78/10000000</f>
        <v>2.6058360972490181E-2</v>
      </c>
      <c r="L78" s="11">
        <f>GLM2차!L78/10000000</f>
        <v>2.5264601680378682E-2</v>
      </c>
      <c r="M78" s="11">
        <f>GLM2차!M78/10000000</f>
        <v>2.4978010683227761E-2</v>
      </c>
      <c r="N78" s="11">
        <f>GLM2차!N78/10000000</f>
        <v>2.4301479520237458E-2</v>
      </c>
      <c r="O78" s="11">
        <f>GLM2차!O78/10000000</f>
        <v>2.4545310996774691E-2</v>
      </c>
      <c r="P78" s="11">
        <f>GLM2차!P78/10000000</f>
        <v>2.4302595909407844E-2</v>
      </c>
      <c r="Q78" s="11">
        <f>GLM2차!Q78/10000000</f>
        <v>2.3000878439340188E-2</v>
      </c>
      <c r="R78" s="11">
        <f>GLM2차!R78/10000000</f>
        <v>2.3159699070960993E-2</v>
      </c>
      <c r="S78" s="11">
        <f>GLM2차!S78/10000000</f>
        <v>2.3009044702601782E-2</v>
      </c>
      <c r="T78" s="11">
        <f>GLM2차!T78/10000000</f>
        <v>2.2876894110426003E-2</v>
      </c>
      <c r="U78" s="11">
        <f>GLM2차!U78/10000000</f>
        <v>2.2361986856474551E-2</v>
      </c>
      <c r="V78" s="11">
        <f>GLM2차!V78/10000000</f>
        <v>2.2636491947485921E-2</v>
      </c>
      <c r="W78" s="12">
        <f>GLM2차!W78/10000000</f>
        <v>2.16193934995705E-2</v>
      </c>
      <c r="X78" s="12">
        <f>GLM2차!X78/10000000</f>
        <v>2.1253934710300001E-2</v>
      </c>
      <c r="Y78" s="12">
        <f>GLM2차!Y78/10000000</f>
        <v>2.0889016850192701E-2</v>
      </c>
      <c r="Z78" s="12">
        <f>GLM2차!Z78/10000000</f>
        <v>2.0524825833270699E-2</v>
      </c>
      <c r="AA78" s="12">
        <f>GLM2차!AA78/10000000</f>
        <v>2.0161543773927797E-2</v>
      </c>
      <c r="AB78" s="12">
        <f>GLM2차!AB78/10000000</f>
        <v>1.9799348858423601E-2</v>
      </c>
      <c r="AC78" s="12">
        <f>GLM2차!AC78/10000000</f>
        <v>1.9438415223801297E-2</v>
      </c>
      <c r="AD78" s="12">
        <f>GLM2차!AD78/10000000</f>
        <v>1.90789128444405E-2</v>
      </c>
      <c r="AE78" s="12">
        <f>GLM2차!AE78/10000000</f>
        <v>1.87210074262095E-2</v>
      </c>
      <c r="AG78" s="3">
        <f>(W78-실제값!W78)^2</f>
        <v>53227249883.694405</v>
      </c>
      <c r="AH78" s="3">
        <f>(X78-실제값!X78)^2</f>
        <v>54518554001.309311</v>
      </c>
      <c r="AI78" s="3">
        <f>(Y78-실제값!Y78)^2</f>
        <v>47427753609.072517</v>
      </c>
      <c r="AJ78" s="3">
        <f>(Z78-실제값!Z78)^2</f>
        <v>44873381367.439163</v>
      </c>
      <c r="AK78" s="3">
        <f>(AA78-실제값!AA78)^2</f>
        <v>47898936910.462723</v>
      </c>
      <c r="AL78" s="3">
        <f>(AB78-실제값!AB78)^2</f>
        <v>55238631448.505112</v>
      </c>
      <c r="AM78" s="3">
        <f>(AC78-실제값!AC78)^2</f>
        <v>45263825355.108917</v>
      </c>
      <c r="AN78" s="3">
        <f>(AD78-실제값!AD78)^2</f>
        <v>46843147187.990395</v>
      </c>
    </row>
    <row r="79" spans="1:40">
      <c r="A79" s="1">
        <v>75</v>
      </c>
      <c r="B79" s="11">
        <f>GLM2차!B79/10000000</f>
        <v>3.2426566198103579E-2</v>
      </c>
      <c r="C79" s="11">
        <f>GLM2차!C79/10000000</f>
        <v>3.1283911202906356E-2</v>
      </c>
      <c r="D79" s="11">
        <f>GLM2차!D79/10000000</f>
        <v>3.0440907397771142E-2</v>
      </c>
      <c r="E79" s="11">
        <f>GLM2차!E79/10000000</f>
        <v>3.0116401429398275E-2</v>
      </c>
      <c r="F79" s="11">
        <f>GLM2차!F79/10000000</f>
        <v>3.1096435239770154E-2</v>
      </c>
      <c r="G79" s="11">
        <f>GLM2차!G79/10000000</f>
        <v>3.1220335615216709E-2</v>
      </c>
      <c r="H79" s="11">
        <f>GLM2차!H79/10000000</f>
        <v>2.9953863360240467E-2</v>
      </c>
      <c r="I79" s="11">
        <f>GLM2차!I79/10000000</f>
        <v>3.0453729458797287E-2</v>
      </c>
      <c r="J79" s="11">
        <f>GLM2차!J79/10000000</f>
        <v>2.9499305329544017E-2</v>
      </c>
      <c r="K79" s="11">
        <f>GLM2차!K79/10000000</f>
        <v>2.8280972088438296E-2</v>
      </c>
      <c r="L79" s="11">
        <f>GLM2차!L79/10000000</f>
        <v>2.79775168171616E-2</v>
      </c>
      <c r="M79" s="11">
        <f>GLM2차!M79/10000000</f>
        <v>2.6959765294363384E-2</v>
      </c>
      <c r="N79" s="11">
        <f>GLM2차!N79/10000000</f>
        <v>2.7200033602781913E-2</v>
      </c>
      <c r="O79" s="11">
        <f>GLM2차!O79/10000000</f>
        <v>2.7001489429679122E-2</v>
      </c>
      <c r="P79" s="11">
        <f>GLM2차!P79/10000000</f>
        <v>2.6308119631297176E-2</v>
      </c>
      <c r="Q79" s="11">
        <f>GLM2차!Q79/10000000</f>
        <v>2.6444461688852061E-2</v>
      </c>
      <c r="R79" s="11">
        <f>GLM2차!R79/10000000</f>
        <v>2.5343338484069267E-2</v>
      </c>
      <c r="S79" s="11">
        <f>GLM2차!S79/10000000</f>
        <v>2.5110632292838973E-2</v>
      </c>
      <c r="T79" s="11">
        <f>GLM2차!T79/10000000</f>
        <v>2.5163069790589482E-2</v>
      </c>
      <c r="U79" s="11">
        <f>GLM2차!U79/10000000</f>
        <v>2.4890852824799487E-2</v>
      </c>
      <c r="V79" s="11">
        <f>GLM2차!V79/10000000</f>
        <v>2.517955942249387E-2</v>
      </c>
      <c r="W79" s="12">
        <f>GLM2차!W79/10000000</f>
        <v>2.40829747236063E-2</v>
      </c>
      <c r="X79" s="12">
        <f>GLM2차!X79/10000000</f>
        <v>2.37293123037467E-2</v>
      </c>
      <c r="Y79" s="12">
        <f>GLM2차!Y79/10000000</f>
        <v>2.3378599937811599E-2</v>
      </c>
      <c r="Z79" s="12">
        <f>GLM2차!Z79/10000000</f>
        <v>2.3030860833517498E-2</v>
      </c>
      <c r="AA79" s="12">
        <f>GLM2차!AA79/10000000</f>
        <v>2.2686117004944901E-2</v>
      </c>
      <c r="AB79" s="12">
        <f>GLM2차!AB79/10000000</f>
        <v>2.2344389281914401E-2</v>
      </c>
      <c r="AC79" s="12">
        <f>GLM2차!AC79/10000000</f>
        <v>2.2005697319767099E-2</v>
      </c>
      <c r="AD79" s="12">
        <f>GLM2차!AD79/10000000</f>
        <v>2.1670059609576998E-2</v>
      </c>
      <c r="AE79" s="12">
        <f>GLM2차!AE79/10000000</f>
        <v>2.1337493488750602E-2</v>
      </c>
      <c r="AG79" s="3">
        <f>(W79-실제값!W79)^2</f>
        <v>62781805816.636238</v>
      </c>
      <c r="AH79" s="3">
        <f>(X79-실제값!X79)^2</f>
        <v>64542324605.664063</v>
      </c>
      <c r="AI79" s="3">
        <f>(Y79-실제값!Y79)^2</f>
        <v>65558505219.310944</v>
      </c>
      <c r="AJ79" s="3">
        <f>(Z79-실제값!Z79)^2</f>
        <v>54465029398.385841</v>
      </c>
      <c r="AK79" s="3">
        <f>(AA79-실제값!AA79)^2</f>
        <v>56878491341.180405</v>
      </c>
      <c r="AL79" s="3">
        <f>(AB79-실제값!AB79)^2</f>
        <v>57165642970.090652</v>
      </c>
      <c r="AM79" s="3">
        <f>(AC79-실제값!AC79)^2</f>
        <v>69755704870.137878</v>
      </c>
      <c r="AN79" s="3">
        <f>(AD79-실제값!AD79)^2</f>
        <v>54068084277.4869</v>
      </c>
    </row>
    <row r="80" spans="1:40">
      <c r="A80" s="1">
        <v>76</v>
      </c>
      <c r="B80" s="11">
        <f>GLM2차!B80/10000000</f>
        <v>3.4448042299694927E-2</v>
      </c>
      <c r="C80" s="11">
        <f>GLM2차!C80/10000000</f>
        <v>3.5627341383909696E-2</v>
      </c>
      <c r="D80" s="11">
        <f>GLM2차!D80/10000000</f>
        <v>3.4265487420529359E-2</v>
      </c>
      <c r="E80" s="11">
        <f>GLM2차!E80/10000000</f>
        <v>3.3536472904961888E-2</v>
      </c>
      <c r="F80" s="11">
        <f>GLM2차!F80/10000000</f>
        <v>3.3490519878857823E-2</v>
      </c>
      <c r="G80" s="11">
        <f>GLM2차!G80/10000000</f>
        <v>3.4143735884805862E-2</v>
      </c>
      <c r="H80" s="11">
        <f>GLM2차!H80/10000000</f>
        <v>3.3666193999568945E-2</v>
      </c>
      <c r="I80" s="11">
        <f>GLM2차!I80/10000000</f>
        <v>3.2570022680813798E-2</v>
      </c>
      <c r="J80" s="11">
        <f>GLM2차!J80/10000000</f>
        <v>3.2597691005364041E-2</v>
      </c>
      <c r="K80" s="11">
        <f>GLM2차!K80/10000000</f>
        <v>3.1239015390899155E-2</v>
      </c>
      <c r="L80" s="11">
        <f>GLM2차!L80/10000000</f>
        <v>3.0818001094639638E-2</v>
      </c>
      <c r="M80" s="11">
        <f>GLM2차!M80/10000000</f>
        <v>3.0162947050483637E-2</v>
      </c>
      <c r="N80" s="11">
        <f>GLM2차!N80/10000000</f>
        <v>2.9117660699643666E-2</v>
      </c>
      <c r="O80" s="11">
        <f>GLM2차!O80/10000000</f>
        <v>2.9623534070460963E-2</v>
      </c>
      <c r="P80" s="11">
        <f>GLM2차!P80/10000000</f>
        <v>2.8385882527776667E-2</v>
      </c>
      <c r="Q80" s="11">
        <f>GLM2차!Q80/10000000</f>
        <v>2.8227641484355921E-2</v>
      </c>
      <c r="R80" s="11">
        <f>GLM2차!R80/10000000</f>
        <v>2.8803074170609847E-2</v>
      </c>
      <c r="S80" s="11">
        <f>GLM2차!S80/10000000</f>
        <v>2.7817876180900699E-2</v>
      </c>
      <c r="T80" s="11">
        <f>GLM2차!T80/10000000</f>
        <v>2.7778997784372827E-2</v>
      </c>
      <c r="U80" s="11">
        <f>GLM2차!U80/10000000</f>
        <v>2.7673532147597005E-2</v>
      </c>
      <c r="V80" s="11">
        <f>GLM2차!V80/10000000</f>
        <v>2.7493131455621152E-2</v>
      </c>
      <c r="W80" s="12">
        <f>GLM2차!W80/10000000</f>
        <v>2.6592429654122899E-2</v>
      </c>
      <c r="X80" s="12">
        <f>GLM2차!X80/10000000</f>
        <v>2.6235163203494002E-2</v>
      </c>
      <c r="Y80" s="12">
        <f>GLM2차!Y80/10000000</f>
        <v>2.5883262498593899E-2</v>
      </c>
      <c r="Z80" s="12">
        <f>GLM2차!Z80/10000000</f>
        <v>2.5536640281965301E-2</v>
      </c>
      <c r="AA80" s="12">
        <f>GLM2차!AA80/10000000</f>
        <v>2.51952108095371E-2</v>
      </c>
      <c r="AB80" s="12">
        <f>GLM2차!AB80/10000000</f>
        <v>2.4858889822907699E-2</v>
      </c>
      <c r="AC80" s="12">
        <f>GLM2차!AC80/10000000</f>
        <v>2.45275945221619E-2</v>
      </c>
      <c r="AD80" s="12">
        <f>GLM2차!AD80/10000000</f>
        <v>2.42012435392082E-2</v>
      </c>
      <c r="AE80" s="12">
        <f>GLM2차!AE80/10000000</f>
        <v>2.3879756911629201E-2</v>
      </c>
      <c r="AG80" s="3">
        <f>(W80-실제값!W80)^2</f>
        <v>72054444138.286026</v>
      </c>
      <c r="AH80" s="3">
        <f>(X80-실제값!X80)^2</f>
        <v>75140856297.410858</v>
      </c>
      <c r="AI80" s="3">
        <f>(Y80-실제값!Y80)^2</f>
        <v>76684819632.385162</v>
      </c>
      <c r="AJ80" s="3">
        <f>(Z80-실제값!Z80)^2</f>
        <v>75232979654.782822</v>
      </c>
      <c r="AK80" s="3">
        <f>(AA80-실제값!AA80)^2</f>
        <v>67670670344.094795</v>
      </c>
      <c r="AL80" s="3">
        <f>(AB80-실제값!AB80)^2</f>
        <v>70403423499.591217</v>
      </c>
      <c r="AM80" s="3">
        <f>(AC80-실제값!AC80)^2</f>
        <v>76006866597.714844</v>
      </c>
      <c r="AN80" s="3">
        <f>(AD80-실제값!AD80)^2</f>
        <v>86713572491.13913</v>
      </c>
    </row>
    <row r="81" spans="1:40">
      <c r="A81" s="1">
        <v>77</v>
      </c>
      <c r="B81" s="11">
        <f>GLM2차!B81/10000000</f>
        <v>3.8089330631121153E-2</v>
      </c>
      <c r="C81" s="11">
        <f>GLM2차!C81/10000000</f>
        <v>3.7594518001608554E-2</v>
      </c>
      <c r="D81" s="11">
        <f>GLM2차!D81/10000000</f>
        <v>3.8740568633241761E-2</v>
      </c>
      <c r="E81" s="11">
        <f>GLM2차!E81/10000000</f>
        <v>3.8127107967394325E-2</v>
      </c>
      <c r="F81" s="11">
        <f>GLM2차!F81/10000000</f>
        <v>3.7581695825515835E-2</v>
      </c>
      <c r="G81" s="11">
        <f>GLM2차!G81/10000000</f>
        <v>3.7001567196885944E-2</v>
      </c>
      <c r="H81" s="11">
        <f>GLM2차!H81/10000000</f>
        <v>3.7097913474262077E-2</v>
      </c>
      <c r="I81" s="11">
        <f>GLM2차!I81/10000000</f>
        <v>3.6742274625433974E-2</v>
      </c>
      <c r="J81" s="11">
        <f>GLM2차!J81/10000000</f>
        <v>3.5777697968447285E-2</v>
      </c>
      <c r="K81" s="11">
        <f>GLM2차!K81/10000000</f>
        <v>3.4628801303175603E-2</v>
      </c>
      <c r="L81" s="11">
        <f>GLM2차!L81/10000000</f>
        <v>3.4304155823657742E-2</v>
      </c>
      <c r="M81" s="11">
        <f>GLM2차!M81/10000000</f>
        <v>3.3364979389841849E-2</v>
      </c>
      <c r="N81" s="11">
        <f>GLM2차!N81/10000000</f>
        <v>3.2646068017019504E-2</v>
      </c>
      <c r="O81" s="11">
        <f>GLM2차!O81/10000000</f>
        <v>3.2317869669065503E-2</v>
      </c>
      <c r="P81" s="11">
        <f>GLM2차!P81/10000000</f>
        <v>3.1428891216413422E-2</v>
      </c>
      <c r="Q81" s="11">
        <f>GLM2차!Q81/10000000</f>
        <v>3.1294562862204861E-2</v>
      </c>
      <c r="R81" s="11">
        <f>GLM2차!R81/10000000</f>
        <v>3.1298274745358824E-2</v>
      </c>
      <c r="S81" s="11">
        <f>GLM2차!S81/10000000</f>
        <v>3.1594467053229283E-2</v>
      </c>
      <c r="T81" s="11">
        <f>GLM2차!T81/10000000</f>
        <v>3.0608172583359246E-2</v>
      </c>
      <c r="U81" s="11">
        <f>GLM2차!U81/10000000</f>
        <v>3.0197831337657438E-2</v>
      </c>
      <c r="V81" s="11">
        <f>GLM2차!V81/10000000</f>
        <v>3.1006979432082457E-2</v>
      </c>
      <c r="W81" s="12">
        <f>GLM2차!W81/10000000</f>
        <v>2.9426089290904799E-2</v>
      </c>
      <c r="X81" s="12">
        <f>GLM2차!X81/10000000</f>
        <v>2.9011289898903E-2</v>
      </c>
      <c r="Y81" s="12">
        <f>GLM2차!Y81/10000000</f>
        <v>2.8600751038794801E-2</v>
      </c>
      <c r="Z81" s="12">
        <f>GLM2차!Z81/10000000</f>
        <v>2.8194457643812398E-2</v>
      </c>
      <c r="AA81" s="12">
        <f>GLM2차!AA81/10000000</f>
        <v>2.7792394159328E-2</v>
      </c>
      <c r="AB81" s="12">
        <f>GLM2차!AB81/10000000</f>
        <v>2.7394544553204603E-2</v>
      </c>
      <c r="AC81" s="12">
        <f>GLM2차!AC81/10000000</f>
        <v>2.70008923261453E-2</v>
      </c>
      <c r="AD81" s="12">
        <f>GLM2차!AD81/10000000</f>
        <v>2.66114205220063E-2</v>
      </c>
      <c r="AE81" s="12">
        <f>GLM2차!AE81/10000000</f>
        <v>2.6226111738103804E-2</v>
      </c>
      <c r="AG81" s="3">
        <f>(W81-실제값!W81)^2</f>
        <v>90948433553.623245</v>
      </c>
      <c r="AH81" s="3">
        <f>(X81-실제값!X81)^2</f>
        <v>90138628266.493561</v>
      </c>
      <c r="AI81" s="3">
        <f>(Y81-실제값!Y81)^2</f>
        <v>89819295715.033478</v>
      </c>
      <c r="AJ81" s="3">
        <f>(Z81-실제값!Z81)^2</f>
        <v>88892864560.106506</v>
      </c>
      <c r="AK81" s="3">
        <f>(AA81-실제값!AA81)^2</f>
        <v>94313627815.357239</v>
      </c>
      <c r="AL81" s="3">
        <f>(AB81-실제값!AB81)^2</f>
        <v>84823638171.197113</v>
      </c>
      <c r="AM81" s="3">
        <f>(AC81-실제값!AC81)^2</f>
        <v>90185118599.491806</v>
      </c>
      <c r="AN81" s="3">
        <f>(AD81-실제값!AD81)^2</f>
        <v>93367740998.020508</v>
      </c>
    </row>
    <row r="82" spans="1:40">
      <c r="A82" s="1">
        <v>78</v>
      </c>
      <c r="B82" s="11">
        <f>GLM2차!B82/10000000</f>
        <v>4.1270183743185106E-2</v>
      </c>
      <c r="C82" s="11">
        <f>GLM2차!C82/10000000</f>
        <v>4.1633682558462816E-2</v>
      </c>
      <c r="D82" s="11">
        <f>GLM2차!D82/10000000</f>
        <v>4.1164302985732225E-2</v>
      </c>
      <c r="E82" s="11">
        <f>GLM2차!E82/10000000</f>
        <v>4.2085448763870513E-2</v>
      </c>
      <c r="F82" s="11">
        <f>GLM2차!F82/10000000</f>
        <v>4.2486913937068264E-2</v>
      </c>
      <c r="G82" s="11">
        <f>GLM2차!G82/10000000</f>
        <v>4.163054386137402E-2</v>
      </c>
      <c r="H82" s="11">
        <f>GLM2차!H82/10000000</f>
        <v>4.0550988723858095E-2</v>
      </c>
      <c r="I82" s="11">
        <f>GLM2차!I82/10000000</f>
        <v>4.0574859696896261E-2</v>
      </c>
      <c r="J82" s="11">
        <f>GLM2차!J82/10000000</f>
        <v>3.955142238778514E-2</v>
      </c>
      <c r="K82" s="11">
        <f>GLM2차!K82/10000000</f>
        <v>3.7812146411391925E-2</v>
      </c>
      <c r="L82" s="11">
        <f>GLM2차!L82/10000000</f>
        <v>3.8579588929640911E-2</v>
      </c>
      <c r="M82" s="11">
        <f>GLM2차!M82/10000000</f>
        <v>3.6882516492143323E-2</v>
      </c>
      <c r="N82" s="11">
        <f>GLM2차!N82/10000000</f>
        <v>3.5864303975625865E-2</v>
      </c>
      <c r="O82" s="11">
        <f>GLM2차!O82/10000000</f>
        <v>3.6367000015162416E-2</v>
      </c>
      <c r="P82" s="11">
        <f>GLM2차!P82/10000000</f>
        <v>3.4368558160826346E-2</v>
      </c>
      <c r="Q82" s="11">
        <f>GLM2차!Q82/10000000</f>
        <v>3.4748494551469077E-2</v>
      </c>
      <c r="R82" s="11">
        <f>GLM2차!R82/10000000</f>
        <v>3.4310258787154289E-2</v>
      </c>
      <c r="S82" s="11">
        <f>GLM2차!S82/10000000</f>
        <v>3.3870169982615786E-2</v>
      </c>
      <c r="T82" s="11">
        <f>GLM2차!T82/10000000</f>
        <v>3.4787286457480963E-2</v>
      </c>
      <c r="U82" s="11">
        <f>GLM2차!U82/10000000</f>
        <v>3.3351222342716397E-2</v>
      </c>
      <c r="V82" s="11">
        <f>GLM2차!V82/10000000</f>
        <v>3.369146814624395E-2</v>
      </c>
      <c r="W82" s="12">
        <f>GLM2차!W82/10000000</f>
        <v>3.2099094274015104E-2</v>
      </c>
      <c r="X82" s="12">
        <f>GLM2차!X82/10000000</f>
        <v>3.15414071820719E-2</v>
      </c>
      <c r="Y82" s="12">
        <f>GLM2차!Y82/10000000</f>
        <v>3.0982256011007302E-2</v>
      </c>
      <c r="Z82" s="12">
        <f>GLM2차!Z82/10000000</f>
        <v>3.0422065580605097E-2</v>
      </c>
      <c r="AA82" s="12">
        <f>GLM2차!AA82/10000000</f>
        <v>2.9861254217093396E-2</v>
      </c>
      <c r="AB82" s="12">
        <f>GLM2차!AB82/10000000</f>
        <v>2.9300233273874998E-2</v>
      </c>
      <c r="AC82" s="12">
        <f>GLM2차!AC82/10000000</f>
        <v>2.8739406673500698E-2</v>
      </c>
      <c r="AD82" s="12">
        <f>GLM2차!AD82/10000000</f>
        <v>2.8179170471338003E-2</v>
      </c>
      <c r="AE82" s="12">
        <f>GLM2차!AE82/10000000</f>
        <v>2.7619912441578298E-2</v>
      </c>
      <c r="AG82" s="3">
        <f>(W82-실제값!W82)^2</f>
        <v>112958837232.76585</v>
      </c>
      <c r="AH82" s="3">
        <f>(X82-실제값!X82)^2</f>
        <v>112359774061.65834</v>
      </c>
      <c r="AI82" s="3">
        <f>(Y82-실제값!Y82)^2</f>
        <v>108003086606.241</v>
      </c>
      <c r="AJ82" s="3">
        <f>(Z82-실제값!Z82)^2</f>
        <v>105018012791.29333</v>
      </c>
      <c r="AK82" s="3">
        <f>(AA82-실제값!AA82)^2</f>
        <v>109962914134.79523</v>
      </c>
      <c r="AL82" s="3">
        <f>(AB82-실제값!AB82)^2</f>
        <v>116266432116.30827</v>
      </c>
      <c r="AM82" s="3">
        <f>(AC82-실제값!AC82)^2</f>
        <v>109249571716.92923</v>
      </c>
      <c r="AN82" s="3">
        <f>(AD82-실제값!AD82)^2</f>
        <v>109208191705.91736</v>
      </c>
    </row>
    <row r="83" spans="1:40">
      <c r="A83" s="1">
        <v>79</v>
      </c>
      <c r="B83" s="11">
        <f>GLM2차!B83/10000000</f>
        <v>4.5550738004061571E-2</v>
      </c>
      <c r="C83" s="11">
        <f>GLM2차!C83/10000000</f>
        <v>4.5771368276336953E-2</v>
      </c>
      <c r="D83" s="11">
        <f>GLM2차!D83/10000000</f>
        <v>4.5677745996384016E-2</v>
      </c>
      <c r="E83" s="11">
        <f>GLM2차!E83/10000000</f>
        <v>4.5023886452768225E-2</v>
      </c>
      <c r="F83" s="11">
        <f>GLM2차!F83/10000000</f>
        <v>4.7726557224354267E-2</v>
      </c>
      <c r="G83" s="11">
        <f>GLM2차!G83/10000000</f>
        <v>4.6434104930164116E-2</v>
      </c>
      <c r="H83" s="11">
        <f>GLM2차!H83/10000000</f>
        <v>4.5637351576864015E-2</v>
      </c>
      <c r="I83" s="11">
        <f>GLM2차!I83/10000000</f>
        <v>4.4477680164956006E-2</v>
      </c>
      <c r="J83" s="11">
        <f>GLM2차!J83/10000000</f>
        <v>4.4460043352842489E-2</v>
      </c>
      <c r="K83" s="11">
        <f>GLM2차!K83/10000000</f>
        <v>4.2065034080718655E-2</v>
      </c>
      <c r="L83" s="11">
        <f>GLM2차!L83/10000000</f>
        <v>4.1871979016772698E-2</v>
      </c>
      <c r="M83" s="11">
        <f>GLM2차!M83/10000000</f>
        <v>4.10849673810244E-2</v>
      </c>
      <c r="N83" s="11">
        <f>GLM2차!N83/10000000</f>
        <v>4.0033555763379081E-2</v>
      </c>
      <c r="O83" s="11">
        <f>GLM2차!O83/10000000</f>
        <v>3.980048484813678E-2</v>
      </c>
      <c r="P83" s="11">
        <f>GLM2차!P83/10000000</f>
        <v>3.8478907941365333E-2</v>
      </c>
      <c r="Q83" s="11">
        <f>GLM2차!Q83/10000000</f>
        <v>3.7569728667901814E-2</v>
      </c>
      <c r="R83" s="11">
        <f>GLM2차!R83/10000000</f>
        <v>3.8135677295184425E-2</v>
      </c>
      <c r="S83" s="11">
        <f>GLM2차!S83/10000000</f>
        <v>3.8022854960906294E-2</v>
      </c>
      <c r="T83" s="11">
        <f>GLM2차!T83/10000000</f>
        <v>3.7752431348493543E-2</v>
      </c>
      <c r="U83" s="11">
        <f>GLM2차!U83/10000000</f>
        <v>3.8229281410744255E-2</v>
      </c>
      <c r="V83" s="11">
        <f>GLM2차!V83/10000000</f>
        <v>3.7592431565425091E-2</v>
      </c>
      <c r="W83" s="12">
        <f>GLM2차!W83/10000000</f>
        <v>3.58189430685011E-2</v>
      </c>
      <c r="X83" s="12">
        <f>GLM2차!X83/10000000</f>
        <v>3.5228852289090395E-2</v>
      </c>
      <c r="Y83" s="12">
        <f>GLM2차!Y83/10000000</f>
        <v>3.4637283466819706E-2</v>
      </c>
      <c r="Z83" s="12">
        <f>GLM2차!Z83/10000000</f>
        <v>3.40446406334413E-2</v>
      </c>
      <c r="AA83" s="12">
        <f>GLM2차!AA83/10000000</f>
        <v>3.3451322005041098E-2</v>
      </c>
      <c r="AB83" s="12">
        <f>GLM2차!AB83/10000000</f>
        <v>3.2857719571145604E-2</v>
      </c>
      <c r="AC83" s="12">
        <f>GLM2차!AC83/10000000</f>
        <v>3.2264218700882898E-2</v>
      </c>
      <c r="AD83" s="12">
        <f>GLM2차!AD83/10000000</f>
        <v>3.16711977666864E-2</v>
      </c>
      <c r="AE83" s="12">
        <f>GLM2차!AE83/10000000</f>
        <v>3.1079027785925899E-2</v>
      </c>
      <c r="AG83" s="3">
        <f>(W83-실제값!W83)^2</f>
        <v>136842431782.92198</v>
      </c>
      <c r="AH83" s="3">
        <f>(X83-실제값!X83)^2</f>
        <v>140693855412.65778</v>
      </c>
      <c r="AI83" s="3">
        <f>(Y83-실제값!Y83)^2</f>
        <v>133196435662.20786</v>
      </c>
      <c r="AJ83" s="3">
        <f>(Z83-실제값!Z83)^2</f>
        <v>129682507429.51724</v>
      </c>
      <c r="AK83" s="3">
        <f>(AA83-실제값!AA83)^2</f>
        <v>131208330670.70848</v>
      </c>
      <c r="AL83" s="3">
        <f>(AB83-실제값!AB83)^2</f>
        <v>136281431841.62999</v>
      </c>
      <c r="AM83" s="3">
        <f>(AC83-실제값!AC83)^2</f>
        <v>148504489615.09521</v>
      </c>
      <c r="AN83" s="3">
        <f>(AD83-실제값!AD83)^2</f>
        <v>134063847115.66238</v>
      </c>
    </row>
    <row r="84" spans="1:40">
      <c r="A84" s="1">
        <v>80</v>
      </c>
      <c r="B84" s="11">
        <f>GLM2차!B84/10000000</f>
        <v>5.2386892992730728E-2</v>
      </c>
      <c r="C84" s="11">
        <f>GLM2차!C84/10000000</f>
        <v>5.2717659810333418E-2</v>
      </c>
      <c r="D84" s="11">
        <f>GLM2차!D84/10000000</f>
        <v>5.283886602635357E-2</v>
      </c>
      <c r="E84" s="11">
        <f>GLM2차!E84/10000000</f>
        <v>5.3595532045407311E-2</v>
      </c>
      <c r="F84" s="11">
        <f>GLM2차!F84/10000000</f>
        <v>5.2964440094709714E-2</v>
      </c>
      <c r="G84" s="11">
        <f>GLM2차!G84/10000000</f>
        <v>5.6552018764890577E-2</v>
      </c>
      <c r="H84" s="11">
        <f>GLM2차!H84/10000000</f>
        <v>5.2905859557775964E-2</v>
      </c>
      <c r="I84" s="11">
        <f>GLM2차!I84/10000000</f>
        <v>5.1675993597050177E-2</v>
      </c>
      <c r="J84" s="11">
        <f>GLM2차!J84/10000000</f>
        <v>5.10990181014674E-2</v>
      </c>
      <c r="K84" s="11">
        <f>GLM2차!K84/10000000</f>
        <v>4.9354342765061683E-2</v>
      </c>
      <c r="L84" s="11">
        <f>GLM2차!L84/10000000</f>
        <v>4.9126309758756537E-2</v>
      </c>
      <c r="M84" s="11">
        <f>GLM2차!M84/10000000</f>
        <v>4.7245146099094845E-2</v>
      </c>
      <c r="N84" s="11">
        <f>GLM2차!N84/10000000</f>
        <v>4.6270442099770624E-2</v>
      </c>
      <c r="O84" s="11">
        <f>GLM2차!O84/10000000</f>
        <v>4.5731281034775487E-2</v>
      </c>
      <c r="P84" s="11">
        <f>GLM2차!P84/10000000</f>
        <v>4.3838788384635154E-2</v>
      </c>
      <c r="Q84" s="11">
        <f>GLM2차!Q84/10000000</f>
        <v>4.4900523782228072E-2</v>
      </c>
      <c r="R84" s="11">
        <f>GLM2차!R84/10000000</f>
        <v>4.3424801050394E-2</v>
      </c>
      <c r="S84" s="11">
        <f>GLM2차!S84/10000000</f>
        <v>4.4000095811695693E-2</v>
      </c>
      <c r="T84" s="11">
        <f>GLM2차!T84/10000000</f>
        <v>4.3015420855377885E-2</v>
      </c>
      <c r="U84" s="11">
        <f>GLM2차!U84/10000000</f>
        <v>4.3363088672985738E-2</v>
      </c>
      <c r="V84" s="11">
        <f>GLM2차!V84/10000000</f>
        <v>4.2987369616765997E-2</v>
      </c>
      <c r="W84" s="12">
        <f>GLM2차!W84/10000000</f>
        <v>4.0546722036355905E-2</v>
      </c>
      <c r="X84" s="12">
        <f>GLM2차!X84/10000000</f>
        <v>3.9704193140736296E-2</v>
      </c>
      <c r="Y84" s="12">
        <f>GLM2차!Y84/10000000</f>
        <v>3.8854356162806199E-2</v>
      </c>
      <c r="Z84" s="12">
        <f>GLM2차!Z84/10000000</f>
        <v>3.79984407565674E-2</v>
      </c>
      <c r="AA84" s="12">
        <f>GLM2차!AA84/10000000</f>
        <v>3.7137661387955004E-2</v>
      </c>
      <c r="AB84" s="12">
        <f>GLM2차!AB84/10000000</f>
        <v>3.6273214603338599E-2</v>
      </c>
      <c r="AC84" s="12">
        <f>GLM2차!AC84/10000000</f>
        <v>3.5406276415856003E-2</v>
      </c>
      <c r="AD84" s="12">
        <f>GLM2차!AD84/10000000</f>
        <v>3.4537999816321101E-2</v>
      </c>
      <c r="AE84" s="12">
        <f>GLM2차!AE84/10000000</f>
        <v>3.36695124154512E-2</v>
      </c>
      <c r="AG84" s="3">
        <f>(W84-실제값!W84)^2</f>
        <v>170827752652.92868</v>
      </c>
      <c r="AH84" s="3">
        <f>(X84-실제값!X84)^2</f>
        <v>172012332258.72693</v>
      </c>
      <c r="AI84" s="3">
        <f>(Y84-실제값!Y84)^2</f>
        <v>169073025567.93686</v>
      </c>
      <c r="AJ84" s="3">
        <f>(Z84-실제값!Z84)^2</f>
        <v>160264238225.78738</v>
      </c>
      <c r="AK84" s="3">
        <f>(AA84-실제값!AA84)^2</f>
        <v>164335508555.97058</v>
      </c>
      <c r="AL84" s="3">
        <f>(AB84-실제값!AB84)^2</f>
        <v>167346084454.0842</v>
      </c>
      <c r="AM84" s="3">
        <f>(AC84-실제값!AC84)^2</f>
        <v>182550287998.5433</v>
      </c>
      <c r="AN84" s="3">
        <f>(AD84-실제값!AD84)^2</f>
        <v>191787542855.55267</v>
      </c>
    </row>
    <row r="85" spans="1:40">
      <c r="A85" s="1">
        <v>81</v>
      </c>
      <c r="B85" s="11">
        <f>GLM2차!B85/10000000</f>
        <v>5.9236568871710658E-2</v>
      </c>
      <c r="C85" s="11">
        <f>GLM2차!C85/10000000</f>
        <v>5.7703819369309781E-2</v>
      </c>
      <c r="D85" s="11">
        <f>GLM2차!D85/10000000</f>
        <v>5.7711289453673979E-2</v>
      </c>
      <c r="E85" s="11">
        <f>GLM2차!E85/10000000</f>
        <v>5.9151588674070527E-2</v>
      </c>
      <c r="F85" s="11">
        <f>GLM2차!F85/10000000</f>
        <v>5.9818038457144083E-2</v>
      </c>
      <c r="G85" s="11">
        <f>GLM2차!G85/10000000</f>
        <v>5.7637330276699268E-2</v>
      </c>
      <c r="H85" s="11">
        <f>GLM2차!H85/10000000</f>
        <v>6.150413897628626E-2</v>
      </c>
      <c r="I85" s="11">
        <f>GLM2차!I85/10000000</f>
        <v>5.8113542222344099E-2</v>
      </c>
      <c r="J85" s="11">
        <f>GLM2차!J85/10000000</f>
        <v>5.5893895189043703E-2</v>
      </c>
      <c r="K85" s="11">
        <f>GLM2차!K85/10000000</f>
        <v>5.4974435307262384E-2</v>
      </c>
      <c r="L85" s="11">
        <f>GLM2차!L85/10000000</f>
        <v>5.5308834900525967E-2</v>
      </c>
      <c r="M85" s="11">
        <f>GLM2차!M85/10000000</f>
        <v>5.2372500782852126E-2</v>
      </c>
      <c r="N85" s="11">
        <f>GLM2차!N85/10000000</f>
        <v>5.1525332548988244E-2</v>
      </c>
      <c r="O85" s="11">
        <f>GLM2차!O85/10000000</f>
        <v>5.1940384906845091E-2</v>
      </c>
      <c r="P85" s="11">
        <f>GLM2차!P85/10000000</f>
        <v>4.8973759156120997E-2</v>
      </c>
      <c r="Q85" s="11">
        <f>GLM2차!Q85/10000000</f>
        <v>4.8599539224694718E-2</v>
      </c>
      <c r="R85" s="11">
        <f>GLM2차!R85/10000000</f>
        <v>5.078745188744091E-2</v>
      </c>
      <c r="S85" s="11">
        <f>GLM2차!S85/10000000</f>
        <v>4.7668370528677222E-2</v>
      </c>
      <c r="T85" s="11">
        <f>GLM2차!T85/10000000</f>
        <v>4.8682360691952885E-2</v>
      </c>
      <c r="U85" s="11">
        <f>GLM2차!U85/10000000</f>
        <v>4.7452395572324613E-2</v>
      </c>
      <c r="V85" s="11">
        <f>GLM2차!V85/10000000</f>
        <v>4.807786269687557E-2</v>
      </c>
      <c r="W85" s="12">
        <f>GLM2차!W85/10000000</f>
        <v>4.5234130562986204E-2</v>
      </c>
      <c r="X85" s="12">
        <f>GLM2차!X85/10000000</f>
        <v>4.4287498903502198E-2</v>
      </c>
      <c r="Y85" s="12">
        <f>GLM2차!Y85/10000000</f>
        <v>4.33301327383099E-2</v>
      </c>
      <c r="Z85" s="12">
        <f>GLM2차!Z85/10000000</f>
        <v>4.2363598352534899E-2</v>
      </c>
      <c r="AA85" s="12">
        <f>GLM2차!AA85/10000000</f>
        <v>4.1389446799683795E-2</v>
      </c>
      <c r="AB85" s="12">
        <f>GLM2차!AB85/10000000</f>
        <v>4.04092099205247E-2</v>
      </c>
      <c r="AC85" s="12">
        <f>GLM2차!AC85/10000000</f>
        <v>3.9424396519041602E-2</v>
      </c>
      <c r="AD85" s="12">
        <f>GLM2차!AD85/10000000</f>
        <v>3.8436488707614201E-2</v>
      </c>
      <c r="AE85" s="12">
        <f>GLM2차!AE85/10000000</f>
        <v>3.7446938432980102E-2</v>
      </c>
      <c r="AG85" s="3">
        <f>(W85-실제값!W85)^2</f>
        <v>219110156024.37408</v>
      </c>
      <c r="AH85" s="3">
        <f>(X85-실제값!X85)^2</f>
        <v>207783813095.84879</v>
      </c>
      <c r="AI85" s="3">
        <f>(Y85-실제값!Y85)^2</f>
        <v>207592587737.06894</v>
      </c>
      <c r="AJ85" s="3">
        <f>(Z85-실제값!Z85)^2</f>
        <v>203170418895.86493</v>
      </c>
      <c r="AK85" s="3">
        <f>(AA85-실제값!AA85)^2</f>
        <v>200485116360.35663</v>
      </c>
      <c r="AL85" s="3">
        <f>(AB85-실제값!AB85)^2</f>
        <v>203367579278.18332</v>
      </c>
      <c r="AM85" s="3">
        <f>(AC85-실제값!AC85)^2</f>
        <v>219165892565.83575</v>
      </c>
      <c r="AN85" s="3">
        <f>(AD85-실제값!AD85)^2</f>
        <v>231660314773.76163</v>
      </c>
    </row>
    <row r="86" spans="1:40">
      <c r="A86" s="1">
        <v>82</v>
      </c>
      <c r="B86" s="11">
        <f>GLM2차!B86/10000000</f>
        <v>6.4974169770800394E-2</v>
      </c>
      <c r="C86" s="11">
        <f>GLM2차!C86/10000000</f>
        <v>6.5601118897658739E-2</v>
      </c>
      <c r="D86" s="11">
        <f>GLM2차!D86/10000000</f>
        <v>6.4013972787535539E-2</v>
      </c>
      <c r="E86" s="11">
        <f>GLM2차!E86/10000000</f>
        <v>6.4906096737647093E-2</v>
      </c>
      <c r="F86" s="11">
        <f>GLM2차!F86/10000000</f>
        <v>6.7090304188859667E-2</v>
      </c>
      <c r="G86" s="11">
        <f>GLM2차!G86/10000000</f>
        <v>6.6550833998427275E-2</v>
      </c>
      <c r="H86" s="11">
        <f>GLM2차!H86/10000000</f>
        <v>6.400460089393574E-2</v>
      </c>
      <c r="I86" s="11">
        <f>GLM2차!I86/10000000</f>
        <v>6.9490578578093681E-2</v>
      </c>
      <c r="J86" s="11">
        <f>GLM2차!J86/10000000</f>
        <v>6.4155918306075199E-2</v>
      </c>
      <c r="K86" s="11">
        <f>GLM2차!K86/10000000</f>
        <v>6.0726449815399104E-2</v>
      </c>
      <c r="L86" s="11">
        <f>GLM2차!L86/10000000</f>
        <v>6.1067539468969187E-2</v>
      </c>
      <c r="M86" s="11">
        <f>GLM2차!M86/10000000</f>
        <v>6.0431232671525885E-2</v>
      </c>
      <c r="N86" s="11">
        <f>GLM2차!N86/10000000</f>
        <v>5.7957448453553648E-2</v>
      </c>
      <c r="O86" s="11">
        <f>GLM2차!O86/10000000</f>
        <v>5.7653318688449647E-2</v>
      </c>
      <c r="P86" s="11">
        <f>GLM2차!P86/10000000</f>
        <v>5.6248368656328367E-2</v>
      </c>
      <c r="Q86" s="11">
        <f>GLM2차!Q86/10000000</f>
        <v>5.4981799396510364E-2</v>
      </c>
      <c r="R86" s="11">
        <f>GLM2차!R86/10000000</f>
        <v>5.4781593410600987E-2</v>
      </c>
      <c r="S86" s="11">
        <f>GLM2차!S86/10000000</f>
        <v>5.607166100837762E-2</v>
      </c>
      <c r="T86" s="11">
        <f>GLM2차!T86/10000000</f>
        <v>5.3303780880522206E-2</v>
      </c>
      <c r="U86" s="11">
        <f>GLM2차!U86/10000000</f>
        <v>5.3865986688815072E-2</v>
      </c>
      <c r="V86" s="11">
        <f>GLM2차!V86/10000000</f>
        <v>5.3810765207204132E-2</v>
      </c>
      <c r="W86" s="12">
        <f>GLM2차!W86/10000000</f>
        <v>5.0547801956912601E-2</v>
      </c>
      <c r="X86" s="12">
        <f>GLM2차!X86/10000000</f>
        <v>4.9378728169538498E-2</v>
      </c>
      <c r="Y86" s="12">
        <f>GLM2차!Y86/10000000</f>
        <v>4.8191130080066001E-2</v>
      </c>
      <c r="Z86" s="12">
        <f>GLM2차!Z86/10000000</f>
        <v>4.6987669762964306E-2</v>
      </c>
      <c r="AA86" s="12">
        <f>GLM2차!AA86/10000000</f>
        <v>4.5770988447853801E-2</v>
      </c>
      <c r="AB86" s="12">
        <f>GLM2차!AB86/10000000</f>
        <v>4.4543697187976496E-2</v>
      </c>
      <c r="AC86" s="12">
        <f>GLM2차!AC86/10000000</f>
        <v>4.33083679066954E-2</v>
      </c>
      <c r="AD86" s="12">
        <f>GLM2차!AD86/10000000</f>
        <v>4.2067524862042502E-2</v>
      </c>
      <c r="AE86" s="12">
        <f>GLM2차!AE86/10000000</f>
        <v>4.0823636565898803E-2</v>
      </c>
      <c r="AG86" s="3">
        <f>(W86-실제값!W86)^2</f>
        <v>287990295334.06915</v>
      </c>
      <c r="AH86" s="3">
        <f>(X86-실제값!X86)^2</f>
        <v>276597774432.68597</v>
      </c>
      <c r="AI86" s="3">
        <f>(Y86-실제값!Y86)^2</f>
        <v>258283792367.55307</v>
      </c>
      <c r="AJ86" s="3">
        <f>(Z86-실제값!Z86)^2</f>
        <v>252114461478.83401</v>
      </c>
      <c r="AK86" s="3">
        <f>(AA86-실제값!AA86)^2</f>
        <v>260913834609.35339</v>
      </c>
      <c r="AL86" s="3">
        <f>(AB86-실제값!AB86)^2</f>
        <v>251055962847.00903</v>
      </c>
      <c r="AM86" s="3">
        <f>(AC86-실제값!AC86)^2</f>
        <v>267907019557.16452</v>
      </c>
      <c r="AN86" s="3">
        <f>(AD86-실제값!AD86)^2</f>
        <v>284025056920.62305</v>
      </c>
    </row>
    <row r="87" spans="1:40">
      <c r="A87" s="1">
        <v>83</v>
      </c>
      <c r="B87" s="11">
        <f>GLM2차!B87/10000000</f>
        <v>7.348106079643095E-2</v>
      </c>
      <c r="C87" s="11">
        <f>GLM2차!C87/10000000</f>
        <v>7.222965967708829E-2</v>
      </c>
      <c r="D87" s="11">
        <f>GLM2차!D87/10000000</f>
        <v>7.295261052122981E-2</v>
      </c>
      <c r="E87" s="11">
        <f>GLM2차!E87/10000000</f>
        <v>7.1393868727062382E-2</v>
      </c>
      <c r="F87" s="11">
        <f>GLM2차!F87/10000000</f>
        <v>7.3523557764195294E-2</v>
      </c>
      <c r="G87" s="11">
        <f>GLM2차!G87/10000000</f>
        <v>7.3791288553106377E-2</v>
      </c>
      <c r="H87" s="11">
        <f>GLM2차!H87/10000000</f>
        <v>7.3644800861898355E-2</v>
      </c>
      <c r="I87" s="11">
        <f>GLM2차!I87/10000000</f>
        <v>7.1402706168910132E-2</v>
      </c>
      <c r="J87" s="11">
        <f>GLM2차!J87/10000000</f>
        <v>7.5884794582210022E-2</v>
      </c>
      <c r="K87" s="11">
        <f>GLM2차!K87/10000000</f>
        <v>6.8970945616149928E-2</v>
      </c>
      <c r="L87" s="11">
        <f>GLM2차!L87/10000000</f>
        <v>6.7482629293262389E-2</v>
      </c>
      <c r="M87" s="11">
        <f>GLM2차!M87/10000000</f>
        <v>6.5908358300556927E-2</v>
      </c>
      <c r="N87" s="11">
        <f>GLM2차!N87/10000000</f>
        <v>6.5887011810782992E-2</v>
      </c>
      <c r="O87" s="11">
        <f>GLM2차!O87/10000000</f>
        <v>6.5056168447784127E-2</v>
      </c>
      <c r="P87" s="11">
        <f>GLM2차!P87/10000000</f>
        <v>6.2070414008542303E-2</v>
      </c>
      <c r="Q87" s="11">
        <f>GLM2차!Q87/10000000</f>
        <v>6.2112486784031216E-2</v>
      </c>
      <c r="R87" s="11">
        <f>GLM2차!R87/10000000</f>
        <v>6.1624365694933923E-2</v>
      </c>
      <c r="S87" s="11">
        <f>GLM2차!S87/10000000</f>
        <v>6.0335140243923044E-2</v>
      </c>
      <c r="T87" s="11">
        <f>GLM2차!T87/10000000</f>
        <v>6.2523232778899568E-2</v>
      </c>
      <c r="U87" s="11">
        <f>GLM2차!U87/10000000</f>
        <v>5.8494744484651418E-2</v>
      </c>
      <c r="V87" s="11">
        <f>GLM2차!V87/10000000</f>
        <v>6.1064558983760314E-2</v>
      </c>
      <c r="W87" s="12">
        <f>GLM2차!W87/10000000</f>
        <v>5.6885453267161504E-2</v>
      </c>
      <c r="X87" s="12">
        <f>GLM2차!X87/10000000</f>
        <v>5.5650840811195902E-2</v>
      </c>
      <c r="Y87" s="12">
        <f>GLM2차!Y87/10000000</f>
        <v>5.4396933971475402E-2</v>
      </c>
      <c r="Z87" s="12">
        <f>GLM2차!Z87/10000000</f>
        <v>5.31262666022553E-2</v>
      </c>
      <c r="AA87" s="12">
        <f>GLM2차!AA87/10000000</f>
        <v>5.1841356503103397E-2</v>
      </c>
      <c r="AB87" s="12">
        <f>GLM2차!AB87/10000000</f>
        <v>5.0544697369582101E-2</v>
      </c>
      <c r="AC87" s="12">
        <f>GLM2차!AC87/10000000</f>
        <v>4.9238751035959101E-2</v>
      </c>
      <c r="AD87" s="12">
        <f>GLM2차!AD87/10000000</f>
        <v>4.7925940041906701E-2</v>
      </c>
      <c r="AE87" s="12">
        <f>GLM2차!AE87/10000000</f>
        <v>4.6608640552193298E-2</v>
      </c>
      <c r="AG87" s="3">
        <f>(W87-실제값!W87)^2</f>
        <v>339032086052.4223</v>
      </c>
      <c r="AH87" s="3">
        <f>(X87-실제값!X87)^2</f>
        <v>363234404473.76611</v>
      </c>
      <c r="AI87" s="3">
        <f>(Y87-실제값!Y87)^2</f>
        <v>338125338700.2019</v>
      </c>
      <c r="AJ87" s="3">
        <f>(Z87-실제값!Z87)^2</f>
        <v>316525275189.3728</v>
      </c>
      <c r="AK87" s="3">
        <f>(AA87-실제값!AA87)^2</f>
        <v>305332123889.31775</v>
      </c>
      <c r="AL87" s="3">
        <f>(AB87-실제값!AB87)^2</f>
        <v>319634981557.38843</v>
      </c>
      <c r="AM87" s="3">
        <f>(AC87-실제값!AC87)^2</f>
        <v>335152311068.90503</v>
      </c>
      <c r="AN87" s="3">
        <f>(AD87-실제값!AD87)^2</f>
        <v>344769058127.88354</v>
      </c>
    </row>
    <row r="88" spans="1:40">
      <c r="A88" s="1">
        <v>84</v>
      </c>
      <c r="B88" s="11">
        <f>GLM2차!B88/10000000</f>
        <v>7.9650184615910641E-2</v>
      </c>
      <c r="C88" s="11">
        <f>GLM2차!C88/10000000</f>
        <v>8.2724821370150359E-2</v>
      </c>
      <c r="D88" s="11">
        <f>GLM2차!D88/10000000</f>
        <v>7.9187380416490816E-2</v>
      </c>
      <c r="E88" s="11">
        <f>GLM2차!E88/10000000</f>
        <v>8.2429120846591306E-2</v>
      </c>
      <c r="F88" s="11">
        <f>GLM2차!F88/10000000</f>
        <v>8.1369800866324685E-2</v>
      </c>
      <c r="G88" s="11">
        <f>GLM2차!G88/10000000</f>
        <v>8.1855976972420974E-2</v>
      </c>
      <c r="H88" s="11">
        <f>GLM2차!H88/10000000</f>
        <v>8.2485503792187581E-2</v>
      </c>
      <c r="I88" s="11">
        <f>GLM2차!I88/10000000</f>
        <v>8.2554840792399789E-2</v>
      </c>
      <c r="J88" s="11">
        <f>GLM2차!J88/10000000</f>
        <v>7.815463119198364E-2</v>
      </c>
      <c r="K88" s="11">
        <f>GLM2차!K88/10000000</f>
        <v>8.238520160962326E-2</v>
      </c>
      <c r="L88" s="11">
        <f>GLM2차!L88/10000000</f>
        <v>7.7902877109652241E-2</v>
      </c>
      <c r="M88" s="11">
        <f>GLM2차!M88/10000000</f>
        <v>7.3523251549220292E-2</v>
      </c>
      <c r="N88" s="11">
        <f>GLM2차!N88/10000000</f>
        <v>7.2493739089519532E-2</v>
      </c>
      <c r="O88" s="11">
        <f>GLM2차!O88/10000000</f>
        <v>7.3791469376530042E-2</v>
      </c>
      <c r="P88" s="11">
        <f>GLM2차!P88/10000000</f>
        <v>6.9703119130164026E-2</v>
      </c>
      <c r="Q88" s="11">
        <f>GLM2차!Q88/10000000</f>
        <v>6.9815264308857428E-2</v>
      </c>
      <c r="R88" s="11">
        <f>GLM2차!R88/10000000</f>
        <v>6.9864889859843446E-2</v>
      </c>
      <c r="S88" s="11">
        <f>GLM2차!S88/10000000</f>
        <v>6.8318118200012531E-2</v>
      </c>
      <c r="T88" s="11">
        <f>GLM2차!T88/10000000</f>
        <v>6.7825708479976904E-2</v>
      </c>
      <c r="U88" s="11">
        <f>GLM2차!U88/10000000</f>
        <v>6.9298722590047435E-2</v>
      </c>
      <c r="V88" s="11">
        <f>GLM2차!V88/10000000</f>
        <v>6.6936587232770337E-2</v>
      </c>
      <c r="W88" s="12">
        <f>GLM2차!W88/10000000</f>
        <v>6.3699029600282203E-2</v>
      </c>
      <c r="X88" s="12">
        <f>GLM2차!X88/10000000</f>
        <v>6.2208382665324004E-2</v>
      </c>
      <c r="Y88" s="12">
        <f>GLM2차!Y88/10000000</f>
        <v>6.0688672989448605E-2</v>
      </c>
      <c r="Z88" s="12">
        <f>GLM2차!Z88/10000000</f>
        <v>5.9143770660657097E-2</v>
      </c>
      <c r="AA88" s="12">
        <f>GLM2차!AA88/10000000</f>
        <v>5.7577527808303594E-2</v>
      </c>
      <c r="AB88" s="12">
        <f>GLM2차!AB88/10000000</f>
        <v>5.5993763053310198E-2</v>
      </c>
      <c r="AC88" s="12">
        <f>GLM2차!AC88/10000000</f>
        <v>5.4396246535923905E-2</v>
      </c>
      <c r="AD88" s="12">
        <f>GLM2차!AD88/10000000</f>
        <v>5.2788685598664099E-2</v>
      </c>
      <c r="AE88" s="12">
        <f>GLM2차!AE88/10000000</f>
        <v>5.1174711196441E-2</v>
      </c>
      <c r="AG88" s="3">
        <f>(W88-실제값!W88)^2</f>
        <v>441120428950.31024</v>
      </c>
      <c r="AH88" s="3">
        <f>(X88-실제값!X88)^2</f>
        <v>443249997847.18915</v>
      </c>
      <c r="AI88" s="3">
        <f>(Y88-실제값!Y88)^2</f>
        <v>443971907156.12054</v>
      </c>
      <c r="AJ88" s="3">
        <f>(Z88-실제값!Z88)^2</f>
        <v>403980253687.23578</v>
      </c>
      <c r="AK88" s="3">
        <f>(AA88-실제값!AA88)^2</f>
        <v>381855507575.14954</v>
      </c>
      <c r="AL88" s="3">
        <f>(AB88-실제값!AB88)^2</f>
        <v>386574354971.78998</v>
      </c>
      <c r="AM88" s="3">
        <f>(AC88-실제값!AC88)^2</f>
        <v>434822437257.02155</v>
      </c>
      <c r="AN88" s="3">
        <f>(AD88-실제값!AD88)^2</f>
        <v>438152178793.3399</v>
      </c>
    </row>
    <row r="89" spans="1:40">
      <c r="A89" s="1">
        <v>85</v>
      </c>
      <c r="B89" s="11">
        <f>GLM2차!B89/10000000</f>
        <v>9.1263455159726753E-2</v>
      </c>
      <c r="C89" s="11">
        <f>GLM2차!C89/10000000</f>
        <v>8.866230740596312E-2</v>
      </c>
      <c r="D89" s="11">
        <f>GLM2차!D89/10000000</f>
        <v>9.1050676150537677E-2</v>
      </c>
      <c r="E89" s="11">
        <f>GLM2차!E89/10000000</f>
        <v>8.9656252531788647E-2</v>
      </c>
      <c r="F89" s="11">
        <f>GLM2차!F89/10000000</f>
        <v>9.2636694879185633E-2</v>
      </c>
      <c r="G89" s="11">
        <f>GLM2차!G89/10000000</f>
        <v>9.1344677360232163E-2</v>
      </c>
      <c r="H89" s="11">
        <f>GLM2차!H89/10000000</f>
        <v>9.1424571424869677E-2</v>
      </c>
      <c r="I89" s="11">
        <f>GLM2차!I89/10000000</f>
        <v>9.1301534705855017E-2</v>
      </c>
      <c r="J89" s="11">
        <f>GLM2차!J89/10000000</f>
        <v>9.1368833705542454E-2</v>
      </c>
      <c r="K89" s="11">
        <f>GLM2차!K89/10000000</f>
        <v>8.4787231274604608E-2</v>
      </c>
      <c r="L89" s="11">
        <f>GLM2차!L89/10000000</f>
        <v>9.2326114779482424E-2</v>
      </c>
      <c r="M89" s="11">
        <f>GLM2차!M89/10000000</f>
        <v>8.4228726532371845E-2</v>
      </c>
      <c r="N89" s="11">
        <f>GLM2차!N89/10000000</f>
        <v>8.0960266721555721E-2</v>
      </c>
      <c r="O89" s="11">
        <f>GLM2차!O89/10000000</f>
        <v>8.2438064263838248E-2</v>
      </c>
      <c r="P89" s="11">
        <f>GLM2차!P89/10000000</f>
        <v>7.9887524597707732E-2</v>
      </c>
      <c r="Q89" s="11">
        <f>GLM2차!Q89/10000000</f>
        <v>7.9159903062682654E-2</v>
      </c>
      <c r="R89" s="11">
        <f>GLM2차!R89/10000000</f>
        <v>7.8263298543916698E-2</v>
      </c>
      <c r="S89" s="11">
        <f>GLM2차!S89/10000000</f>
        <v>7.8036052499601077E-2</v>
      </c>
      <c r="T89" s="11">
        <f>GLM2차!T89/10000000</f>
        <v>7.7708480037648922E-2</v>
      </c>
      <c r="U89" s="11">
        <f>GLM2차!U89/10000000</f>
        <v>7.476014207232512E-2</v>
      </c>
      <c r="V89" s="11">
        <f>GLM2차!V89/10000000</f>
        <v>7.8279525789646712E-2</v>
      </c>
      <c r="W89" s="12">
        <f>GLM2차!W89/10000000</f>
        <v>7.2608835908074196E-2</v>
      </c>
      <c r="X89" s="12">
        <f>GLM2차!X89/10000000</f>
        <v>7.1035887140486198E-2</v>
      </c>
      <c r="Y89" s="12">
        <f>GLM2차!Y89/10000000</f>
        <v>6.9428679989299288E-2</v>
      </c>
      <c r="Z89" s="12">
        <f>GLM2차!Z89/10000000</f>
        <v>6.7791114412688494E-2</v>
      </c>
      <c r="AA89" s="12">
        <f>GLM2차!AA89/10000000</f>
        <v>6.6127088783707905E-2</v>
      </c>
      <c r="AB89" s="12">
        <f>GLM2차!AB89/10000000</f>
        <v>6.4440484780583299E-2</v>
      </c>
      <c r="AC89" s="12">
        <f>GLM2차!AC89/10000000</f>
        <v>6.2735152721167795E-2</v>
      </c>
      <c r="AD89" s="12">
        <f>GLM2차!AD89/10000000</f>
        <v>6.1014897416777701E-2</v>
      </c>
      <c r="AE89" s="12">
        <f>GLM2차!AE89/10000000</f>
        <v>5.9283464613958996E-2</v>
      </c>
      <c r="AG89" s="3">
        <f>(W89-실제값!W89)^2</f>
        <v>550800051979.17993</v>
      </c>
      <c r="AH89" s="3">
        <f>(X89-실제값!X89)^2</f>
        <v>563212988901.99963</v>
      </c>
      <c r="AI89" s="3">
        <f>(Y89-실제값!Y89)^2</f>
        <v>541656347606.8877</v>
      </c>
      <c r="AJ89" s="3">
        <f>(Z89-실제값!Z89)^2</f>
        <v>535129946899.63599</v>
      </c>
      <c r="AK89" s="3">
        <f>(AA89-실제값!AA89)^2</f>
        <v>511307994755.03638</v>
      </c>
      <c r="AL89" s="3">
        <f>(AB89-실제값!AB89)^2</f>
        <v>488533347977.91772</v>
      </c>
      <c r="AM89" s="3">
        <f>(AC89-실제값!AC89)^2</f>
        <v>539471973350.28918</v>
      </c>
      <c r="AN89" s="3">
        <f>(AD89-실제값!AD89)^2</f>
        <v>573787208251.21582</v>
      </c>
    </row>
    <row r="90" spans="1:40">
      <c r="A90" s="1">
        <v>86</v>
      </c>
      <c r="B90" s="11">
        <f>GLM2차!B90/10000000</f>
        <v>9.9502926264934011E-2</v>
      </c>
      <c r="C90" s="11">
        <f>GLM2차!C90/10000000</f>
        <v>0.10208965507043778</v>
      </c>
      <c r="D90" s="11">
        <f>GLM2차!D90/10000000</f>
        <v>9.880995371205005E-2</v>
      </c>
      <c r="E90" s="11">
        <f>GLM2차!E90/10000000</f>
        <v>0.1026979396922577</v>
      </c>
      <c r="F90" s="11">
        <f>GLM2차!F90/10000000</f>
        <v>0.10295819416930667</v>
      </c>
      <c r="G90" s="11">
        <f>GLM2차!G90/10000000</f>
        <v>0.10408951269734942</v>
      </c>
      <c r="H90" s="11">
        <f>GLM2차!H90/10000000</f>
        <v>0.10130623477952029</v>
      </c>
      <c r="I90" s="11">
        <f>GLM2차!I90/10000000</f>
        <v>0.10202038363866735</v>
      </c>
      <c r="J90" s="11">
        <f>GLM2차!J90/10000000</f>
        <v>0.1022501703672911</v>
      </c>
      <c r="K90" s="11">
        <f>GLM2차!K90/10000000</f>
        <v>9.7953989544231262E-2</v>
      </c>
      <c r="L90" s="11">
        <f>GLM2차!L90/10000000</f>
        <v>9.5859658441318982E-2</v>
      </c>
      <c r="M90" s="11">
        <f>GLM2차!M90/10000000</f>
        <v>0.10052604274423622</v>
      </c>
      <c r="N90" s="11">
        <f>GLM2차!N90/10000000</f>
        <v>9.3495932572038615E-2</v>
      </c>
      <c r="O90" s="11">
        <f>GLM2차!O90/10000000</f>
        <v>9.1527633376086853E-2</v>
      </c>
      <c r="P90" s="11">
        <f>GLM2차!P90/10000000</f>
        <v>8.9249931903631743E-2</v>
      </c>
      <c r="Q90" s="11">
        <f>GLM2차!Q90/10000000</f>
        <v>9.0133573973589787E-2</v>
      </c>
      <c r="R90" s="11">
        <f>GLM2차!R90/10000000</f>
        <v>8.800246480399225E-2</v>
      </c>
      <c r="S90" s="11">
        <f>GLM2차!S90/10000000</f>
        <v>8.7195599756645675E-2</v>
      </c>
      <c r="T90" s="11">
        <f>GLM2차!T90/10000000</f>
        <v>8.7091719418348867E-2</v>
      </c>
      <c r="U90" s="11">
        <f>GLM2차!U90/10000000</f>
        <v>8.4236191439890321E-2</v>
      </c>
      <c r="V90" s="11">
        <f>GLM2차!V90/10000000</f>
        <v>8.5328132199838369E-2</v>
      </c>
      <c r="W90" s="12">
        <f>GLM2차!W90/10000000</f>
        <v>8.0320153896878105E-2</v>
      </c>
      <c r="X90" s="12">
        <f>GLM2차!X90/10000000</f>
        <v>7.8284635168341499E-2</v>
      </c>
      <c r="Y90" s="12">
        <f>GLM2차!Y90/10000000</f>
        <v>7.6200281108599707E-2</v>
      </c>
      <c r="Z90" s="12">
        <f>GLM2차!Z90/10000000</f>
        <v>7.4073805438984799E-2</v>
      </c>
      <c r="AA90" s="12">
        <f>GLM2차!AA90/10000000</f>
        <v>7.1911902899430405E-2</v>
      </c>
      <c r="AB90" s="12">
        <f>GLM2차!AB90/10000000</f>
        <v>6.9721215038497306E-2</v>
      </c>
      <c r="AC90" s="12">
        <f>GLM2차!AC90/10000000</f>
        <v>6.7508297325414898E-2</v>
      </c>
      <c r="AD90" s="12">
        <f>GLM2차!AD90/10000000</f>
        <v>6.5279587799119104E-2</v>
      </c>
      <c r="AE90" s="12">
        <f>GLM2차!AE90/10000000</f>
        <v>6.3041377452589503E-2</v>
      </c>
      <c r="AG90" s="3">
        <f>(W90-실제값!W90)^2</f>
        <v>734387474508.73389</v>
      </c>
      <c r="AH90" s="3">
        <f>(X90-실제값!X90)^2</f>
        <v>691405184473.28918</v>
      </c>
      <c r="AI90" s="3">
        <f>(Y90-실제값!Y90)^2</f>
        <v>702155655786.68176</v>
      </c>
      <c r="AJ90" s="3">
        <f>(Z90-실제값!Z90)^2</f>
        <v>660101808367.91443</v>
      </c>
      <c r="AK90" s="3">
        <f>(AA90-실제값!AA90)^2</f>
        <v>633736530029.96484</v>
      </c>
      <c r="AL90" s="3">
        <f>(AB90-실제값!AB90)^2</f>
        <v>649184365880.36536</v>
      </c>
      <c r="AM90" s="3">
        <f>(AC90-실제값!AC90)^2</f>
        <v>673083688214.67114</v>
      </c>
      <c r="AN90" s="3">
        <f>(AD90-실제값!AD90)^2</f>
        <v>700367994578.57288</v>
      </c>
    </row>
    <row r="91" spans="1:40">
      <c r="A91" s="1">
        <v>87</v>
      </c>
      <c r="B91" s="11">
        <f>GLM2차!B91/10000000</f>
        <v>0.11293669173635176</v>
      </c>
      <c r="C91" s="11">
        <f>GLM2차!C91/10000000</f>
        <v>0.11015118822304774</v>
      </c>
      <c r="D91" s="11">
        <f>GLM2차!D91/10000000</f>
        <v>0.11468031255588872</v>
      </c>
      <c r="E91" s="11">
        <f>GLM2차!E91/10000000</f>
        <v>0.11176282548074347</v>
      </c>
      <c r="F91" s="11">
        <f>GLM2차!F91/10000000</f>
        <v>0.11741157945042362</v>
      </c>
      <c r="G91" s="11">
        <f>GLM2차!G91/10000000</f>
        <v>0.1145860773106151</v>
      </c>
      <c r="H91" s="11">
        <f>GLM2차!H91/10000000</f>
        <v>0.11684391137953085</v>
      </c>
      <c r="I91" s="11">
        <f>GLM2차!I91/10000000</f>
        <v>0.11351540255428585</v>
      </c>
      <c r="J91" s="11">
        <f>GLM2차!J91/10000000</f>
        <v>0.11315014218977937</v>
      </c>
      <c r="K91" s="11">
        <f>GLM2차!K91/10000000</f>
        <v>0.11021099109846724</v>
      </c>
      <c r="L91" s="11">
        <f>GLM2차!L91/10000000</f>
        <v>0.11109496971689153</v>
      </c>
      <c r="M91" s="11">
        <f>GLM2차!M91/10000000</f>
        <v>0.10353555584761261</v>
      </c>
      <c r="N91" s="11">
        <f>GLM2차!N91/10000000</f>
        <v>0.11026520540693249</v>
      </c>
      <c r="O91" s="11">
        <f>GLM2차!O91/10000000</f>
        <v>0.105023848670458</v>
      </c>
      <c r="P91" s="11">
        <f>GLM2차!P91/10000000</f>
        <v>9.8877934079266483E-2</v>
      </c>
      <c r="Q91" s="11">
        <f>GLM2차!Q91/10000000</f>
        <v>9.9275277965278824E-2</v>
      </c>
      <c r="R91" s="11">
        <f>GLM2차!R91/10000000</f>
        <v>0.10140386748995241</v>
      </c>
      <c r="S91" s="11">
        <f>GLM2차!S91/10000000</f>
        <v>9.8125434171977416E-2</v>
      </c>
      <c r="T91" s="11">
        <f>GLM2차!T91/10000000</f>
        <v>9.8635090157035782E-2</v>
      </c>
      <c r="U91" s="11">
        <f>GLM2차!U91/10000000</f>
        <v>9.7212428161699962E-2</v>
      </c>
      <c r="V91" s="11">
        <f>GLM2차!V91/10000000</f>
        <v>9.7281849610334703E-2</v>
      </c>
      <c r="W91" s="12">
        <f>GLM2차!W91/10000000</f>
        <v>9.2115139404477506E-2</v>
      </c>
      <c r="X91" s="12">
        <f>GLM2차!X91/10000000</f>
        <v>9.0085038650944999E-2</v>
      </c>
      <c r="Y91" s="12">
        <f>GLM2차!Y91/10000000</f>
        <v>8.8002394887291599E-2</v>
      </c>
      <c r="Z91" s="12">
        <f>GLM2차!Z91/10000000</f>
        <v>8.5872969177970604E-2</v>
      </c>
      <c r="AA91" s="12">
        <f>GLM2차!AA91/10000000</f>
        <v>8.3702539450833904E-2</v>
      </c>
      <c r="AB91" s="12">
        <f>GLM2차!AB91/10000000</f>
        <v>8.1496874884991494E-2</v>
      </c>
      <c r="AC91" s="12">
        <f>GLM2차!AC91/10000000</f>
        <v>7.9261710980201003E-2</v>
      </c>
      <c r="AD91" s="12">
        <f>GLM2차!AD91/10000000</f>
        <v>7.7002725451736503E-2</v>
      </c>
      <c r="AE91" s="12">
        <f>GLM2차!AE91/10000000</f>
        <v>7.4725515088761699E-2</v>
      </c>
      <c r="AG91" s="3">
        <f>(W91-실제값!W91)^2</f>
        <v>885360126529.22827</v>
      </c>
      <c r="AH91" s="3">
        <f>(X91-실제값!X91)^2</f>
        <v>956948333760.97083</v>
      </c>
      <c r="AI91" s="3">
        <f>(Y91-실제값!Y91)^2</f>
        <v>859715660304.88831</v>
      </c>
      <c r="AJ91" s="3">
        <f>(Z91-실제값!Z91)^2</f>
        <v>867193547167.84314</v>
      </c>
      <c r="AK91" s="3">
        <f>(AA91-실제값!AA91)^2</f>
        <v>769075145966.26636</v>
      </c>
      <c r="AL91" s="3">
        <f>(AB91-실제값!AB91)^2</f>
        <v>769530933414.39441</v>
      </c>
      <c r="AM91" s="3">
        <f>(AC91-실제값!AC91)^2</f>
        <v>888181191032.526</v>
      </c>
      <c r="AN91" s="3">
        <f>(AD91-실제값!AD91)^2</f>
        <v>876934211155.73499</v>
      </c>
    </row>
    <row r="92" spans="1:40">
      <c r="A92" s="1">
        <v>88</v>
      </c>
      <c r="B92" s="11">
        <f>GLM2차!B92/10000000</f>
        <v>0.12518250577335452</v>
      </c>
      <c r="C92" s="11">
        <f>GLM2차!C92/10000000</f>
        <v>0.12542153359764985</v>
      </c>
      <c r="D92" s="11">
        <f>GLM2차!D92/10000000</f>
        <v>0.12112411496587894</v>
      </c>
      <c r="E92" s="11">
        <f>GLM2차!E92/10000000</f>
        <v>0.12715736045676554</v>
      </c>
      <c r="F92" s="11">
        <f>GLM2차!F92/10000000</f>
        <v>0.1282309063800087</v>
      </c>
      <c r="G92" s="11">
        <f>GLM2차!G92/10000000</f>
        <v>0.13082805049398877</v>
      </c>
      <c r="H92" s="11">
        <f>GLM2차!H92/10000000</f>
        <v>0.12790767879299531</v>
      </c>
      <c r="I92" s="11">
        <f>GLM2차!I92/10000000</f>
        <v>0.12993154300315002</v>
      </c>
      <c r="J92" s="11">
        <f>GLM2차!J92/10000000</f>
        <v>0.12625102182363607</v>
      </c>
      <c r="K92" s="11">
        <f>GLM2차!K92/10000000</f>
        <v>0.12146930495071895</v>
      </c>
      <c r="L92" s="11">
        <f>GLM2차!L92/10000000</f>
        <v>0.12510840729812975</v>
      </c>
      <c r="M92" s="11">
        <f>GLM2차!M92/10000000</f>
        <v>0.12136946560285823</v>
      </c>
      <c r="N92" s="11">
        <f>GLM2차!N92/10000000</f>
        <v>0.11480613634822813</v>
      </c>
      <c r="O92" s="11">
        <f>GLM2차!O92/10000000</f>
        <v>0.12612919559171704</v>
      </c>
      <c r="P92" s="11">
        <f>GLM2차!P92/10000000</f>
        <v>0.11374510825330315</v>
      </c>
      <c r="Q92" s="11">
        <f>GLM2차!Q92/10000000</f>
        <v>0.11081719724561234</v>
      </c>
      <c r="R92" s="11">
        <f>GLM2차!R92/10000000</f>
        <v>0.11274208041438484</v>
      </c>
      <c r="S92" s="11">
        <f>GLM2차!S92/10000000</f>
        <v>0.11369713967915343</v>
      </c>
      <c r="T92" s="11">
        <f>GLM2차!T92/10000000</f>
        <v>0.11102299233700617</v>
      </c>
      <c r="U92" s="11">
        <f>GLM2차!U92/10000000</f>
        <v>0.10688771036673375</v>
      </c>
      <c r="V92" s="11">
        <f>GLM2차!V92/10000000</f>
        <v>0.11101301258718643</v>
      </c>
      <c r="W92" s="12">
        <f>GLM2차!W92/10000000</f>
        <v>0.103971393489921</v>
      </c>
      <c r="X92" s="12">
        <f>GLM2차!X92/10000000</f>
        <v>0.101606727153546</v>
      </c>
      <c r="Y92" s="12">
        <f>GLM2차!Y92/10000000</f>
        <v>9.9170067117798508E-2</v>
      </c>
      <c r="Z92" s="12">
        <f>GLM2차!Z92/10000000</f>
        <v>9.6669238720235501E-2</v>
      </c>
      <c r="AA92" s="12">
        <f>GLM2차!AA92/10000000</f>
        <v>9.4112115660805101E-2</v>
      </c>
      <c r="AB92" s="12">
        <f>GLM2차!AB92/10000000</f>
        <v>9.1506579407224301E-2</v>
      </c>
      <c r="AC92" s="12">
        <f>GLM2차!AC92/10000000</f>
        <v>8.8860479600046102E-2</v>
      </c>
      <c r="AD92" s="12">
        <f>GLM2차!AD92/10000000</f>
        <v>8.6181595726783092E-2</v>
      </c>
      <c r="AE92" s="12">
        <f>GLM2차!AE92/10000000</f>
        <v>8.3477600319046594E-2</v>
      </c>
      <c r="AG92" s="3">
        <f>(W92-실제값!W92)^2</f>
        <v>1142809731170.0352</v>
      </c>
      <c r="AH92" s="3">
        <f>(X92-실제값!X92)^2</f>
        <v>1131978531508.8789</v>
      </c>
      <c r="AI92" s="3">
        <f>(Y92-실제값!Y92)^2</f>
        <v>1202261966251.5266</v>
      </c>
      <c r="AJ92" s="3">
        <f>(Z92-실제값!Z92)^2</f>
        <v>1038414021446.621</v>
      </c>
      <c r="AK92" s="3">
        <f>(AA92-실제값!AA92)^2</f>
        <v>962270325743.74463</v>
      </c>
      <c r="AL92" s="3">
        <f>(AB92-실제값!AB92)^2</f>
        <v>896054757794.88062</v>
      </c>
      <c r="AM92" s="3">
        <f>(AC92-실제값!AC92)^2</f>
        <v>1049974034274.2966</v>
      </c>
      <c r="AN92" s="3">
        <f>(AD92-실제값!AD92)^2</f>
        <v>1194552023683.9976</v>
      </c>
    </row>
    <row r="93" spans="1:40">
      <c r="A93" s="1">
        <v>89</v>
      </c>
      <c r="B93" s="11">
        <f>GLM2차!B93/10000000</f>
        <v>0.13888146024147516</v>
      </c>
      <c r="C93" s="11">
        <f>GLM2차!C93/10000000</f>
        <v>0.13873437170176114</v>
      </c>
      <c r="D93" s="11">
        <f>GLM2차!D93/10000000</f>
        <v>0.1395253583315971</v>
      </c>
      <c r="E93" s="11">
        <f>GLM2차!E93/10000000</f>
        <v>0.13721837401750239</v>
      </c>
      <c r="F93" s="11">
        <f>GLM2차!F93/10000000</f>
        <v>0.14690295513808777</v>
      </c>
      <c r="G93" s="11">
        <f>GLM2차!G93/10000000</f>
        <v>0.14179729857953299</v>
      </c>
      <c r="H93" s="11">
        <f>GLM2차!H93/10000000</f>
        <v>0.14738826785552864</v>
      </c>
      <c r="I93" s="11">
        <f>GLM2차!I93/10000000</f>
        <v>0.14326391326458343</v>
      </c>
      <c r="J93" s="11">
        <f>GLM2차!J93/10000000</f>
        <v>0.14540662144446587</v>
      </c>
      <c r="K93" s="11">
        <f>GLM2차!K93/10000000</f>
        <v>0.13563870280859081</v>
      </c>
      <c r="L93" s="11">
        <f>GLM2차!L93/10000000</f>
        <v>0.13839890719749989</v>
      </c>
      <c r="M93" s="11">
        <f>GLM2차!M93/10000000</f>
        <v>0.13562857160779587</v>
      </c>
      <c r="N93" s="11">
        <f>GLM2차!N93/10000000</f>
        <v>0.13306629953990282</v>
      </c>
      <c r="O93" s="11">
        <f>GLM2차!O93/10000000</f>
        <v>0.12953726263959045</v>
      </c>
      <c r="P93" s="11">
        <f>GLM2차!P93/10000000</f>
        <v>0.13372406607959361</v>
      </c>
      <c r="Q93" s="11">
        <f>GLM2차!Q93/10000000</f>
        <v>0.12861791454387672</v>
      </c>
      <c r="R93" s="11">
        <f>GLM2차!R93/10000000</f>
        <v>0.12678299157715481</v>
      </c>
      <c r="S93" s="11">
        <f>GLM2차!S93/10000000</f>
        <v>0.12707915797491251</v>
      </c>
      <c r="T93" s="11">
        <f>GLM2차!T93/10000000</f>
        <v>0.12749164155668771</v>
      </c>
      <c r="U93" s="11">
        <f>GLM2차!U93/10000000</f>
        <v>0.12034546500193111</v>
      </c>
      <c r="V93" s="11">
        <f>GLM2차!V93/10000000</f>
        <v>0.12384502631326864</v>
      </c>
      <c r="W93" s="12">
        <f>GLM2차!W93/10000000</f>
        <v>0.117430967748743</v>
      </c>
      <c r="X93" s="12">
        <f>GLM2차!X93/10000000</f>
        <v>0.11480636158473601</v>
      </c>
      <c r="Y93" s="12">
        <f>GLM2차!Y93/10000000</f>
        <v>0.11209542691981499</v>
      </c>
      <c r="Z93" s="12">
        <f>GLM2차!Z93/10000000</f>
        <v>0.10930712336407199</v>
      </c>
      <c r="AA93" s="12">
        <f>GLM2차!AA93/10000000</f>
        <v>0.106450489529369</v>
      </c>
      <c r="AB93" s="12">
        <f>GLM2차!AB93/10000000</f>
        <v>0.10353459495951499</v>
      </c>
      <c r="AC93" s="12">
        <f>GLM2차!AC93/10000000</f>
        <v>0.100568493089378</v>
      </c>
      <c r="AD93" s="12">
        <f>GLM2차!AD93/10000000</f>
        <v>9.7561175563654998E-2</v>
      </c>
      <c r="AE93" s="12">
        <f>GLM2차!AE93/10000000</f>
        <v>9.4521528229544197E-2</v>
      </c>
      <c r="AG93" s="3">
        <f>(W93-실제값!W93)^2</f>
        <v>1481836318082.6096</v>
      </c>
      <c r="AH93" s="3">
        <f>(X93-실제값!X93)^2</f>
        <v>1440848510155.8416</v>
      </c>
      <c r="AI93" s="3">
        <f>(Y93-실제값!Y93)^2</f>
        <v>1441403658340.335</v>
      </c>
      <c r="AJ93" s="3">
        <f>(Z93-실제값!Z93)^2</f>
        <v>1484821185104.7593</v>
      </c>
      <c r="AK93" s="3">
        <f>(AA93-실제값!AA93)^2</f>
        <v>1180902146983.363</v>
      </c>
      <c r="AL93" s="3">
        <f>(AB93-실제값!AB93)^2</f>
        <v>1155798156266.5005</v>
      </c>
      <c r="AM93" s="3">
        <f>(AC93-실제값!AC93)^2</f>
        <v>1251374869360.5923</v>
      </c>
      <c r="AN93" s="3">
        <f>(AD93-실제값!AD93)^2</f>
        <v>1370737101173.4905</v>
      </c>
    </row>
    <row r="94" spans="1:40">
      <c r="A94" s="1">
        <v>90</v>
      </c>
      <c r="B94" s="11">
        <f>GLM2차!B94/10000000</f>
        <v>0.15553599189188497</v>
      </c>
      <c r="C94" s="11">
        <f>GLM2차!C94/10000000</f>
        <v>0.15408498994187245</v>
      </c>
      <c r="D94" s="11">
        <f>GLM2차!D94/10000000</f>
        <v>0.15725486778675887</v>
      </c>
      <c r="E94" s="11">
        <f>GLM2차!E94/10000000</f>
        <v>0.15777292516443772</v>
      </c>
      <c r="F94" s="11">
        <f>GLM2차!F94/10000000</f>
        <v>0.15768996490733533</v>
      </c>
      <c r="G94" s="11">
        <f>GLM2차!G94/10000000</f>
        <v>0.16411367896603435</v>
      </c>
      <c r="H94" s="11">
        <f>GLM2차!H94/10000000</f>
        <v>0.15723330598825869</v>
      </c>
      <c r="I94" s="11">
        <f>GLM2차!I94/10000000</f>
        <v>0.16314454957904173</v>
      </c>
      <c r="J94" s="11">
        <f>GLM2차!J94/10000000</f>
        <v>0.15784432033525794</v>
      </c>
      <c r="K94" s="11">
        <f>GLM2차!K94/10000000</f>
        <v>0.15470741106552741</v>
      </c>
      <c r="L94" s="11">
        <f>GLM2차!L94/10000000</f>
        <v>0.15540744395877729</v>
      </c>
      <c r="M94" s="11">
        <f>GLM2차!M94/10000000</f>
        <v>0.1509929704192742</v>
      </c>
      <c r="N94" s="11">
        <f>GLM2차!N94/10000000</f>
        <v>0.14927662578174969</v>
      </c>
      <c r="O94" s="11">
        <f>GLM2차!O94/10000000</f>
        <v>0.15188815507716794</v>
      </c>
      <c r="P94" s="11">
        <f>GLM2차!P94/10000000</f>
        <v>0.1381907733257699</v>
      </c>
      <c r="Q94" s="11">
        <f>GLM2차!Q94/10000000</f>
        <v>0.1531560296559647</v>
      </c>
      <c r="R94" s="11">
        <f>GLM2차!R94/10000000</f>
        <v>0.14606755245975905</v>
      </c>
      <c r="S94" s="11">
        <f>GLM2차!S94/10000000</f>
        <v>0.14231720286023333</v>
      </c>
      <c r="T94" s="11">
        <f>GLM2차!T94/10000000</f>
        <v>0.14203481325541215</v>
      </c>
      <c r="U94" s="11">
        <f>GLM2차!U94/10000000</f>
        <v>0.14104392672808971</v>
      </c>
      <c r="V94" s="11">
        <f>GLM2차!V94/10000000</f>
        <v>0.14112149214341463</v>
      </c>
      <c r="W94" s="12">
        <f>GLM2차!W94/10000000</f>
        <v>0.135599560676643</v>
      </c>
      <c r="X94" s="12">
        <f>GLM2차!X94/10000000</f>
        <v>0.13320118639131101</v>
      </c>
      <c r="Y94" s="12">
        <f>GLM2차!Y94/10000000</f>
        <v>0.130715953375698</v>
      </c>
      <c r="Z94" s="12">
        <f>GLM2차!Z94/10000000</f>
        <v>0.128150347380694</v>
      </c>
      <c r="AA94" s="12">
        <f>GLM2차!AA94/10000000</f>
        <v>0.12551096595967601</v>
      </c>
      <c r="AB94" s="12">
        <f>GLM2차!AB94/10000000</f>
        <v>0.122804490463614</v>
      </c>
      <c r="AC94" s="12">
        <f>GLM2차!AC94/10000000</f>
        <v>0.12003765818954101</v>
      </c>
      <c r="AD94" s="12">
        <f>GLM2차!AD94/10000000</f>
        <v>0.11721723484213001</v>
      </c>
      <c r="AE94" s="12">
        <f>GLM2차!AE94/10000000</f>
        <v>0.114349987463936</v>
      </c>
      <c r="AG94" s="3">
        <f>(W94-실제값!W94)^2</f>
        <v>1871140342649.6589</v>
      </c>
      <c r="AH94" s="3">
        <f>(X94-실제값!X94)^2</f>
        <v>1941379507908.481</v>
      </c>
      <c r="AI94" s="3">
        <f>(Y94-실제값!Y94)^2</f>
        <v>1859380574279.116</v>
      </c>
      <c r="AJ94" s="3">
        <f>(Z94-실제값!Z94)^2</f>
        <v>1762339238190.4287</v>
      </c>
      <c r="AK94" s="3">
        <f>(AA94-실제값!AA94)^2</f>
        <v>1583881402352.6479</v>
      </c>
      <c r="AL94" s="3">
        <f>(AB94-실제값!AB94)^2</f>
        <v>1435829286054.1563</v>
      </c>
      <c r="AM94" s="3">
        <f>(AC94-실제값!AC94)^2</f>
        <v>1632663494404.6255</v>
      </c>
      <c r="AN94" s="3">
        <f>(AD94-실제값!AD94)^2</f>
        <v>1680401171069.5269</v>
      </c>
    </row>
    <row r="95" spans="1:40">
      <c r="A95" s="1">
        <v>91</v>
      </c>
      <c r="B95" s="11">
        <f>GLM2차!B95/10000000</f>
        <v>0.17015234617168884</v>
      </c>
      <c r="C95" s="11">
        <f>GLM2차!C95/10000000</f>
        <v>0.17294189437921798</v>
      </c>
      <c r="D95" s="11">
        <f>GLM2차!D95/10000000</f>
        <v>0.17104661727081638</v>
      </c>
      <c r="E95" s="11">
        <f>GLM2차!E95/10000000</f>
        <v>0.17334135587113558</v>
      </c>
      <c r="F95" s="11">
        <f>GLM2차!F95/10000000</f>
        <v>0.1829124469948952</v>
      </c>
      <c r="G95" s="11">
        <f>GLM2차!G95/10000000</f>
        <v>0.17729538945245857</v>
      </c>
      <c r="H95" s="11">
        <f>GLM2차!H95/10000000</f>
        <v>0.18122460879465721</v>
      </c>
      <c r="I95" s="11">
        <f>GLM2차!I95/10000000</f>
        <v>0.17841517396798307</v>
      </c>
      <c r="J95" s="11">
        <f>GLM2차!J95/10000000</f>
        <v>0.18208495831793606</v>
      </c>
      <c r="K95" s="11">
        <f>GLM2차!K95/10000000</f>
        <v>0.1699687803144998</v>
      </c>
      <c r="L95" s="11">
        <f>GLM2차!L95/10000000</f>
        <v>0.17665866794810337</v>
      </c>
      <c r="M95" s="11">
        <f>GLM2차!M95/10000000</f>
        <v>0.16836993936065739</v>
      </c>
      <c r="N95" s="11">
        <f>GLM2차!N95/10000000</f>
        <v>0.1662227028423835</v>
      </c>
      <c r="O95" s="11">
        <f>GLM2차!O95/10000000</f>
        <v>0.16970349085894512</v>
      </c>
      <c r="P95" s="11">
        <f>GLM2차!P95/10000000</f>
        <v>0.16017886297971923</v>
      </c>
      <c r="Q95" s="11">
        <f>GLM2차!Q95/10000000</f>
        <v>0.15558699693759442</v>
      </c>
      <c r="R95" s="11">
        <f>GLM2차!R95/10000000</f>
        <v>0.17199298087039427</v>
      </c>
      <c r="S95" s="11">
        <f>GLM2차!S95/10000000</f>
        <v>0.16076766636718431</v>
      </c>
      <c r="T95" s="11">
        <f>GLM2차!T95/10000000</f>
        <v>0.15710646081083049</v>
      </c>
      <c r="U95" s="11">
        <f>GLM2차!U95/10000000</f>
        <v>0.15698641371510744</v>
      </c>
      <c r="V95" s="11">
        <f>GLM2차!V95/10000000</f>
        <v>0.16121577437589177</v>
      </c>
      <c r="W95" s="12">
        <f>GLM2차!W95/10000000</f>
        <v>0.15181047162113198</v>
      </c>
      <c r="X95" s="12">
        <f>GLM2차!X95/10000000</f>
        <v>0.14902248012464001</v>
      </c>
      <c r="Y95" s="12">
        <f>GLM2차!Y95/10000000</f>
        <v>0.146124223008889</v>
      </c>
      <c r="Z95" s="12">
        <f>GLM2차!Z95/10000000</f>
        <v>0.14312418061867702</v>
      </c>
      <c r="AA95" s="12">
        <f>GLM2차!AA95/10000000</f>
        <v>0.140030997460969</v>
      </c>
      <c r="AB95" s="12">
        <f>GLM2차!AB95/10000000</f>
        <v>0.13685344107184602</v>
      </c>
      <c r="AC95" s="12">
        <f>GLM2차!AC95/10000000</f>
        <v>0.13360036107904999</v>
      </c>
      <c r="AD95" s="12">
        <f>GLM2차!AD95/10000000</f>
        <v>0.130280648723992</v>
      </c>
      <c r="AE95" s="12">
        <f>GLM2차!AE95/10000000</f>
        <v>0.12690319709539299</v>
      </c>
      <c r="AG95" s="3">
        <f>(W95-실제값!W95)^2</f>
        <v>2395497322990.7031</v>
      </c>
      <c r="AH95" s="3">
        <f>(X95-실제값!X95)^2</f>
        <v>2439363381828.2129</v>
      </c>
      <c r="AI95" s="3">
        <f>(Y95-실제값!Y95)^2</f>
        <v>2422812026795.4419</v>
      </c>
      <c r="AJ95" s="3">
        <f>(Z95-실제값!Z95)^2</f>
        <v>2243422507610.3926</v>
      </c>
      <c r="AK95" s="3">
        <f>(AA95-실제값!AA95)^2</f>
        <v>1844656513258.386</v>
      </c>
      <c r="AL95" s="3">
        <f>(AB95-실제값!AB95)^2</f>
        <v>1930257848626.5906</v>
      </c>
      <c r="AM95" s="3">
        <f>(AC95-실제값!AC95)^2</f>
        <v>1968596908755.9131</v>
      </c>
      <c r="AN95" s="3">
        <f>(AD95-실제값!AD95)^2</f>
        <v>2226281841174.917</v>
      </c>
    </row>
    <row r="96" spans="1:40">
      <c r="A96" s="1">
        <v>92</v>
      </c>
      <c r="B96" s="11">
        <f>GLM2차!B96/10000000</f>
        <v>0.18617837521208405</v>
      </c>
      <c r="C96" s="11">
        <f>GLM2차!C96/10000000</f>
        <v>0.19187403803626715</v>
      </c>
      <c r="D96" s="11">
        <f>GLM2차!D96/10000000</f>
        <v>0.19187395383925032</v>
      </c>
      <c r="E96" s="11">
        <f>GLM2차!E96/10000000</f>
        <v>0.19193463034436201</v>
      </c>
      <c r="F96" s="11">
        <f>GLM2차!F96/10000000</f>
        <v>0.20217046683176285</v>
      </c>
      <c r="G96" s="11">
        <f>GLM2차!G96/10000000</f>
        <v>0.20431831902076164</v>
      </c>
      <c r="H96" s="11">
        <f>GLM2차!H96/10000000</f>
        <v>0.19499293455896721</v>
      </c>
      <c r="I96" s="11">
        <f>GLM2차!I96/10000000</f>
        <v>0.20242400984229128</v>
      </c>
      <c r="J96" s="11">
        <f>GLM2차!J96/10000000</f>
        <v>0.19804047017875073</v>
      </c>
      <c r="K96" s="11">
        <f>GLM2차!K96/10000000</f>
        <v>0.19363531362477965</v>
      </c>
      <c r="L96" s="11">
        <f>GLM2차!L96/10000000</f>
        <v>0.19390742000184635</v>
      </c>
      <c r="M96" s="11">
        <f>GLM2차!M96/10000000</f>
        <v>0.19306578042877334</v>
      </c>
      <c r="N96" s="11">
        <f>GLM2차!N96/10000000</f>
        <v>0.18415614816029982</v>
      </c>
      <c r="O96" s="11">
        <f>GLM2차!O96/10000000</f>
        <v>0.18830668880393953</v>
      </c>
      <c r="P96" s="11">
        <f>GLM2차!P96/10000000</f>
        <v>0.18007115102201268</v>
      </c>
      <c r="Q96" s="11">
        <f>GLM2차!Q96/10000000</f>
        <v>0.18304323490435631</v>
      </c>
      <c r="R96" s="11">
        <f>GLM2차!R96/10000000</f>
        <v>0.1772366776359531</v>
      </c>
      <c r="S96" s="11">
        <f>GLM2차!S96/10000000</f>
        <v>0.1896096506750117</v>
      </c>
      <c r="T96" s="11">
        <f>GLM2차!T96/10000000</f>
        <v>0.18024104460012949</v>
      </c>
      <c r="U96" s="11">
        <f>GLM2차!U96/10000000</f>
        <v>0.17383119284316934</v>
      </c>
      <c r="V96" s="11">
        <f>GLM2차!V96/10000000</f>
        <v>0.17881621601697081</v>
      </c>
      <c r="W96" s="12">
        <f>GLM2차!W96/10000000</f>
        <v>0.17009041916083001</v>
      </c>
      <c r="X96" s="12">
        <f>GLM2차!X96/10000000</f>
        <v>0.16687347051919899</v>
      </c>
      <c r="Y96" s="12">
        <f>GLM2차!Y96/10000000</f>
        <v>0.16351833133379301</v>
      </c>
      <c r="Z96" s="12">
        <f>GLM2차!Z96/10000000</f>
        <v>0.160035855807341</v>
      </c>
      <c r="AA96" s="12">
        <f>GLM2차!AA96/10000000</f>
        <v>0.15643713305387799</v>
      </c>
      <c r="AB96" s="12">
        <f>GLM2차!AB96/10000000</f>
        <v>0.15273342876524498</v>
      </c>
      <c r="AC96" s="12">
        <f>GLM2차!AC96/10000000</f>
        <v>0.14893612709319201</v>
      </c>
      <c r="AD96" s="12">
        <f>GLM2차!AD96/10000000</f>
        <v>0.14505667316134699</v>
      </c>
      <c r="AE96" s="12">
        <f>GLM2차!AE96/10000000</f>
        <v>0.14110651660411999</v>
      </c>
      <c r="AG96" s="3">
        <f>(W96-실제값!W96)^2</f>
        <v>3087552711102.5977</v>
      </c>
      <c r="AH96" s="3">
        <f>(X96-실제값!X96)^2</f>
        <v>3079921883432.7495</v>
      </c>
      <c r="AI96" s="3">
        <f>(Y96-실제값!Y96)^2</f>
        <v>2965880987398.603</v>
      </c>
      <c r="AJ96" s="3">
        <f>(Z96-실제값!Z96)^2</f>
        <v>2913204941743.4023</v>
      </c>
      <c r="AK96" s="3">
        <f>(AA96-실제값!AA96)^2</f>
        <v>2347731939202.7954</v>
      </c>
      <c r="AL96" s="3">
        <f>(AB96-실제값!AB96)^2</f>
        <v>2305930590329.5342</v>
      </c>
      <c r="AM96" s="3">
        <f>(AC96-실제값!AC96)^2</f>
        <v>2740092979414.6118</v>
      </c>
      <c r="AN96" s="3">
        <f>(AD96-실제값!AD96)^2</f>
        <v>2728447729543.2671</v>
      </c>
    </row>
    <row r="97" spans="1:40">
      <c r="A97" s="1">
        <v>93</v>
      </c>
      <c r="B97" s="11">
        <f>GLM2차!B97/10000000</f>
        <v>0.21912655756449542</v>
      </c>
      <c r="C97" s="11">
        <f>GLM2차!C97/10000000</f>
        <v>0.20601200501944142</v>
      </c>
      <c r="D97" s="11">
        <f>GLM2차!D97/10000000</f>
        <v>0.2137552746327083</v>
      </c>
      <c r="E97" s="11">
        <f>GLM2차!E97/10000000</f>
        <v>0.2158099431148264</v>
      </c>
      <c r="F97" s="11">
        <f>GLM2차!F97/10000000</f>
        <v>0.21676107216527257</v>
      </c>
      <c r="G97" s="11">
        <f>GLM2차!G97/10000000</f>
        <v>0.22299625114086211</v>
      </c>
      <c r="H97" s="11">
        <f>GLM2차!H97/10000000</f>
        <v>0.22530138861922283</v>
      </c>
      <c r="I97" s="11">
        <f>GLM2차!I97/10000000</f>
        <v>0.22192925949020739</v>
      </c>
      <c r="J97" s="11">
        <f>GLM2차!J97/10000000</f>
        <v>0.22710486520108072</v>
      </c>
      <c r="K97" s="11">
        <f>GLM2차!K97/10000000</f>
        <v>0.2121789379210221</v>
      </c>
      <c r="L97" s="11">
        <f>GLM2차!L97/10000000</f>
        <v>0.22115689235526681</v>
      </c>
      <c r="M97" s="11">
        <f>GLM2차!M97/10000000</f>
        <v>0.20936410890681079</v>
      </c>
      <c r="N97" s="11">
        <f>GLM2차!N97/10000000</f>
        <v>0.20908195846679689</v>
      </c>
      <c r="O97" s="11">
        <f>GLM2차!O97/10000000</f>
        <v>0.20740009388956779</v>
      </c>
      <c r="P97" s="11">
        <f>GLM2차!P97/10000000</f>
        <v>0.20019519695360524</v>
      </c>
      <c r="Q97" s="11">
        <f>GLM2차!Q97/10000000</f>
        <v>0.20275725220155261</v>
      </c>
      <c r="R97" s="11">
        <f>GLM2차!R97/10000000</f>
        <v>0.2050581205742788</v>
      </c>
      <c r="S97" s="11">
        <f>GLM2차!S97/10000000</f>
        <v>0.19290223227141232</v>
      </c>
      <c r="T97" s="11">
        <f>GLM2차!T97/10000000</f>
        <v>0.21246030398316715</v>
      </c>
      <c r="U97" s="11">
        <f>GLM2차!U97/10000000</f>
        <v>0.19760882426055426</v>
      </c>
      <c r="V97" s="11">
        <f>GLM2차!V97/10000000</f>
        <v>0.19815629607433147</v>
      </c>
      <c r="W97" s="12">
        <f>GLM2차!W97/10000000</f>
        <v>0.19148800426736198</v>
      </c>
      <c r="X97" s="12">
        <f>GLM2차!X97/10000000</f>
        <v>0.18834164230898098</v>
      </c>
      <c r="Y97" s="12">
        <f>GLM2차!Y97/10000000</f>
        <v>0.18506162047654298</v>
      </c>
      <c r="Z97" s="12">
        <f>GLM2차!Z97/10000000</f>
        <v>0.18165677331633201</v>
      </c>
      <c r="AA97" s="12">
        <f>GLM2차!AA97/10000000</f>
        <v>0.17813614851943102</v>
      </c>
      <c r="AB97" s="12">
        <f>GLM2차!AB97/10000000</f>
        <v>0.174508967131737</v>
      </c>
      <c r="AC97" s="12">
        <f>GLM2차!AC97/10000000</f>
        <v>0.17078458365714402</v>
      </c>
      <c r="AD97" s="12">
        <f>GLM2차!AD97/10000000</f>
        <v>0.16697244629194599</v>
      </c>
      <c r="AE97" s="12">
        <f>GLM2차!AE97/10000000</f>
        <v>0.163082057524852</v>
      </c>
      <c r="AG97" s="3">
        <f>(W97-실제값!W97)^2</f>
        <v>3796339706205.7007</v>
      </c>
      <c r="AH97" s="3">
        <f>(X97-실제값!X97)^2</f>
        <v>3921827176491.667</v>
      </c>
      <c r="AI97" s="3">
        <f>(Y97-실제값!Y97)^2</f>
        <v>3705041442780.3579</v>
      </c>
      <c r="AJ97" s="3">
        <f>(Z97-실제값!Z97)^2</f>
        <v>3617319365848.0991</v>
      </c>
      <c r="AK97" s="3">
        <f>(AA97-실제값!AA97)^2</f>
        <v>2903276790628.0361</v>
      </c>
      <c r="AL97" s="3">
        <f>(AB97-실제값!AB97)^2</f>
        <v>2812089855153.4888</v>
      </c>
      <c r="AM97" s="3">
        <f>(AC97-실제값!AC97)^2</f>
        <v>3351655660483.8906</v>
      </c>
      <c r="AN97" s="3">
        <f>(AD97-실제값!AD97)^2</f>
        <v>3668290856773.8677</v>
      </c>
    </row>
    <row r="98" spans="1:40">
      <c r="A98" s="1">
        <v>94</v>
      </c>
      <c r="B98" s="11">
        <f>GLM2차!B98/10000000</f>
        <v>0.22128738029908118</v>
      </c>
      <c r="C98" s="11">
        <f>GLM2차!C98/10000000</f>
        <v>0.2412736349233538</v>
      </c>
      <c r="D98" s="11">
        <f>GLM2차!D98/10000000</f>
        <v>0.23202665979313478</v>
      </c>
      <c r="E98" s="11">
        <f>GLM2차!E98/10000000</f>
        <v>0.23667664591610682</v>
      </c>
      <c r="F98" s="11">
        <f>GLM2차!F98/10000000</f>
        <v>0.24813044867541134</v>
      </c>
      <c r="G98" s="11">
        <f>GLM2차!G98/10000000</f>
        <v>0.24483780704671032</v>
      </c>
      <c r="H98" s="11">
        <f>GLM2차!H98/10000000</f>
        <v>0.24619343360140272</v>
      </c>
      <c r="I98" s="11">
        <f>GLM2차!I98/10000000</f>
        <v>0.25015598780212617</v>
      </c>
      <c r="J98" s="11">
        <f>GLM2차!J98/10000000</f>
        <v>0.24180607202491747</v>
      </c>
      <c r="K98" s="11">
        <f>GLM2차!K98/10000000</f>
        <v>0.2407258611156011</v>
      </c>
      <c r="L98" s="11">
        <f>GLM2차!L98/10000000</f>
        <v>0.2364511874374689</v>
      </c>
      <c r="M98" s="11">
        <f>GLM2차!M98/10000000</f>
        <v>0.23829790762789832</v>
      </c>
      <c r="N98" s="11">
        <f>GLM2차!N98/10000000</f>
        <v>0.22859807936763213</v>
      </c>
      <c r="O98" s="11">
        <f>GLM2차!O98/10000000</f>
        <v>0.2382399443413713</v>
      </c>
      <c r="P98" s="11">
        <f>GLM2차!P98/10000000</f>
        <v>0.2198088969717964</v>
      </c>
      <c r="Q98" s="11">
        <f>GLM2차!Q98/10000000</f>
        <v>0.2232788097386825</v>
      </c>
      <c r="R98" s="11">
        <f>GLM2차!R98/10000000</f>
        <v>0.22688370412574038</v>
      </c>
      <c r="S98" s="11">
        <f>GLM2차!S98/10000000</f>
        <v>0.22868703923914974</v>
      </c>
      <c r="T98" s="11">
        <f>GLM2차!T98/10000000</f>
        <v>0.21822639018824805</v>
      </c>
      <c r="U98" s="11">
        <f>GLM2차!U98/10000000</f>
        <v>0.23379241962036426</v>
      </c>
      <c r="V98" s="11">
        <f>GLM2차!V98/10000000</f>
        <v>0.22430544267653837</v>
      </c>
      <c r="W98" s="12">
        <f>GLM2차!W98/10000000</f>
        <v>0.21575227743937297</v>
      </c>
      <c r="X98" s="12">
        <f>GLM2차!X98/10000000</f>
        <v>0.21243294924666301</v>
      </c>
      <c r="Y98" s="12">
        <f>GLM2차!Y98/10000000</f>
        <v>0.20894515136029598</v>
      </c>
      <c r="Z98" s="12">
        <f>GLM2차!Z98/10000000</f>
        <v>0.20529891118855098</v>
      </c>
      <c r="AA98" s="12">
        <f>GLM2차!AA98/10000000</f>
        <v>0.20150458099329199</v>
      </c>
      <c r="AB98" s="12">
        <f>GLM2차!AB98/10000000</f>
        <v>0.19757278915152501</v>
      </c>
      <c r="AC98" s="12">
        <f>GLM2차!AC98/10000000</f>
        <v>0.193514390858053</v>
      </c>
      <c r="AD98" s="12">
        <f>GLM2차!AD98/10000000</f>
        <v>0.18934041858406001</v>
      </c>
      <c r="AE98" s="12">
        <f>GLM2차!AE98/10000000</f>
        <v>0.18506203260878498</v>
      </c>
      <c r="AG98" s="3">
        <f>(W98-실제값!W98)^2</f>
        <v>4585065135359.9209</v>
      </c>
      <c r="AH98" s="3">
        <f>(X98-실제값!X98)^2</f>
        <v>4916261916894.9385</v>
      </c>
      <c r="AI98" s="3">
        <f>(Y98-실제값!Y98)^2</f>
        <v>4857866788386.6846</v>
      </c>
      <c r="AJ98" s="3">
        <f>(Z98-실제값!Z98)^2</f>
        <v>4560311680995.1631</v>
      </c>
      <c r="AK98" s="3">
        <f>(AA98-실제값!AA98)^2</f>
        <v>3330550423837.0479</v>
      </c>
      <c r="AL98" s="3">
        <f>(AB98-실제값!AB98)^2</f>
        <v>3530770198180.5044</v>
      </c>
      <c r="AM98" s="3">
        <f>(AC98-실제값!AC98)^2</f>
        <v>4503882204542.1211</v>
      </c>
      <c r="AN98" s="3">
        <f>(AD98-실제값!AD98)^2</f>
        <v>4300264354600.8701</v>
      </c>
    </row>
    <row r="99" spans="1:40">
      <c r="A99" s="1">
        <v>95</v>
      </c>
      <c r="B99" s="11">
        <f>GLM2차!B99/10000000</f>
        <v>0.28003559301744757</v>
      </c>
      <c r="C99" s="11">
        <f>GLM2차!C99/10000000</f>
        <v>0.24372817545999959</v>
      </c>
      <c r="D99" s="11">
        <f>GLM2차!D99/10000000</f>
        <v>0.2663662231027516</v>
      </c>
      <c r="E99" s="11">
        <f>GLM2차!E99/10000000</f>
        <v>0.25698527051837095</v>
      </c>
      <c r="F99" s="11">
        <f>GLM2차!F99/10000000</f>
        <v>0.26993778963182541</v>
      </c>
      <c r="G99" s="11">
        <f>GLM2차!G99/10000000</f>
        <v>0.2729997077508417</v>
      </c>
      <c r="H99" s="11">
        <f>GLM2차!H99/10000000</f>
        <v>0.27212456728043954</v>
      </c>
      <c r="I99" s="11">
        <f>GLM2차!I99/10000000</f>
        <v>0.27359906246305438</v>
      </c>
      <c r="J99" s="11">
        <f>GLM2차!J99/10000000</f>
        <v>0.27866904284016591</v>
      </c>
      <c r="K99" s="11">
        <f>GLM2차!K99/10000000</f>
        <v>0.25656502333220016</v>
      </c>
      <c r="L99" s="11">
        <f>GLM2차!L99/10000000</f>
        <v>0.2716730392164835</v>
      </c>
      <c r="M99" s="11">
        <f>GLM2차!M99/10000000</f>
        <v>0.2586799249130674</v>
      </c>
      <c r="N99" s="11">
        <f>GLM2차!N99/10000000</f>
        <v>0.26150872959146504</v>
      </c>
      <c r="O99" s="11">
        <f>GLM2차!O99/10000000</f>
        <v>0.25926346187732824</v>
      </c>
      <c r="P99" s="11">
        <f>GLM2차!P99/10000000</f>
        <v>0.24776675210917698</v>
      </c>
      <c r="Q99" s="11">
        <f>GLM2차!Q99/10000000</f>
        <v>0.24900409925866798</v>
      </c>
      <c r="R99" s="11">
        <f>GLM2차!R99/10000000</f>
        <v>0.25267008908276922</v>
      </c>
      <c r="S99" s="11">
        <f>GLM2차!S99/10000000</f>
        <v>0.25340362428103991</v>
      </c>
      <c r="T99" s="11">
        <f>GLM2차!T99/10000000</f>
        <v>0.2502245781132672</v>
      </c>
      <c r="U99" s="11">
        <f>GLM2차!U99/10000000</f>
        <v>0.23395801881424008</v>
      </c>
      <c r="V99" s="11">
        <f>GLM2차!V99/10000000</f>
        <v>0.26479925840062907</v>
      </c>
      <c r="W99" s="12">
        <f>GLM2차!W99/10000000</f>
        <v>0.24281009875769499</v>
      </c>
      <c r="X99" s="12">
        <f>GLM2차!X99/10000000</f>
        <v>0.24008063932307599</v>
      </c>
      <c r="Y99" s="12">
        <f>GLM2차!Y99/10000000</f>
        <v>0.23723064789343601</v>
      </c>
      <c r="Z99" s="12">
        <f>GLM2차!Z99/10000000</f>
        <v>0.23426516468552402</v>
      </c>
      <c r="AA99" s="12">
        <f>GLM2차!AA99/10000000</f>
        <v>0.23118938785608401</v>
      </c>
      <c r="AB99" s="12">
        <f>GLM2차!AB99/10000000</f>
        <v>0.22800865836728601</v>
      </c>
      <c r="AC99" s="12">
        <f>GLM2차!AC99/10000000</f>
        <v>0.22472844459529701</v>
      </c>
      <c r="AD99" s="12">
        <f>GLM2차!AD99/10000000</f>
        <v>0.22135432674217498</v>
      </c>
      <c r="AE99" s="12">
        <f>GLM2차!AE99/10000000</f>
        <v>0.217891981113501</v>
      </c>
      <c r="AG99" s="3">
        <f>(W99-실제값!W99)^2</f>
        <v>5937303077197.5352</v>
      </c>
      <c r="AH99" s="3">
        <f>(X99-실제값!X99)^2</f>
        <v>5953703465920.1201</v>
      </c>
      <c r="AI99" s="3">
        <f>(Y99-실제값!Y99)^2</f>
        <v>6050708178868.0166</v>
      </c>
      <c r="AJ99" s="3">
        <f>(Z99-실제값!Z99)^2</f>
        <v>5784133707392.4629</v>
      </c>
      <c r="AK99" s="3">
        <f>(AA99-실제값!AA99)^2</f>
        <v>3999595743072.7554</v>
      </c>
      <c r="AL99" s="3">
        <f>(AB99-실제값!AB99)^2</f>
        <v>4205648179071.4321</v>
      </c>
      <c r="AM99" s="3">
        <f>(AC99-실제값!AC99)^2</f>
        <v>5978303496071.8672</v>
      </c>
      <c r="AN99" s="3">
        <f>(AD99-실제값!AD99)^2</f>
        <v>5403671079907.5303</v>
      </c>
    </row>
    <row r="100" spans="1:40">
      <c r="A100" s="1">
        <v>96</v>
      </c>
      <c r="B100" s="11">
        <f>GLM2차!B100/10000000</f>
        <v>0.26510501543705184</v>
      </c>
      <c r="C100" s="11">
        <f>GLM2차!C100/10000000</f>
        <v>0.30584405853791169</v>
      </c>
      <c r="D100" s="11">
        <f>GLM2차!D100/10000000</f>
        <v>0.26744470602414327</v>
      </c>
      <c r="E100" s="11">
        <f>GLM2차!E100/10000000</f>
        <v>0.30029900510499474</v>
      </c>
      <c r="F100" s="11">
        <f>GLM2차!F100/10000000</f>
        <v>0.29113572616104394</v>
      </c>
      <c r="G100" s="11">
        <f>GLM2차!G100/10000000</f>
        <v>0.29585549896142882</v>
      </c>
      <c r="H100" s="11">
        <f>GLM2차!H100/10000000</f>
        <v>0.30106592075356031</v>
      </c>
      <c r="I100" s="11">
        <f>GLM2차!I100/10000000</f>
        <v>0.2961138380380875</v>
      </c>
      <c r="J100" s="11">
        <f>GLM2차!J100/10000000</f>
        <v>0.3031158573602229</v>
      </c>
      <c r="K100" s="11">
        <f>GLM2차!K100/10000000</f>
        <v>0.28729296710839958</v>
      </c>
      <c r="L100" s="11">
        <f>GLM2차!L100/10000000</f>
        <v>0.29274667821155825</v>
      </c>
      <c r="M100" s="11">
        <f>GLM2차!M100/10000000</f>
        <v>0.28665321681500544</v>
      </c>
      <c r="N100" s="11">
        <f>GLM2차!N100/10000000</f>
        <v>0.27556060817069483</v>
      </c>
      <c r="O100" s="11">
        <f>GLM2차!O100/10000000</f>
        <v>0.29396953093574629</v>
      </c>
      <c r="P100" s="11">
        <f>GLM2차!P100/10000000</f>
        <v>0.26957647897051701</v>
      </c>
      <c r="Q100" s="11">
        <f>GLM2차!Q100/10000000</f>
        <v>0.27877190461642209</v>
      </c>
      <c r="R100" s="11">
        <f>GLM2차!R100/10000000</f>
        <v>0.27496303127352034</v>
      </c>
      <c r="S100" s="11">
        <f>GLM2차!S100/10000000</f>
        <v>0.27401652599203463</v>
      </c>
      <c r="T100" s="11">
        <f>GLM2차!T100/10000000</f>
        <v>0.27796615265828722</v>
      </c>
      <c r="U100" s="11">
        <f>GLM2차!U100/10000000</f>
        <v>0.27591725740586381</v>
      </c>
      <c r="V100" s="11">
        <f>GLM2차!V100/10000000</f>
        <v>0.26656606262183247</v>
      </c>
      <c r="W100" s="12">
        <f>GLM2차!W100/10000000</f>
        <v>0.26048349851291797</v>
      </c>
      <c r="X100" s="12">
        <f>GLM2차!X100/10000000</f>
        <v>0.25597529095117</v>
      </c>
      <c r="Y100" s="12">
        <f>GLM2차!Y100/10000000</f>
        <v>0.25123706545483304</v>
      </c>
      <c r="Z100" s="12">
        <f>GLM2차!Z100/10000000</f>
        <v>0.24628457721050001</v>
      </c>
      <c r="AA100" s="12">
        <f>GLM2차!AA100/10000000</f>
        <v>0.24113405992300901</v>
      </c>
      <c r="AB100" s="12">
        <f>GLM2차!AB100/10000000</f>
        <v>0.23580213767810398</v>
      </c>
      <c r="AC100" s="12">
        <f>GLM2차!AC100/10000000</f>
        <v>0.230305736228752</v>
      </c>
      <c r="AD100" s="12">
        <f>GLM2차!AD100/10000000</f>
        <v>0.22466199436245501</v>
      </c>
      <c r="AE100" s="12">
        <f>GLM2차!AE100/10000000</f>
        <v>0.21888817599395002</v>
      </c>
      <c r="AG100" s="3">
        <f>(W100-실제값!W100)^2</f>
        <v>8196162769793.5762</v>
      </c>
      <c r="AH100" s="3">
        <f>(X100-실제값!X100)^2</f>
        <v>7557295281963.6094</v>
      </c>
      <c r="AI100" s="3">
        <f>(Y100-실제값!Y100)^2</f>
        <v>7096136441958.6279</v>
      </c>
      <c r="AJ100" s="3">
        <f>(Z100-실제값!Z100)^2</f>
        <v>7193115349807.418</v>
      </c>
      <c r="AK100" s="3">
        <f>(AA100-실제값!AA100)^2</f>
        <v>5036411623620.7314</v>
      </c>
      <c r="AL100" s="3">
        <f>(AB100-실제값!AB100)^2</f>
        <v>5090315092457.791</v>
      </c>
      <c r="AM100" s="3">
        <f>(AC100-실제값!AC100)^2</f>
        <v>7405663004395.4453</v>
      </c>
      <c r="AN100" s="3">
        <f>(AD100-실제값!AD100)^2</f>
        <v>6821903124455.5</v>
      </c>
    </row>
    <row r="101" spans="1:40">
      <c r="A101" s="1">
        <v>97</v>
      </c>
      <c r="B101" s="11">
        <f>GLM2차!B101/10000000</f>
        <v>0.31276511724540346</v>
      </c>
      <c r="C101" s="11">
        <f>GLM2차!C101/10000000</f>
        <v>0.28805135868061321</v>
      </c>
      <c r="D101" s="11">
        <f>GLM2차!D101/10000000</f>
        <v>0.33445968243791135</v>
      </c>
      <c r="E101" s="11">
        <f>GLM2차!E101/10000000</f>
        <v>0.29337579586530926</v>
      </c>
      <c r="F101" s="11">
        <f>GLM2차!F101/10000000</f>
        <v>0.33908146225043773</v>
      </c>
      <c r="G101" s="11">
        <f>GLM2차!G101/10000000</f>
        <v>0.31884908391318756</v>
      </c>
      <c r="H101" s="11">
        <f>GLM2차!H101/10000000</f>
        <v>0.32122862548937448</v>
      </c>
      <c r="I101" s="11">
        <f>GLM2차!I101/10000000</f>
        <v>0.33068687639262606</v>
      </c>
      <c r="J101" s="11">
        <f>GLM2차!J101/10000000</f>
        <v>0.32766191331716465</v>
      </c>
      <c r="K101" s="11">
        <f>GLM2차!K101/10000000</f>
        <v>0.31875562767540289</v>
      </c>
      <c r="L101" s="11">
        <f>GLM2차!L101/10000000</f>
        <v>0.32389830758711435</v>
      </c>
      <c r="M101" s="11">
        <f>GLM2차!M101/10000000</f>
        <v>0.30832114979556441</v>
      </c>
      <c r="N101" s="11">
        <f>GLM2차!N101/10000000</f>
        <v>0.31401033137342516</v>
      </c>
      <c r="O101" s="11">
        <f>GLM2차!O101/10000000</f>
        <v>0.31637524931592875</v>
      </c>
      <c r="P101" s="11">
        <f>GLM2차!P101/10000000</f>
        <v>0.30169170708124216</v>
      </c>
      <c r="Q101" s="11">
        <f>GLM2차!Q101/10000000</f>
        <v>0.29621218234259267</v>
      </c>
      <c r="R101" s="11">
        <f>GLM2차!R101/10000000</f>
        <v>0.31141728545185421</v>
      </c>
      <c r="S101" s="11">
        <f>GLM2차!S101/10000000</f>
        <v>0.30093704543762384</v>
      </c>
      <c r="T101" s="11">
        <f>GLM2차!T101/10000000</f>
        <v>0.30331136863961644</v>
      </c>
      <c r="U101" s="11">
        <f>GLM2차!U101/10000000</f>
        <v>0.2997800844664209</v>
      </c>
      <c r="V101" s="11">
        <f>GLM2차!V101/10000000</f>
        <v>0.30609922610235146</v>
      </c>
      <c r="W101" s="12">
        <f>GLM2차!W101/10000000</f>
        <v>0.29119704153015702</v>
      </c>
      <c r="X101" s="12">
        <f>GLM2차!X101/10000000</f>
        <v>0.28704768972915401</v>
      </c>
      <c r="Y101" s="12">
        <f>GLM2차!Y101/10000000</f>
        <v>0.28266624734468598</v>
      </c>
      <c r="Z101" s="12">
        <f>GLM2차!Z101/10000000</f>
        <v>0.27806520677434898</v>
      </c>
      <c r="AA101" s="12">
        <f>GLM2차!AA101/10000000</f>
        <v>0.27325753605863601</v>
      </c>
      <c r="AB101" s="12">
        <f>GLM2차!AB101/10000000</f>
        <v>0.26825661820254199</v>
      </c>
      <c r="AC101" s="12">
        <f>GLM2차!AC101/10000000</f>
        <v>0.26307618940167798</v>
      </c>
      <c r="AD101" s="12">
        <f>GLM2차!AD101/10000000</f>
        <v>0.25773027656624803</v>
      </c>
      <c r="AE101" s="12">
        <f>GLM2차!AE101/10000000</f>
        <v>0.25223313453551399</v>
      </c>
      <c r="AG101" s="3">
        <f>(W101-실제값!W101)^2</f>
        <v>8360196472630.1035</v>
      </c>
      <c r="AH101" s="3">
        <f>(X101-실제값!X101)^2</f>
        <v>10383950840415.607</v>
      </c>
      <c r="AI101" s="3">
        <f>(Y101-실제값!Y101)^2</f>
        <v>9365484087448.9043</v>
      </c>
      <c r="AJ101" s="3">
        <f>(Z101-실제값!Z101)^2</f>
        <v>8339327685610.0654</v>
      </c>
      <c r="AK101" s="3">
        <f>(AA101-실제값!AA101)^2</f>
        <v>6146636924049.5137</v>
      </c>
      <c r="AL101" s="3">
        <f>(AB101-실제값!AB101)^2</f>
        <v>6191470960989.1416</v>
      </c>
      <c r="AM101" s="3">
        <f>(AC101-실제값!AC101)^2</f>
        <v>9246123081968.8516</v>
      </c>
      <c r="AN101" s="3">
        <f>(AD101-실제값!AD101)^2</f>
        <v>8403718635277.9287</v>
      </c>
    </row>
    <row r="102" spans="1:40">
      <c r="A102" s="1">
        <v>98</v>
      </c>
      <c r="B102" s="11">
        <f>GLM2차!B102/10000000</f>
        <v>0.32486638492170417</v>
      </c>
      <c r="C102" s="11">
        <f>GLM2차!C102/10000000</f>
        <v>0.33785426437725335</v>
      </c>
      <c r="D102" s="11">
        <f>GLM2차!D102/10000000</f>
        <v>0.31346421892242249</v>
      </c>
      <c r="E102" s="11">
        <f>GLM2차!E102/10000000</f>
        <v>0.36745113376124888</v>
      </c>
      <c r="F102" s="11">
        <f>GLM2차!F102/10000000</f>
        <v>0.3337985396016192</v>
      </c>
      <c r="G102" s="11">
        <f>GLM2차!G102/10000000</f>
        <v>0.37005860970833609</v>
      </c>
      <c r="H102" s="11">
        <f>GLM2차!H102/10000000</f>
        <v>0.3473090345028243</v>
      </c>
      <c r="I102" s="11">
        <f>GLM2차!I102/10000000</f>
        <v>0.35775528473614387</v>
      </c>
      <c r="J102" s="11">
        <f>GLM2차!J102/10000000</f>
        <v>0.36142535137352971</v>
      </c>
      <c r="K102" s="11">
        <f>GLM2차!K102/10000000</f>
        <v>0.33814198393269851</v>
      </c>
      <c r="L102" s="11">
        <f>GLM2차!L102/10000000</f>
        <v>0.35188572609874263</v>
      </c>
      <c r="M102" s="11">
        <f>GLM2차!M102/10000000</f>
        <v>0.34919225675623078</v>
      </c>
      <c r="N102" s="11">
        <f>GLM2차!N102/10000000</f>
        <v>0.33974822611307148</v>
      </c>
      <c r="O102" s="11">
        <f>GLM2차!O102/10000000</f>
        <v>0.34661777946480798</v>
      </c>
      <c r="P102" s="11">
        <f>GLM2차!P102/10000000</f>
        <v>0.32294757810812585</v>
      </c>
      <c r="Q102" s="11">
        <f>GLM2차!Q102/10000000</f>
        <v>0.33471897708762671</v>
      </c>
      <c r="R102" s="11">
        <f>GLM2차!R102/10000000</f>
        <v>0.32875004705768818</v>
      </c>
      <c r="S102" s="11">
        <f>GLM2차!S102/10000000</f>
        <v>0.33660132262883768</v>
      </c>
      <c r="T102" s="11">
        <f>GLM2차!T102/10000000</f>
        <v>0.33581774046853863</v>
      </c>
      <c r="U102" s="11">
        <f>GLM2차!U102/10000000</f>
        <v>0.32835935081877704</v>
      </c>
      <c r="V102" s="11">
        <f>GLM2차!V102/10000000</f>
        <v>0.34146931037437489</v>
      </c>
      <c r="W102" s="12">
        <f>GLM2차!W102/10000000</f>
        <v>0.32139834945434004</v>
      </c>
      <c r="X102" s="12">
        <f>GLM2차!X102/10000000</f>
        <v>0.316979621161602</v>
      </c>
      <c r="Y102" s="12">
        <f>GLM2차!Y102/10000000</f>
        <v>0.31227982702918899</v>
      </c>
      <c r="Z102" s="12">
        <f>GLM2차!Z102/10000000</f>
        <v>0.30731333556319296</v>
      </c>
      <c r="AA102" s="12">
        <f>GLM2차!AA102/10000000</f>
        <v>0.30209516254512203</v>
      </c>
      <c r="AB102" s="12">
        <f>GLM2차!AB102/10000000</f>
        <v>0.29664089560950396</v>
      </c>
      <c r="AC102" s="12">
        <f>GLM2차!AC102/10000000</f>
        <v>0.29096661696293497</v>
      </c>
      <c r="AD102" s="12">
        <f>GLM2차!AD102/10000000</f>
        <v>0.28508882477755898</v>
      </c>
      <c r="AE102" s="12">
        <f>GLM2차!AE102/10000000</f>
        <v>0.27902435379321799</v>
      </c>
      <c r="AG102" s="3">
        <f>(W102-실제값!W102)^2</f>
        <v>11144770696181.379</v>
      </c>
      <c r="AH102" s="3">
        <f>(X102-실제값!X102)^2</f>
        <v>10487291174837.432</v>
      </c>
      <c r="AI102" s="3">
        <f>(Y102-실제값!Y102)^2</f>
        <v>12264415195343.014</v>
      </c>
      <c r="AJ102" s="3">
        <f>(Z102-실제값!Z102)^2</f>
        <v>10621448699964.727</v>
      </c>
      <c r="AK102" s="3">
        <f>(AA102-실제값!AA102)^2</f>
        <v>7526447520065.3994</v>
      </c>
      <c r="AL102" s="3">
        <f>(AB102-실제값!AB102)^2</f>
        <v>7702231487269.6543</v>
      </c>
      <c r="AM102" s="3">
        <f>(AC102-실제값!AC102)^2</f>
        <v>11594963725737.82</v>
      </c>
      <c r="AN102" s="3">
        <f>(AD102-실제값!AD102)^2</f>
        <v>9896442260894.1523</v>
      </c>
    </row>
    <row r="103" spans="1:40">
      <c r="A103" s="1">
        <v>99</v>
      </c>
      <c r="B103" s="11">
        <f>GLM2차!B103/10000000</f>
        <v>0.35216076507577387</v>
      </c>
      <c r="C103" s="11">
        <f>GLM2차!C103/10000000</f>
        <v>0.34082406238493501</v>
      </c>
      <c r="D103" s="11">
        <f>GLM2차!D103/10000000</f>
        <v>0.37013550326535805</v>
      </c>
      <c r="E103" s="11">
        <f>GLM2차!E103/10000000</f>
        <v>0.33571021564059828</v>
      </c>
      <c r="F103" s="11">
        <f>GLM2차!F103/10000000</f>
        <v>0.40486502851774198</v>
      </c>
      <c r="G103" s="11">
        <f>GLM2차!G103/10000000</f>
        <v>0.35227734454359344</v>
      </c>
      <c r="H103" s="11">
        <f>GLM2차!H103/10000000</f>
        <v>0.38990017135459598</v>
      </c>
      <c r="I103" s="11">
        <f>GLM2차!I103/10000000</f>
        <v>0.37937647947026121</v>
      </c>
      <c r="J103" s="11">
        <f>GLM2차!J103/10000000</f>
        <v>0.38272500294833012</v>
      </c>
      <c r="K103" s="11">
        <f>GLM2차!K103/10000000</f>
        <v>0.37286678913157578</v>
      </c>
      <c r="L103" s="11">
        <f>GLM2차!L103/10000000</f>
        <v>0.37930423223967791</v>
      </c>
      <c r="M103" s="11">
        <f>GLM2차!M103/10000000</f>
        <v>0.36973884089549031</v>
      </c>
      <c r="N103" s="11">
        <f>GLM2차!N103/10000000</f>
        <v>0.37123725657844481</v>
      </c>
      <c r="O103" s="11">
        <f>GLM2차!O103/10000000</f>
        <v>0.36367489976500572</v>
      </c>
      <c r="P103" s="11">
        <f>GLM2차!P103/10000000</f>
        <v>0.35576920147938174</v>
      </c>
      <c r="Q103" s="11">
        <f>GLM2차!Q103/10000000</f>
        <v>0.36011266768138916</v>
      </c>
      <c r="R103" s="11">
        <f>GLM2차!R103/10000000</f>
        <v>0.37228962218755013</v>
      </c>
      <c r="S103" s="11">
        <f>GLM2차!S103/10000000</f>
        <v>0.35396777076708152</v>
      </c>
      <c r="T103" s="11">
        <f>GLM2차!T103/10000000</f>
        <v>0.35846536397980311</v>
      </c>
      <c r="U103" s="11">
        <f>GLM2차!U103/10000000</f>
        <v>0.34782412622065573</v>
      </c>
      <c r="V103" s="11">
        <f>GLM2차!V103/10000000</f>
        <v>0.3602281325256172</v>
      </c>
      <c r="W103" s="12">
        <f>GLM2차!W103/10000000</f>
        <v>0.34158531931734998</v>
      </c>
      <c r="X103" s="12">
        <f>GLM2차!X103/10000000</f>
        <v>0.33584620155943401</v>
      </c>
      <c r="Y103" s="12">
        <f>GLM2차!Y103/10000000</f>
        <v>0.32973689058035799</v>
      </c>
      <c r="Z103" s="12">
        <f>GLM2차!Z103/10000000</f>
        <v>0.32328122987527802</v>
      </c>
      <c r="AA103" s="12">
        <f>GLM2차!AA103/10000000</f>
        <v>0.31650406704844397</v>
      </c>
      <c r="AB103" s="12">
        <f>GLM2차!AB103/10000000</f>
        <v>0.309431095142365</v>
      </c>
      <c r="AC103" s="12">
        <f>GLM2차!AC103/10000000</f>
        <v>0.30208869126857701</v>
      </c>
      <c r="AD103" s="12">
        <f>GLM2차!AD103/10000000</f>
        <v>0.29450375395575801</v>
      </c>
      <c r="AE103" s="12">
        <f>GLM2차!AE103/10000000</f>
        <v>0.28670354060268999</v>
      </c>
      <c r="AG103" s="3">
        <f>(W103-실제값!W103)^2</f>
        <v>12815604498741.326</v>
      </c>
      <c r="AH103" s="3">
        <f>(X103-실제값!X103)^2</f>
        <v>13719308037642.508</v>
      </c>
      <c r="AI103" s="3">
        <f>(Y103-실제값!Y103)^2</f>
        <v>12277374740698.525</v>
      </c>
      <c r="AJ103" s="3">
        <f>(Z103-실제값!Z103)^2</f>
        <v>13634982234734.727</v>
      </c>
      <c r="AK103" s="3">
        <f>(AA103-실제값!AA103)^2</f>
        <v>9819397695753.3262</v>
      </c>
      <c r="AL103" s="3">
        <f>(AB103-실제값!AB103)^2</f>
        <v>9371442026598.1992</v>
      </c>
      <c r="AM103" s="3">
        <f>(AC103-실제값!AC103)^2</f>
        <v>13938542875145.865</v>
      </c>
      <c r="AN103" s="3">
        <f>(AD103-실제값!AD103)^2</f>
        <v>12491661855425.561</v>
      </c>
    </row>
    <row r="104" spans="1:40">
      <c r="A104" s="1">
        <v>100</v>
      </c>
      <c r="B104" s="11">
        <f>GLM2차!B104/10000000</f>
        <v>0.43361372961782374</v>
      </c>
      <c r="C104" s="11">
        <f>GLM2차!C104/10000000</f>
        <v>0.44014256205189239</v>
      </c>
      <c r="D104" s="11">
        <f>GLM2차!D104/10000000</f>
        <v>0.43282032842615775</v>
      </c>
      <c r="E104" s="11">
        <f>GLM2차!E104/10000000</f>
        <v>0.44343599684881196</v>
      </c>
      <c r="F104" s="11">
        <f>GLM2차!F104/10000000</f>
        <v>0.44071123193966394</v>
      </c>
      <c r="G104" s="11">
        <f>GLM2차!G104/10000000</f>
        <v>0.46402944628390952</v>
      </c>
      <c r="H104" s="11">
        <f>GLM2차!H104/10000000</f>
        <v>0.44986436677090974</v>
      </c>
      <c r="I104" s="11">
        <f>GLM2차!I104/10000000</f>
        <v>0.46647799788158273</v>
      </c>
      <c r="J104" s="11">
        <f>GLM2차!J104/10000000</f>
        <v>0.46964177562563447</v>
      </c>
      <c r="K104" s="11">
        <f>GLM2차!K104/10000000</f>
        <v>0.44685365640448771</v>
      </c>
      <c r="L104" s="11">
        <f>GLM2차!L104/10000000</f>
        <v>0.45899068926748082</v>
      </c>
      <c r="M104" s="11">
        <f>GLM2차!M104/10000000</f>
        <v>0.45123034584734428</v>
      </c>
      <c r="N104" s="11">
        <f>GLM2차!N104/10000000</f>
        <v>0.44938855973051134</v>
      </c>
      <c r="O104" s="11">
        <f>GLM2차!O104/10000000</f>
        <v>0.45939143044312269</v>
      </c>
      <c r="P104" s="11">
        <f>GLM2차!P104/10000000</f>
        <v>0.43331378427512457</v>
      </c>
      <c r="Q104" s="11">
        <f>GLM2차!Q104/10000000</f>
        <v>0.44054669968217497</v>
      </c>
      <c r="R104" s="11">
        <f>GLM2차!R104/10000000</f>
        <v>0.43842631307226893</v>
      </c>
      <c r="S104" s="11">
        <f>GLM2차!S104/10000000</f>
        <v>0.44421183777226869</v>
      </c>
      <c r="T104" s="11">
        <f>GLM2차!T104/10000000</f>
        <v>0.43940316576787086</v>
      </c>
      <c r="U104" s="11">
        <f>GLM2차!U104/10000000</f>
        <v>0.43774638889321721</v>
      </c>
      <c r="V104" s="11">
        <f>GLM2차!V104/10000000</f>
        <v>0.44241905441194063</v>
      </c>
      <c r="W104" s="12">
        <f>GLM2차!W104/10000000</f>
        <v>0.42752405549887995</v>
      </c>
      <c r="X104" s="12">
        <f>GLM2차!X104/10000000</f>
        <v>0.42275263290712706</v>
      </c>
      <c r="Y104" s="12">
        <f>GLM2차!Y104/10000000</f>
        <v>0.41764061082822501</v>
      </c>
      <c r="Z104" s="12">
        <f>GLM2차!Z104/10000000</f>
        <v>0.41220168221862896</v>
      </c>
      <c r="AA104" s="12">
        <f>GLM2차!AA104/10000000</f>
        <v>0.40645028622402696</v>
      </c>
      <c r="AB104" s="12">
        <f>GLM2차!AB104/10000000</f>
        <v>0.40040154441607101</v>
      </c>
      <c r="AC104" s="12">
        <f>GLM2차!AC104/10000000</f>
        <v>0.39407119469962398</v>
      </c>
      <c r="AD104" s="12">
        <f>GLM2차!AD104/10000000</f>
        <v>0.38747552328848101</v>
      </c>
      <c r="AE104" s="12">
        <f>GLM2차!AE104/10000000</f>
        <v>0.380631295163809</v>
      </c>
      <c r="AG104" s="3">
        <f>(W104-실제값!W104)^2</f>
        <v>19273986110808.164</v>
      </c>
      <c r="AH104" s="3">
        <f>(X104-실제값!X104)^2</f>
        <v>19999438740025.539</v>
      </c>
      <c r="AI104" s="3">
        <f>(Y104-실제값!Y104)^2</f>
        <v>20067194219499.699</v>
      </c>
      <c r="AJ104" s="3">
        <f>(Z104-실제값!Z104)^2</f>
        <v>19176177866956.309</v>
      </c>
      <c r="AK104" s="3">
        <f>(AA104-실제값!AA104)^2</f>
        <v>17125895146861.855</v>
      </c>
      <c r="AL104" s="3">
        <f>(AB104-실제값!AB104)^2</f>
        <v>15881633052326.428</v>
      </c>
      <c r="AM104" s="3">
        <f>(AC104-실제값!AC104)^2</f>
        <v>20875670628293.25</v>
      </c>
      <c r="AN104" s="3">
        <f>(AD104-실제값!AD104)^2</f>
        <v>18313905373561.605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5446-45C3-4FA4-B145-27B034F3ACBB}">
  <dimension ref="A3:AO104"/>
  <sheetViews>
    <sheetView zoomScale="85" zoomScaleNormal="85" workbookViewId="0">
      <selection activeCell="B4" sqref="B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936141.79678617686</v>
      </c>
      <c r="AH3" s="8">
        <f t="shared" ref="AH3:AN3" si="2">SQRT((1/COUNTA(AH4:AH104))*SUM(AH4:AH104))</f>
        <v>951533.73404526268</v>
      </c>
      <c r="AI3" s="8">
        <f t="shared" si="2"/>
        <v>943313.92181636905</v>
      </c>
      <c r="AJ3" s="8">
        <f t="shared" si="2"/>
        <v>925536.4517186319</v>
      </c>
      <c r="AK3" s="8">
        <f t="shared" si="2"/>
        <v>819342.16755593149</v>
      </c>
      <c r="AL3" s="8">
        <f t="shared" si="2"/>
        <v>811545.67626218614</v>
      </c>
      <c r="AM3" s="8">
        <f t="shared" si="2"/>
        <v>943334.83070618578</v>
      </c>
      <c r="AN3" s="8">
        <f t="shared" si="2"/>
        <v>906098.7591655032</v>
      </c>
      <c r="AO3" s="9"/>
    </row>
    <row r="4" spans="1:41">
      <c r="A4" s="1">
        <v>0</v>
      </c>
      <c r="B4" s="11">
        <f>APC!B4/10000000</f>
        <v>6.9882930775244344E-3</v>
      </c>
      <c r="C4" s="11">
        <f>APC!C4/10000000</f>
        <v>6.8262338095319954E-3</v>
      </c>
      <c r="D4" s="11">
        <f>APC!D4/10000000</f>
        <v>6.7083590113724244E-3</v>
      </c>
      <c r="E4" s="11">
        <f>APC!E4/10000000</f>
        <v>6.876021457976729E-3</v>
      </c>
      <c r="F4" s="11">
        <f>APC!F4/10000000</f>
        <v>6.6721234498699315E-3</v>
      </c>
      <c r="G4" s="11">
        <f>APC!G4/10000000</f>
        <v>6.6012763766348992E-3</v>
      </c>
      <c r="H4" s="11">
        <f>APC!H4/10000000</f>
        <v>6.2918283491260945E-3</v>
      </c>
      <c r="I4" s="11">
        <f>APC!I4/10000000</f>
        <v>6.3251914856500852E-3</v>
      </c>
      <c r="J4" s="11">
        <f>APC!J4/10000000</f>
        <v>6.2564203614472493E-3</v>
      </c>
      <c r="K4" s="11">
        <f>APC!K4/10000000</f>
        <v>6.2632582657020435E-3</v>
      </c>
      <c r="L4" s="11">
        <f>APC!L4/10000000</f>
        <v>6.3444203399558637E-3</v>
      </c>
      <c r="M4" s="11">
        <f>APC!M4/10000000</f>
        <v>6.3827079409509149E-3</v>
      </c>
      <c r="N4" s="11">
        <f>APC!N4/10000000</f>
        <v>6.4210282607956469E-3</v>
      </c>
      <c r="O4" s="11">
        <f>APC!O4/10000000</f>
        <v>6.1166774727664163E-3</v>
      </c>
      <c r="P4" s="11">
        <f>APC!P4/10000000</f>
        <v>5.8212352183831641E-3</v>
      </c>
      <c r="Q4" s="11">
        <f>APC!Q4/10000000</f>
        <v>5.5930764603932832E-3</v>
      </c>
      <c r="R4" s="11">
        <f>APC!R4/10000000</f>
        <v>5.5113880446210281E-3</v>
      </c>
      <c r="S4" s="11">
        <f>APC!S4/10000000</f>
        <v>5.4444515834980185E-3</v>
      </c>
      <c r="T4" s="11">
        <f>APC!T4/10000000</f>
        <v>5.3749252083064797E-3</v>
      </c>
      <c r="U4" s="11">
        <f>APC!U4/10000000</f>
        <v>5.3631269809832158E-3</v>
      </c>
      <c r="V4" s="11">
        <f>APC!V4/10000000</f>
        <v>5.3896264745195259E-3</v>
      </c>
      <c r="W4" s="12">
        <f>APC!W4/10000000</f>
        <v>5.3181808623305599E-3</v>
      </c>
      <c r="X4" s="12">
        <f>APC!X4/10000000</f>
        <v>5.3906137911552496E-3</v>
      </c>
      <c r="Y4" s="12">
        <f>APC!Y4/10000000</f>
        <v>5.3725792570716805E-3</v>
      </c>
      <c r="Z4" s="12">
        <f>APC!Z4/10000000</f>
        <v>5.39354624602029E-3</v>
      </c>
      <c r="AA4" s="12">
        <f>APC!AA4/10000000</f>
        <v>5.4271130455834501E-3</v>
      </c>
      <c r="AB4" s="12">
        <f>APC!AB4/10000000</f>
        <v>5.4694728399042099E-3</v>
      </c>
      <c r="AC4" s="12">
        <f>APC!AC4/10000000</f>
        <v>5.4528021961298299E-3</v>
      </c>
      <c r="AD4" s="12">
        <f>APC!AD4/10000000</f>
        <v>5.5625811413199805E-3</v>
      </c>
      <c r="AE4" s="12">
        <f>APC!AE4/10000000</f>
        <v>5.4967029787756803E-3</v>
      </c>
      <c r="AG4" s="3">
        <f>(W4-실제값!W4)^2</f>
        <v>2810530934.0735335</v>
      </c>
      <c r="AH4" s="3">
        <f>(X4-실제값!X4)^2</f>
        <v>2649566216.6178699</v>
      </c>
      <c r="AI4" s="3">
        <f>(Y4-실제값!Y4)^2</f>
        <v>2489172629.1924214</v>
      </c>
      <c r="AJ4" s="3">
        <f>(Z4-실제값!Z4)^2</f>
        <v>2482582270.3745594</v>
      </c>
      <c r="AK4" s="3">
        <f>(AA4-실제값!AA4)^2</f>
        <v>2281916672.6050987</v>
      </c>
      <c r="AL4" s="3">
        <f>(AB4-실제값!AB4)^2</f>
        <v>2560468385.3172703</v>
      </c>
      <c r="AM4" s="3">
        <f>(AC4-실제값!AC4)^2</f>
        <v>2666893834.2394633</v>
      </c>
      <c r="AN4" s="3">
        <f>(AD4-실제값!AD4)^2</f>
        <v>2538226950.8475862</v>
      </c>
    </row>
    <row r="5" spans="1:41">
      <c r="A5" s="1">
        <v>1</v>
      </c>
      <c r="B5" s="11">
        <f>APC!B5/10000000</f>
        <v>5.7820753994827128E-4</v>
      </c>
      <c r="C5" s="11">
        <f>APC!C5/10000000</f>
        <v>5.4660327367213974E-4</v>
      </c>
      <c r="D5" s="11">
        <f>APC!D5/10000000</f>
        <v>5.0365320556749766E-4</v>
      </c>
      <c r="E5" s="11">
        <f>APC!E5/10000000</f>
        <v>5.067952358192066E-4</v>
      </c>
      <c r="F5" s="11">
        <f>APC!F5/10000000</f>
        <v>4.8007596953256263E-4</v>
      </c>
      <c r="G5" s="11">
        <f>APC!G5/10000000</f>
        <v>4.6267475284258043E-4</v>
      </c>
      <c r="H5" s="11">
        <f>APC!H5/10000000</f>
        <v>4.7491711712022069E-4</v>
      </c>
      <c r="I5" s="11">
        <f>APC!I5/10000000</f>
        <v>4.2989755698125446E-4</v>
      </c>
      <c r="J5" s="11">
        <f>APC!J5/10000000</f>
        <v>4.1321158630386361E-4</v>
      </c>
      <c r="K5" s="11">
        <f>APC!K5/10000000</f>
        <v>4.6950097225901898E-4</v>
      </c>
      <c r="L5" s="11">
        <f>APC!L5/10000000</f>
        <v>4.2541705500187148E-4</v>
      </c>
      <c r="M5" s="11">
        <f>APC!M5/10000000</f>
        <v>4.4440640250381674E-4</v>
      </c>
      <c r="N5" s="11">
        <f>APC!N5/10000000</f>
        <v>4.5224426814115021E-4</v>
      </c>
      <c r="O5" s="11">
        <f>APC!O5/10000000</f>
        <v>4.379755957937389E-4</v>
      </c>
      <c r="P5" s="11">
        <f>APC!P5/10000000</f>
        <v>3.8768078319151522E-4</v>
      </c>
      <c r="Q5" s="11">
        <f>APC!Q5/10000000</f>
        <v>4.0963193578025074E-4</v>
      </c>
      <c r="R5" s="11">
        <f>APC!R5/10000000</f>
        <v>3.8879065625327971E-4</v>
      </c>
      <c r="S5" s="11">
        <f>APC!S5/10000000</f>
        <v>3.7437916305128649E-4</v>
      </c>
      <c r="T5" s="11">
        <f>APC!T5/10000000</f>
        <v>3.7624502544612675E-4</v>
      </c>
      <c r="U5" s="11">
        <f>APC!U5/10000000</f>
        <v>3.4423202164117977E-4</v>
      </c>
      <c r="V5" s="11">
        <f>APC!V5/10000000</f>
        <v>3.5034906138571098E-4</v>
      </c>
      <c r="W5" s="12">
        <f>APC!W5/10000000</f>
        <v>3.78900181079613E-4</v>
      </c>
      <c r="X5" s="12">
        <f>APC!X5/10000000</f>
        <v>3.8078144313015498E-4</v>
      </c>
      <c r="Y5" s="12">
        <f>APC!Y5/10000000</f>
        <v>3.78983776155854E-4</v>
      </c>
      <c r="Z5" s="12">
        <f>APC!Z5/10000000</f>
        <v>3.79978197592882E-4</v>
      </c>
      <c r="AA5" s="12">
        <f>APC!AA5/10000000</f>
        <v>3.8018405083397602E-4</v>
      </c>
      <c r="AB5" s="12">
        <f>APC!AB5/10000000</f>
        <v>3.84929124037717E-4</v>
      </c>
      <c r="AC5" s="12">
        <f>APC!AC5/10000000</f>
        <v>3.8476067699191299E-4</v>
      </c>
      <c r="AD5" s="12">
        <f>APC!AD5/10000000</f>
        <v>3.8931758709103901E-4</v>
      </c>
      <c r="AE5" s="12">
        <f>APC!AE5/10000000</f>
        <v>3.88140506143414E-4</v>
      </c>
      <c r="AG5" s="3">
        <f>(W5-실제값!W5)^2</f>
        <v>12692057.333264275</v>
      </c>
      <c r="AH5" s="3">
        <f>(X5-실제값!X5)^2</f>
        <v>11370052.550902467</v>
      </c>
      <c r="AI5" s="3">
        <f>(Y5-실제값!Y5)^2</f>
        <v>10267807.525403196</v>
      </c>
      <c r="AJ5" s="3">
        <f>(Z5-실제값!Z5)^2</f>
        <v>11842508.284593368</v>
      </c>
      <c r="AK5" s="3">
        <f>(AA5-실제값!AA5)^2</f>
        <v>9571978.9172088969</v>
      </c>
      <c r="AL5" s="3">
        <f>(AB5-실제값!AB5)^2</f>
        <v>14124828.284489727</v>
      </c>
      <c r="AM5" s="3">
        <f>(AC5-실제값!AC5)^2</f>
        <v>14572783.49615984</v>
      </c>
      <c r="AN5" s="3">
        <f>(AD5-실제값!AD5)^2</f>
        <v>15241330.956177382</v>
      </c>
    </row>
    <row r="6" spans="1:41">
      <c r="A6" s="1">
        <v>2</v>
      </c>
      <c r="B6" s="11">
        <f>APC!B6/10000000</f>
        <v>3.5739818807500499E-4</v>
      </c>
      <c r="C6" s="11">
        <f>APC!C6/10000000</f>
        <v>3.2937581115551035E-4</v>
      </c>
      <c r="D6" s="11">
        <f>APC!D6/10000000</f>
        <v>3.1294480424247113E-4</v>
      </c>
      <c r="E6" s="11">
        <f>APC!E6/10000000</f>
        <v>3.1689626837045845E-4</v>
      </c>
      <c r="F6" s="11">
        <f>APC!F6/10000000</f>
        <v>3.1191418961456569E-4</v>
      </c>
      <c r="G6" s="11">
        <f>APC!G6/10000000</f>
        <v>3.0655800173833128E-4</v>
      </c>
      <c r="H6" s="11">
        <f>APC!H6/10000000</f>
        <v>2.9855552342045541E-4</v>
      </c>
      <c r="I6" s="11">
        <f>APC!I6/10000000</f>
        <v>2.8256016976987107E-4</v>
      </c>
      <c r="J6" s="11">
        <f>APC!J6/10000000</f>
        <v>3.0501394437939253E-4</v>
      </c>
      <c r="K6" s="11">
        <f>APC!K6/10000000</f>
        <v>2.6877300650958615E-4</v>
      </c>
      <c r="L6" s="11">
        <f>APC!L6/10000000</f>
        <v>2.6234419191956766E-4</v>
      </c>
      <c r="M6" s="11">
        <f>APC!M6/10000000</f>
        <v>2.8279544414283386E-4</v>
      </c>
      <c r="N6" s="11">
        <f>APC!N6/10000000</f>
        <v>2.6358008912245889E-4</v>
      </c>
      <c r="O6" s="11">
        <f>APC!O6/10000000</f>
        <v>2.5025193003634557E-4</v>
      </c>
      <c r="P6" s="11">
        <f>APC!P6/10000000</f>
        <v>2.5334585172560094E-4</v>
      </c>
      <c r="Q6" s="11">
        <f>APC!Q6/10000000</f>
        <v>2.215990180291827E-4</v>
      </c>
      <c r="R6" s="11">
        <f>APC!R6/10000000</f>
        <v>2.2500980256152494E-4</v>
      </c>
      <c r="S6" s="11">
        <f>APC!S6/10000000</f>
        <v>2.3582761183447092E-4</v>
      </c>
      <c r="T6" s="11">
        <f>APC!T6/10000000</f>
        <v>2.1908110319643443E-4</v>
      </c>
      <c r="U6" s="11">
        <f>APC!U6/10000000</f>
        <v>2.1824772513728521E-4</v>
      </c>
      <c r="V6" s="11">
        <f>APC!V6/10000000</f>
        <v>2.2813024140351762E-4</v>
      </c>
      <c r="W6" s="12">
        <f>APC!W6/10000000</f>
        <v>2.3146813593509302E-4</v>
      </c>
      <c r="X6" s="12">
        <f>APC!X6/10000000</f>
        <v>2.3024139184802897E-4</v>
      </c>
      <c r="Y6" s="12">
        <f>APC!Y6/10000000</f>
        <v>2.2862676785881999E-4</v>
      </c>
      <c r="Z6" s="12">
        <f>APC!Z6/10000000</f>
        <v>2.2789428023034801E-4</v>
      </c>
      <c r="AA6" s="12">
        <f>APC!AA6/10000000</f>
        <v>2.2930868712085499E-4</v>
      </c>
      <c r="AB6" s="12">
        <f>APC!AB6/10000000</f>
        <v>2.3118632348068601E-4</v>
      </c>
      <c r="AC6" s="12">
        <f>APC!AC6/10000000</f>
        <v>2.3257222128563799E-4</v>
      </c>
      <c r="AD6" s="12">
        <f>APC!AD6/10000000</f>
        <v>2.35578330548212E-4</v>
      </c>
      <c r="AE6" s="12">
        <f>APC!AE6/10000000</f>
        <v>2.33852240235396E-4</v>
      </c>
      <c r="AG6" s="3">
        <f>(W6-실제값!W6)^2</f>
        <v>5943377.6467795381</v>
      </c>
      <c r="AH6" s="3">
        <f>(X6-실제값!X6)^2</f>
        <v>4282317.8991707908</v>
      </c>
      <c r="AI6" s="3">
        <f>(Y6-실제값!Y6)^2</f>
        <v>4928005.4484302429</v>
      </c>
      <c r="AJ6" s="3">
        <f>(Z6-실제값!Z6)^2</f>
        <v>4261805.5040170467</v>
      </c>
      <c r="AK6" s="3">
        <f>(AA6-실제값!AA6)^2</f>
        <v>3842860.8166485573</v>
      </c>
      <c r="AL6" s="3">
        <f>(AB6-실제값!AB6)^2</f>
        <v>4986719.0769276647</v>
      </c>
      <c r="AM6" s="3">
        <f>(AC6-실제값!AC6)^2</f>
        <v>5249648.2061844543</v>
      </c>
      <c r="AN6" s="3">
        <f>(AD6-실제값!AD6)^2</f>
        <v>5396451.4054715727</v>
      </c>
    </row>
    <row r="7" spans="1:41">
      <c r="A7" s="1">
        <v>3</v>
      </c>
      <c r="B7" s="11">
        <f>APC!B7/10000000</f>
        <v>2.8328901813518329E-4</v>
      </c>
      <c r="C7" s="11">
        <f>APC!C7/10000000</f>
        <v>2.7395041104477923E-4</v>
      </c>
      <c r="D7" s="11">
        <f>APC!D7/10000000</f>
        <v>2.5236500574187453E-4</v>
      </c>
      <c r="E7" s="11">
        <f>APC!E7/10000000</f>
        <v>2.3717702298468461E-4</v>
      </c>
      <c r="F7" s="11">
        <f>APC!F7/10000000</f>
        <v>2.3648975261136284E-4</v>
      </c>
      <c r="G7" s="11">
        <f>APC!G7/10000000</f>
        <v>2.0013507539067742E-4</v>
      </c>
      <c r="H7" s="11">
        <f>APC!H7/10000000</f>
        <v>2.254749577594106E-4</v>
      </c>
      <c r="I7" s="11">
        <f>APC!I7/10000000</f>
        <v>2.021099664933089E-4</v>
      </c>
      <c r="J7" s="11">
        <f>APC!J7/10000000</f>
        <v>2.2589673868218598E-4</v>
      </c>
      <c r="K7" s="11">
        <f>APC!K7/10000000</f>
        <v>1.9854287965944046E-4</v>
      </c>
      <c r="L7" s="11">
        <f>APC!L7/10000000</f>
        <v>1.818941012665737E-4</v>
      </c>
      <c r="M7" s="11">
        <f>APC!M7/10000000</f>
        <v>1.8709687888999178E-4</v>
      </c>
      <c r="N7" s="11">
        <f>APC!N7/10000000</f>
        <v>1.9547671137803537E-4</v>
      </c>
      <c r="O7" s="11">
        <f>APC!O7/10000000</f>
        <v>1.9227699963937707E-4</v>
      </c>
      <c r="P7" s="11">
        <f>APC!P7/10000000</f>
        <v>1.9277771513683458E-4</v>
      </c>
      <c r="Q7" s="11">
        <f>APC!Q7/10000000</f>
        <v>1.6985340794642501E-4</v>
      </c>
      <c r="R7" s="11">
        <f>APC!R7/10000000</f>
        <v>1.7169582333897691E-4</v>
      </c>
      <c r="S7" s="11">
        <f>APC!S7/10000000</f>
        <v>1.8138014904757891E-4</v>
      </c>
      <c r="T7" s="11">
        <f>APC!T7/10000000</f>
        <v>1.6335943777888152E-4</v>
      </c>
      <c r="U7" s="11">
        <f>APC!U7/10000000</f>
        <v>1.5899112173987302E-4</v>
      </c>
      <c r="V7" s="11">
        <f>APC!V7/10000000</f>
        <v>1.6200903756358092E-4</v>
      </c>
      <c r="W7" s="12">
        <f>APC!W7/10000000</f>
        <v>1.70539518940738E-4</v>
      </c>
      <c r="X7" s="12">
        <f>APC!X7/10000000</f>
        <v>1.69635686775563E-4</v>
      </c>
      <c r="Y7" s="12">
        <f>APC!Y7/10000000</f>
        <v>1.6841213712931899E-4</v>
      </c>
      <c r="Z7" s="12">
        <f>APC!Z7/10000000</f>
        <v>1.68449613678188E-4</v>
      </c>
      <c r="AA7" s="12">
        <f>APC!AA7/10000000</f>
        <v>1.6667179197082702E-4</v>
      </c>
      <c r="AB7" s="12">
        <f>APC!AB7/10000000</f>
        <v>1.6818695500691799E-4</v>
      </c>
      <c r="AC7" s="12">
        <f>APC!AC7/10000000</f>
        <v>1.6802343602036302E-4</v>
      </c>
      <c r="AD7" s="12">
        <f>APC!AD7/10000000</f>
        <v>1.6997729290512499E-4</v>
      </c>
      <c r="AE7" s="12">
        <f>APC!AE7/10000000</f>
        <v>1.71557718537752E-4</v>
      </c>
      <c r="AG7" s="3">
        <f>(W7-실제값!W7)^2</f>
        <v>2755366.5306565496</v>
      </c>
      <c r="AH7" s="3">
        <f>(X7-실제값!X7)^2</f>
        <v>2552660.304069994</v>
      </c>
      <c r="AI7" s="3">
        <f>(Y7-실제값!Y7)^2</f>
        <v>2193537.8187196059</v>
      </c>
      <c r="AJ7" s="3">
        <f>(Z7-실제값!Z7)^2</f>
        <v>2648794.5015433202</v>
      </c>
      <c r="AK7" s="3">
        <f>(AA7-실제값!AA7)^2</f>
        <v>2478309.9100391096</v>
      </c>
      <c r="AL7" s="3">
        <f>(AB7-실제값!AB7)^2</f>
        <v>2227819.928337283</v>
      </c>
      <c r="AM7" s="3">
        <f>(AC7-실제값!AC7)^2</f>
        <v>3760569.0091499751</v>
      </c>
      <c r="AN7" s="3">
        <f>(AD7-실제값!AD7)^2</f>
        <v>3464308.8505576015</v>
      </c>
    </row>
    <row r="8" spans="1:41">
      <c r="A8" s="1">
        <v>4</v>
      </c>
      <c r="B8" s="11">
        <f>APC!B8/10000000</f>
        <v>2.2923044638337473E-4</v>
      </c>
      <c r="C8" s="11">
        <f>APC!C8/10000000</f>
        <v>2.1452555240329744E-4</v>
      </c>
      <c r="D8" s="11">
        <f>APC!D8/10000000</f>
        <v>1.9410319134619008E-4</v>
      </c>
      <c r="E8" s="11">
        <f>APC!E8/10000000</f>
        <v>1.8507894489539715E-4</v>
      </c>
      <c r="F8" s="11">
        <f>APC!F8/10000000</f>
        <v>1.8827197872866959E-4</v>
      </c>
      <c r="G8" s="11">
        <f>APC!G8/10000000</f>
        <v>1.8481449045837898E-4</v>
      </c>
      <c r="H8" s="11">
        <f>APC!H8/10000000</f>
        <v>1.8059884760331847E-4</v>
      </c>
      <c r="I8" s="11">
        <f>APC!I8/10000000</f>
        <v>1.7091094898280312E-4</v>
      </c>
      <c r="J8" s="11">
        <f>APC!J8/10000000</f>
        <v>1.7656884331297373E-4</v>
      </c>
      <c r="K8" s="11">
        <f>APC!K8/10000000</f>
        <v>1.714839696019848E-4</v>
      </c>
      <c r="L8" s="11">
        <f>APC!L8/10000000</f>
        <v>1.5732832431522705E-4</v>
      </c>
      <c r="M8" s="11">
        <f>APC!M8/10000000</f>
        <v>1.5992843184792576E-4</v>
      </c>
      <c r="N8" s="11">
        <f>APC!N8/10000000</f>
        <v>1.4937391097028497E-4</v>
      </c>
      <c r="O8" s="11">
        <f>APC!O8/10000000</f>
        <v>1.552487807885841E-4</v>
      </c>
      <c r="P8" s="11">
        <f>APC!P8/10000000</f>
        <v>1.5155231981965121E-4</v>
      </c>
      <c r="Q8" s="11">
        <f>APC!Q8/10000000</f>
        <v>1.3521846235346714E-4</v>
      </c>
      <c r="R8" s="11">
        <f>APC!R8/10000000</f>
        <v>1.4865428661795554E-4</v>
      </c>
      <c r="S8" s="11">
        <f>APC!S8/10000000</f>
        <v>1.3798253492801723E-4</v>
      </c>
      <c r="T8" s="11">
        <f>APC!T8/10000000</f>
        <v>1.3651873694476609E-4</v>
      </c>
      <c r="U8" s="11">
        <f>APC!U8/10000000</f>
        <v>1.3220923126074256E-4</v>
      </c>
      <c r="V8" s="11">
        <f>APC!V8/10000000</f>
        <v>1.2631215730219317E-4</v>
      </c>
      <c r="W8" s="12">
        <f>APC!W8/10000000</f>
        <v>1.3674890713532599E-4</v>
      </c>
      <c r="X8" s="12">
        <f>APC!X8/10000000</f>
        <v>1.36024159806442E-4</v>
      </c>
      <c r="Y8" s="12">
        <f>APC!Y8/10000000</f>
        <v>1.35043043652315E-4</v>
      </c>
      <c r="Z8" s="12">
        <f>APC!Z8/10000000</f>
        <v>1.3336598164865601E-4</v>
      </c>
      <c r="AA8" s="12">
        <f>APC!AA8/10000000</f>
        <v>1.3315692575624602E-4</v>
      </c>
      <c r="AB8" s="12">
        <f>APC!AB8/10000000</f>
        <v>1.3288235317574399E-4</v>
      </c>
      <c r="AC8" s="12">
        <f>APC!AC8/10000000</f>
        <v>1.3338551222742698E-4</v>
      </c>
      <c r="AD8" s="12">
        <f>APC!AD8/10000000</f>
        <v>1.3396893013212401E-4</v>
      </c>
      <c r="AE8" s="12">
        <f>APC!AE8/10000000</f>
        <v>1.3491156168695499E-4</v>
      </c>
      <c r="AG8" s="3">
        <f>(W8-실제값!W8)^2</f>
        <v>2315440.3932797252</v>
      </c>
      <c r="AH8" s="3">
        <f>(X8-실제값!X8)^2</f>
        <v>1952430.4633102384</v>
      </c>
      <c r="AI8" s="3">
        <f>(Y8-실제값!Y8)^2</f>
        <v>1549946.1110890203</v>
      </c>
      <c r="AJ8" s="3">
        <f>(Z8-실제값!Z8)^2</f>
        <v>1807956.8526657741</v>
      </c>
      <c r="AK8" s="3">
        <f>(AA8-실제값!AA8)^2</f>
        <v>1413740.3491906801</v>
      </c>
      <c r="AL8" s="3">
        <f>(AB8-실제값!AB8)^2</f>
        <v>1905453.9091805923</v>
      </c>
      <c r="AM8" s="3">
        <f>(AC8-실제값!AC8)^2</f>
        <v>1864175.9807885853</v>
      </c>
      <c r="AN8" s="3">
        <f>(AD8-실제값!AD8)^2</f>
        <v>1996558.9914264497</v>
      </c>
    </row>
    <row r="9" spans="1:41">
      <c r="A9" s="1">
        <v>5</v>
      </c>
      <c r="B9" s="11">
        <f>APC!B9/10000000</f>
        <v>1.8469632533774474E-4</v>
      </c>
      <c r="C9" s="11">
        <f>APC!C9/10000000</f>
        <v>1.725221651531727E-4</v>
      </c>
      <c r="D9" s="11">
        <f>APC!D9/10000000</f>
        <v>2.0180736449447375E-4</v>
      </c>
      <c r="E9" s="11">
        <f>APC!E9/10000000</f>
        <v>1.711982536952392E-4</v>
      </c>
      <c r="F9" s="11">
        <f>APC!F9/10000000</f>
        <v>1.6242574520280192E-4</v>
      </c>
      <c r="G9" s="11">
        <f>APC!G9/10000000</f>
        <v>1.617236250781625E-4</v>
      </c>
      <c r="H9" s="11">
        <f>APC!H9/10000000</f>
        <v>1.4879305562489641E-4</v>
      </c>
      <c r="I9" s="11">
        <f>APC!I9/10000000</f>
        <v>1.6167382521057656E-4</v>
      </c>
      <c r="J9" s="11">
        <f>APC!J9/10000000</f>
        <v>1.4317077793077744E-4</v>
      </c>
      <c r="K9" s="11">
        <f>APC!K9/10000000</f>
        <v>1.6251004375983388E-4</v>
      </c>
      <c r="L9" s="11">
        <f>APC!L9/10000000</f>
        <v>1.3781455751374206E-4</v>
      </c>
      <c r="M9" s="11">
        <f>APC!M9/10000000</f>
        <v>1.4365194452872591E-4</v>
      </c>
      <c r="N9" s="11">
        <f>APC!N9/10000000</f>
        <v>1.2697150496851435E-4</v>
      </c>
      <c r="O9" s="11">
        <f>APC!O9/10000000</f>
        <v>1.2948692721903812E-4</v>
      </c>
      <c r="P9" s="11">
        <f>APC!P9/10000000</f>
        <v>1.3537207387254372E-4</v>
      </c>
      <c r="Q9" s="11">
        <f>APC!Q9/10000000</f>
        <v>1.0453187017662374E-4</v>
      </c>
      <c r="R9" s="11">
        <f>APC!R9/10000000</f>
        <v>1.2291477159472942E-4</v>
      </c>
      <c r="S9" s="11">
        <f>APC!S9/10000000</f>
        <v>1.2339882744344345E-4</v>
      </c>
      <c r="T9" s="11">
        <f>APC!T9/10000000</f>
        <v>1.2375677777507274E-4</v>
      </c>
      <c r="U9" s="11">
        <f>APC!U9/10000000</f>
        <v>1.2104551643414132E-4</v>
      </c>
      <c r="V9" s="11">
        <f>APC!V9/10000000</f>
        <v>1.1292872149187549E-4</v>
      </c>
      <c r="W9" s="12">
        <f>APC!W9/10000000</f>
        <v>1.1755446163378001E-4</v>
      </c>
      <c r="X9" s="12">
        <f>APC!X9/10000000</f>
        <v>1.1722940647287801E-4</v>
      </c>
      <c r="Y9" s="12">
        <f>APC!Y9/10000000</f>
        <v>1.16383853266794E-4</v>
      </c>
      <c r="Z9" s="12">
        <f>APC!Z9/10000000</f>
        <v>1.1493851455941301E-4</v>
      </c>
      <c r="AA9" s="12">
        <f>APC!AA9/10000000</f>
        <v>1.1380132061592999E-4</v>
      </c>
      <c r="AB9" s="12">
        <f>APC!AB9/10000000</f>
        <v>1.12993020204537E-4</v>
      </c>
      <c r="AC9" s="12">
        <f>APC!AC9/10000000</f>
        <v>1.1342854251972501E-4</v>
      </c>
      <c r="AD9" s="12">
        <f>APC!AD9/10000000</f>
        <v>1.14116942527551E-4</v>
      </c>
      <c r="AE9" s="12">
        <f>APC!AE9/10000000</f>
        <v>1.14217977926711E-4</v>
      </c>
      <c r="AG9" s="3">
        <f>(W9-실제값!W9)^2</f>
        <v>1687455.7652831962</v>
      </c>
      <c r="AH9" s="3">
        <f>(X9-실제값!X9)^2</f>
        <v>1151961.1909007914</v>
      </c>
      <c r="AI9" s="3">
        <f>(Y9-실제값!Y9)^2</f>
        <v>1376143.0215411</v>
      </c>
      <c r="AJ9" s="3">
        <f>(Z9-실제값!Z9)^2</f>
        <v>1553598.2439846955</v>
      </c>
      <c r="AK9" s="3">
        <f>(AA9-실제값!AA9)^2</f>
        <v>1096596.4765805162</v>
      </c>
      <c r="AL9" s="3">
        <f>(AB9-실제값!AB9)^2</f>
        <v>1216531.1525369801</v>
      </c>
      <c r="AM9" s="3">
        <f>(AC9-실제값!AC9)^2</f>
        <v>1684603.7297362457</v>
      </c>
      <c r="AN9" s="3">
        <f>(AD9-실제값!AD9)^2</f>
        <v>1976550.1354017875</v>
      </c>
    </row>
    <row r="10" spans="1:41">
      <c r="A10" s="1">
        <v>6</v>
      </c>
      <c r="B10" s="11">
        <f>APC!B10/10000000</f>
        <v>1.8383638794552639E-4</v>
      </c>
      <c r="C10" s="11">
        <f>APC!C10/10000000</f>
        <v>1.6942594575339887E-4</v>
      </c>
      <c r="D10" s="11">
        <f>APC!D10/10000000</f>
        <v>1.5811382367883736E-4</v>
      </c>
      <c r="E10" s="11">
        <f>APC!E10/10000000</f>
        <v>1.4362105746482147E-4</v>
      </c>
      <c r="F10" s="11">
        <f>APC!F10/10000000</f>
        <v>1.5674422600578305E-4</v>
      </c>
      <c r="G10" s="11">
        <f>APC!G10/10000000</f>
        <v>1.390951019429235E-4</v>
      </c>
      <c r="H10" s="11">
        <f>APC!H10/10000000</f>
        <v>1.4544105276752169E-4</v>
      </c>
      <c r="I10" s="11">
        <f>APC!I10/10000000</f>
        <v>1.2627522794040073E-4</v>
      </c>
      <c r="J10" s="11">
        <f>APC!J10/10000000</f>
        <v>1.2672506420769147E-4</v>
      </c>
      <c r="K10" s="11">
        <f>APC!K10/10000000</f>
        <v>1.3353576590613024E-4</v>
      </c>
      <c r="L10" s="11">
        <f>APC!L10/10000000</f>
        <v>1.5405263752161065E-4</v>
      </c>
      <c r="M10" s="11">
        <f>APC!M10/10000000</f>
        <v>1.3781827933965701E-4</v>
      </c>
      <c r="N10" s="11">
        <f>APC!N10/10000000</f>
        <v>1.3183465347199537E-4</v>
      </c>
      <c r="O10" s="11">
        <f>APC!O10/10000000</f>
        <v>1.1535955859265709E-4</v>
      </c>
      <c r="P10" s="11">
        <f>APC!P10/10000000</f>
        <v>1.2602110665285328E-4</v>
      </c>
      <c r="Q10" s="11">
        <f>APC!Q10/10000000</f>
        <v>1.0656209975928559E-4</v>
      </c>
      <c r="R10" s="11">
        <f>APC!R10/10000000</f>
        <v>1.0985807360226067E-4</v>
      </c>
      <c r="S10" s="11">
        <f>APC!S10/10000000</f>
        <v>1.0158221963274856E-4</v>
      </c>
      <c r="T10" s="11">
        <f>APC!T10/10000000</f>
        <v>1.1216538076667659E-4</v>
      </c>
      <c r="U10" s="11">
        <f>APC!U10/10000000</f>
        <v>9.971736741253019E-5</v>
      </c>
      <c r="V10" s="11">
        <f>APC!V10/10000000</f>
        <v>1.1665918846220799E-4</v>
      </c>
      <c r="W10" s="12">
        <f>APC!W10/10000000</f>
        <v>1.0829173401013499E-4</v>
      </c>
      <c r="X10" s="12">
        <f>APC!X10/10000000</f>
        <v>1.0534902925253701E-4</v>
      </c>
      <c r="Y10" s="12">
        <f>APC!Y10/10000000</f>
        <v>1.0485568102217301E-4</v>
      </c>
      <c r="Z10" s="12">
        <f>APC!Z10/10000000</f>
        <v>1.0355350747991499E-4</v>
      </c>
      <c r="AA10" s="12">
        <f>APC!AA10/10000000</f>
        <v>1.0252895603182898E-4</v>
      </c>
      <c r="AB10" s="12">
        <f>APC!AB10/10000000</f>
        <v>1.01907500492163E-4</v>
      </c>
      <c r="AC10" s="12">
        <f>APC!AC10/10000000</f>
        <v>1.01281440173925E-4</v>
      </c>
      <c r="AD10" s="12">
        <f>APC!AD10/10000000</f>
        <v>1.0258037503207599E-4</v>
      </c>
      <c r="AE10" s="12">
        <f>APC!AE10/10000000</f>
        <v>1.02031089481094E-4</v>
      </c>
      <c r="AG10" s="3">
        <f>(W10-실제값!W10)^2</f>
        <v>1090459.0578954485</v>
      </c>
      <c r="AH10" s="3">
        <f>(X10-실제값!X10)^2</f>
        <v>1159787.319391205</v>
      </c>
      <c r="AI10" s="3">
        <f>(Y10-실제값!Y10)^2</f>
        <v>1155225.5068990875</v>
      </c>
      <c r="AJ10" s="3">
        <f>(Z10-실제값!Z10)^2</f>
        <v>1298207.7698271349</v>
      </c>
      <c r="AK10" s="3">
        <f>(AA10-실제값!AA10)^2</f>
        <v>985581.19385726436</v>
      </c>
      <c r="AL10" s="3">
        <f>(AB10-실제값!AB10)^2</f>
        <v>1104232.8001986204</v>
      </c>
      <c r="AM10" s="3">
        <f>(AC10-실제값!AC10)^2</f>
        <v>1252230.5345648525</v>
      </c>
      <c r="AN10" s="3">
        <f>(AD10-실제값!AD10)^2</f>
        <v>1256354.8715275778</v>
      </c>
    </row>
    <row r="11" spans="1:41">
      <c r="A11" s="1">
        <v>7</v>
      </c>
      <c r="B11" s="11">
        <f>APC!B11/10000000</f>
        <v>1.7924010266673904E-4</v>
      </c>
      <c r="C11" s="11">
        <f>APC!C11/10000000</f>
        <v>1.6356343351265154E-4</v>
      </c>
      <c r="D11" s="11">
        <f>APC!D11/10000000</f>
        <v>1.6595676076080747E-4</v>
      </c>
      <c r="E11" s="11">
        <f>APC!E11/10000000</f>
        <v>1.5369617554587841E-4</v>
      </c>
      <c r="F11" s="11">
        <f>APC!F11/10000000</f>
        <v>1.461958741564046E-4</v>
      </c>
      <c r="G11" s="11">
        <f>APC!G11/10000000</f>
        <v>1.4590777328550252E-4</v>
      </c>
      <c r="H11" s="11">
        <f>APC!H11/10000000</f>
        <v>1.3917039536501756E-4</v>
      </c>
      <c r="I11" s="11">
        <f>APC!I11/10000000</f>
        <v>1.2254265373350687E-4</v>
      </c>
      <c r="J11" s="11">
        <f>APC!J11/10000000</f>
        <v>1.3265978722918395E-4</v>
      </c>
      <c r="K11" s="11">
        <f>APC!K11/10000000</f>
        <v>1.1946532494473663E-4</v>
      </c>
      <c r="L11" s="11">
        <f>APC!L11/10000000</f>
        <v>1.3617455623868481E-4</v>
      </c>
      <c r="M11" s="11">
        <f>APC!M11/10000000</f>
        <v>1.1813343804000152E-4</v>
      </c>
      <c r="N11" s="11">
        <f>APC!N11/10000000</f>
        <v>1.2171223700152431E-4</v>
      </c>
      <c r="O11" s="11">
        <f>APC!O11/10000000</f>
        <v>1.1049888815609481E-4</v>
      </c>
      <c r="P11" s="11">
        <f>APC!P11/10000000</f>
        <v>9.4353136323829974E-5</v>
      </c>
      <c r="Q11" s="11">
        <f>APC!Q11/10000000</f>
        <v>9.7759377358065094E-5</v>
      </c>
      <c r="R11" s="11">
        <f>APC!R11/10000000</f>
        <v>1.0153350271333207E-4</v>
      </c>
      <c r="S11" s="11">
        <f>APC!S11/10000000</f>
        <v>8.6552062796813547E-5</v>
      </c>
      <c r="T11" s="11">
        <f>APC!T11/10000000</f>
        <v>9.4822086740979194E-5</v>
      </c>
      <c r="U11" s="11">
        <f>APC!U11/10000000</f>
        <v>9.3039891585959184E-5</v>
      </c>
      <c r="V11" s="11">
        <f>APC!V11/10000000</f>
        <v>1.0187314145187564E-4</v>
      </c>
      <c r="W11" s="12">
        <f>APC!W11/10000000</f>
        <v>1.0465061425266499E-4</v>
      </c>
      <c r="X11" s="12">
        <f>APC!X11/10000000</f>
        <v>9.9653814155186603E-5</v>
      </c>
      <c r="Y11" s="12">
        <f>APC!Y11/10000000</f>
        <v>9.6759392650645599E-5</v>
      </c>
      <c r="Z11" s="12">
        <f>APC!Z11/10000000</f>
        <v>9.5801264939888902E-5</v>
      </c>
      <c r="AA11" s="12">
        <f>APC!AA11/10000000</f>
        <v>9.4853413658833595E-5</v>
      </c>
      <c r="AB11" s="12">
        <f>APC!AB11/10000000</f>
        <v>9.4278481642982097E-5</v>
      </c>
      <c r="AC11" s="12">
        <f>APC!AC11/10000000</f>
        <v>9.3301835368396696E-5</v>
      </c>
      <c r="AD11" s="12">
        <f>APC!AD11/10000000</f>
        <v>9.3368600189772994E-5</v>
      </c>
      <c r="AE11" s="12">
        <f>APC!AE11/10000000</f>
        <v>9.363198394665149E-5</v>
      </c>
      <c r="AG11" s="3">
        <f>(W11-실제값!W11)^2</f>
        <v>1434414.5212964185</v>
      </c>
      <c r="AH11" s="3">
        <f>(X11-실제값!X11)^2</f>
        <v>1224036.9272897479</v>
      </c>
      <c r="AI11" s="3">
        <f>(Y11-실제값!Y11)^2</f>
        <v>786951.20873106236</v>
      </c>
      <c r="AJ11" s="3">
        <f>(Z11-실제값!Z11)^2</f>
        <v>982449.97337511973</v>
      </c>
      <c r="AK11" s="3">
        <f>(AA11-실제값!AA11)^2</f>
        <v>1021698.9684197172</v>
      </c>
      <c r="AL11" s="3">
        <f>(AB11-실제값!AB11)^2</f>
        <v>1030500.1244228813</v>
      </c>
      <c r="AM11" s="3">
        <f>(AC11-실제값!AC11)^2</f>
        <v>1118943.7863607327</v>
      </c>
      <c r="AN11" s="3">
        <f>(AD11-실제값!AD11)^2</f>
        <v>1043386.8865546676</v>
      </c>
    </row>
    <row r="12" spans="1:41">
      <c r="A12" s="1">
        <v>8</v>
      </c>
      <c r="B12" s="11">
        <f>APC!B12/10000000</f>
        <v>1.4773005893030725E-4</v>
      </c>
      <c r="C12" s="11">
        <f>APC!C12/10000000</f>
        <v>1.6477453081643138E-4</v>
      </c>
      <c r="D12" s="11">
        <f>APC!D12/10000000</f>
        <v>1.455264573311633E-4</v>
      </c>
      <c r="E12" s="11">
        <f>APC!E12/10000000</f>
        <v>1.4553874811936758E-4</v>
      </c>
      <c r="F12" s="11">
        <f>APC!F12/10000000</f>
        <v>1.4914334501106005E-4</v>
      </c>
      <c r="G12" s="11">
        <f>APC!G12/10000000</f>
        <v>1.2767127105676817E-4</v>
      </c>
      <c r="H12" s="11">
        <f>APC!H12/10000000</f>
        <v>1.2202597037232058E-4</v>
      </c>
      <c r="I12" s="11">
        <f>APC!I12/10000000</f>
        <v>1.3283499922943882E-4</v>
      </c>
      <c r="J12" s="11">
        <f>APC!J12/10000000</f>
        <v>1.2076550038398642E-4</v>
      </c>
      <c r="K12" s="11">
        <f>APC!K12/10000000</f>
        <v>1.1585859366068551E-4</v>
      </c>
      <c r="L12" s="11">
        <f>APC!L12/10000000</f>
        <v>1.2340664189869474E-4</v>
      </c>
      <c r="M12" s="11">
        <f>APC!M12/10000000</f>
        <v>1.1246882796457194E-4</v>
      </c>
      <c r="N12" s="11">
        <f>APC!N12/10000000</f>
        <v>1.2150203532622334E-4</v>
      </c>
      <c r="O12" s="11">
        <f>APC!O12/10000000</f>
        <v>1.0925566166252975E-4</v>
      </c>
      <c r="P12" s="11">
        <f>APC!P12/10000000</f>
        <v>9.8430478041369962E-5</v>
      </c>
      <c r="Q12" s="11">
        <f>APC!Q12/10000000</f>
        <v>1.0470684369084913E-4</v>
      </c>
      <c r="R12" s="11">
        <f>APC!R12/10000000</f>
        <v>1.0615978866472978E-4</v>
      </c>
      <c r="S12" s="11">
        <f>APC!S12/10000000</f>
        <v>9.4243307475693451E-5</v>
      </c>
      <c r="T12" s="11">
        <f>APC!T12/10000000</f>
        <v>9.7286911990233227E-5</v>
      </c>
      <c r="U12" s="11">
        <f>APC!U12/10000000</f>
        <v>9.3543970338281766E-5</v>
      </c>
      <c r="V12" s="11">
        <f>APC!V12/10000000</f>
        <v>9.6205725613209009E-5</v>
      </c>
      <c r="W12" s="12">
        <f>APC!W12/10000000</f>
        <v>9.8573519223108891E-5</v>
      </c>
      <c r="X12" s="12">
        <f>APC!X12/10000000</f>
        <v>9.8862188493708506E-5</v>
      </c>
      <c r="Y12" s="12">
        <f>APC!Y12/10000000</f>
        <v>9.3960721239152306E-5</v>
      </c>
      <c r="Z12" s="12">
        <f>APC!Z12/10000000</f>
        <v>9.075325957206499E-5</v>
      </c>
      <c r="AA12" s="12">
        <f>APC!AA12/10000000</f>
        <v>9.0084322310347099E-5</v>
      </c>
      <c r="AB12" s="12">
        <f>APC!AB12/10000000</f>
        <v>8.953829703803811E-5</v>
      </c>
      <c r="AC12" s="12">
        <f>APC!AC12/10000000</f>
        <v>8.8610755114250405E-5</v>
      </c>
      <c r="AD12" s="12">
        <f>APC!AD12/10000000</f>
        <v>8.7865953370676797E-5</v>
      </c>
      <c r="AE12" s="12">
        <f>APC!AE12/10000000</f>
        <v>8.7048255026426705E-5</v>
      </c>
      <c r="AG12" s="3">
        <f>(W12-실제값!W12)^2</f>
        <v>905836.21807947056</v>
      </c>
      <c r="AH12" s="3">
        <f>(X12-실제값!X12)^2</f>
        <v>1050180.6608024982</v>
      </c>
      <c r="AI12" s="3">
        <f>(Y12-실제값!Y12)^2</f>
        <v>1239387.0619995084</v>
      </c>
      <c r="AJ12" s="3">
        <f>(Z12-실제값!Z12)^2</f>
        <v>856126.81620824733</v>
      </c>
      <c r="AK12" s="3">
        <f>(AA12-실제값!AA12)^2</f>
        <v>929432.1605594859</v>
      </c>
      <c r="AL12" s="3">
        <f>(AB12-실제값!AB12)^2</f>
        <v>907801.0357095605</v>
      </c>
      <c r="AM12" s="3">
        <f>(AC12-실제값!AC12)^2</f>
        <v>1104369.418279263</v>
      </c>
      <c r="AN12" s="3">
        <f>(AD12-실제값!AD12)^2</f>
        <v>1091694.059864694</v>
      </c>
    </row>
    <row r="13" spans="1:41">
      <c r="A13" s="1">
        <v>9</v>
      </c>
      <c r="B13" s="11">
        <f>APC!B13/10000000</f>
        <v>1.3801182074281752E-4</v>
      </c>
      <c r="C13" s="11">
        <f>APC!C13/10000000</f>
        <v>1.5361974549523761E-4</v>
      </c>
      <c r="D13" s="11">
        <f>APC!D13/10000000</f>
        <v>1.44993447240406E-4</v>
      </c>
      <c r="E13" s="11">
        <f>APC!E13/10000000</f>
        <v>1.3677305425155803E-4</v>
      </c>
      <c r="F13" s="11">
        <f>APC!F13/10000000</f>
        <v>1.3928857638435691E-4</v>
      </c>
      <c r="G13" s="11">
        <f>APC!G13/10000000</f>
        <v>1.2754460321139194E-4</v>
      </c>
      <c r="H13" s="11">
        <f>APC!H13/10000000</f>
        <v>1.3439953000189285E-4</v>
      </c>
      <c r="I13" s="11">
        <f>APC!I13/10000000</f>
        <v>1.3093518944776004E-4</v>
      </c>
      <c r="J13" s="11">
        <f>APC!J13/10000000</f>
        <v>1.2864747061414587E-4</v>
      </c>
      <c r="K13" s="11">
        <f>APC!K13/10000000</f>
        <v>1.2156259412683921E-4</v>
      </c>
      <c r="L13" s="11">
        <f>APC!L13/10000000</f>
        <v>1.2372996588223584E-4</v>
      </c>
      <c r="M13" s="11">
        <f>APC!M13/10000000</f>
        <v>1.0928951055723141E-4</v>
      </c>
      <c r="N13" s="11">
        <f>APC!N13/10000000</f>
        <v>1.181343126755361E-4</v>
      </c>
      <c r="O13" s="11">
        <f>APC!O13/10000000</f>
        <v>1.0541097892055747E-4</v>
      </c>
      <c r="P13" s="11">
        <f>APC!P13/10000000</f>
        <v>1.1874575119178178E-4</v>
      </c>
      <c r="Q13" s="11">
        <f>APC!Q13/10000000</f>
        <v>9.3832162733382154E-5</v>
      </c>
      <c r="R13" s="11">
        <f>APC!R13/10000000</f>
        <v>9.762526541869035E-5</v>
      </c>
      <c r="S13" s="11">
        <f>APC!S13/10000000</f>
        <v>1.0132634777729162E-4</v>
      </c>
      <c r="T13" s="11">
        <f>APC!T13/10000000</f>
        <v>9.1477834463320361E-5</v>
      </c>
      <c r="U13" s="11">
        <f>APC!U13/10000000</f>
        <v>9.0032255423398816E-5</v>
      </c>
      <c r="V13" s="11">
        <f>APC!V13/10000000</f>
        <v>8.3331064876567259E-5</v>
      </c>
      <c r="W13" s="12">
        <f>APC!W13/10000000</f>
        <v>1.01248616596519E-4</v>
      </c>
      <c r="X13" s="12">
        <f>APC!X13/10000000</f>
        <v>9.5278875037156793E-5</v>
      </c>
      <c r="Y13" s="12">
        <f>APC!Y13/10000000</f>
        <v>9.5374122882562197E-5</v>
      </c>
      <c r="Z13" s="12">
        <f>APC!Z13/10000000</f>
        <v>9.0170268151099008E-5</v>
      </c>
      <c r="AA13" s="12">
        <f>APC!AA13/10000000</f>
        <v>8.7314852650185399E-5</v>
      </c>
      <c r="AB13" s="12">
        <f>APC!AB13/10000000</f>
        <v>8.7006760962135007E-5</v>
      </c>
      <c r="AC13" s="12">
        <f>APC!AC13/10000000</f>
        <v>8.6105443636308804E-5</v>
      </c>
      <c r="AD13" s="12">
        <f>APC!AD13/10000000</f>
        <v>8.5381699837163699E-5</v>
      </c>
      <c r="AE13" s="12">
        <f>APC!AE13/10000000</f>
        <v>8.450756431357209E-5</v>
      </c>
      <c r="AG13" s="3">
        <f>(W13-실제값!W13)^2</f>
        <v>1138984.5333844116</v>
      </c>
      <c r="AH13" s="3">
        <f>(X13-실제값!X13)^2</f>
        <v>1015134.3040749899</v>
      </c>
      <c r="AI13" s="3">
        <f>(Y13-실제값!Y13)^2</f>
        <v>1034118.6256418397</v>
      </c>
      <c r="AJ13" s="3">
        <f>(Z13-실제값!Z13)^2</f>
        <v>950644.823377628</v>
      </c>
      <c r="AK13" s="3">
        <f>(AA13-실제값!AA13)^2</f>
        <v>652407.15977260214</v>
      </c>
      <c r="AL13" s="3">
        <f>(AB13-실제값!AB13)^2</f>
        <v>830053.28248664818</v>
      </c>
      <c r="AM13" s="3">
        <f>(AC13-실제값!AC13)^2</f>
        <v>1094364.7616782757</v>
      </c>
      <c r="AN13" s="3">
        <f>(AD13-실제값!AD13)^2</f>
        <v>997444.5370457836</v>
      </c>
    </row>
    <row r="14" spans="1:41">
      <c r="A14" s="1">
        <v>10</v>
      </c>
      <c r="B14" s="11">
        <f>APC!B14/10000000</f>
        <v>1.5308405061521853E-4</v>
      </c>
      <c r="C14" s="11">
        <f>APC!C14/10000000</f>
        <v>1.3787861441045337E-4</v>
      </c>
      <c r="D14" s="11">
        <f>APC!D14/10000000</f>
        <v>1.5345983420054281E-4</v>
      </c>
      <c r="E14" s="11">
        <f>APC!E14/10000000</f>
        <v>1.3497047840225004E-4</v>
      </c>
      <c r="F14" s="11">
        <f>APC!F14/10000000</f>
        <v>1.4748272416352046E-4</v>
      </c>
      <c r="G14" s="11">
        <f>APC!G14/10000000</f>
        <v>1.2365776927309642E-4</v>
      </c>
      <c r="H14" s="11">
        <f>APC!H14/10000000</f>
        <v>1.1691088071845559E-4</v>
      </c>
      <c r="I14" s="11">
        <f>APC!I14/10000000</f>
        <v>1.240544919873833E-4</v>
      </c>
      <c r="J14" s="11">
        <f>APC!J14/10000000</f>
        <v>1.3925445420305403E-4</v>
      </c>
      <c r="K14" s="11">
        <f>APC!K14/10000000</f>
        <v>1.271050616521379E-4</v>
      </c>
      <c r="L14" s="11">
        <f>APC!L14/10000000</f>
        <v>1.1060549047906248E-4</v>
      </c>
      <c r="M14" s="11">
        <f>APC!M14/10000000</f>
        <v>1.1295805121440755E-4</v>
      </c>
      <c r="N14" s="11">
        <f>APC!N14/10000000</f>
        <v>1.2183842214889091E-4</v>
      </c>
      <c r="O14" s="11">
        <f>APC!O14/10000000</f>
        <v>1.0519975329154999E-4</v>
      </c>
      <c r="P14" s="11">
        <f>APC!P14/10000000</f>
        <v>1.0451178812553405E-4</v>
      </c>
      <c r="Q14" s="11">
        <f>APC!Q14/10000000</f>
        <v>9.6443487939362944E-5</v>
      </c>
      <c r="R14" s="11">
        <f>APC!R14/10000000</f>
        <v>9.9292234629103714E-5</v>
      </c>
      <c r="S14" s="11">
        <f>APC!S14/10000000</f>
        <v>9.5855626090207967E-5</v>
      </c>
      <c r="T14" s="11">
        <f>APC!T14/10000000</f>
        <v>9.7521869266615791E-5</v>
      </c>
      <c r="U14" s="11">
        <f>APC!U14/10000000</f>
        <v>8.2236371984057682E-5</v>
      </c>
      <c r="V14" s="11">
        <f>APC!V14/10000000</f>
        <v>8.2803987358082202E-5</v>
      </c>
      <c r="W14" s="12">
        <f>APC!W14/10000000</f>
        <v>9.6697988463862898E-5</v>
      </c>
      <c r="X14" s="12">
        <f>APC!X14/10000000</f>
        <v>9.8411481919438495E-5</v>
      </c>
      <c r="Y14" s="12">
        <f>APC!Y14/10000000</f>
        <v>9.2430919260879393E-5</v>
      </c>
      <c r="Z14" s="12">
        <f>APC!Z14/10000000</f>
        <v>9.2038152221449003E-5</v>
      </c>
      <c r="AA14" s="12">
        <f>APC!AA14/10000000</f>
        <v>8.7238777053984804E-5</v>
      </c>
      <c r="AB14" s="12">
        <f>APC!AB14/10000000</f>
        <v>8.4803197117313704E-5</v>
      </c>
      <c r="AC14" s="12">
        <f>APC!AC14/10000000</f>
        <v>8.4138563793380498E-5</v>
      </c>
      <c r="AD14" s="12">
        <f>APC!AD14/10000000</f>
        <v>8.3431352248525793E-5</v>
      </c>
      <c r="AE14" s="12">
        <f>APC!AE14/10000000</f>
        <v>8.2577184330566699E-5</v>
      </c>
      <c r="AG14" s="3">
        <f>(W14-실제값!W14)^2</f>
        <v>873059.79628232215</v>
      </c>
      <c r="AH14" s="3">
        <f>(X14-실제값!X14)^2</f>
        <v>961275.23975693423</v>
      </c>
      <c r="AI14" s="3">
        <f>(Y14-실제값!Y14)^2</f>
        <v>1172074.961487541</v>
      </c>
      <c r="AJ14" s="3">
        <f>(Z14-실제값!Z14)^2</f>
        <v>874842.41265019949</v>
      </c>
      <c r="AK14" s="3">
        <f>(AA14-실제값!AA14)^2</f>
        <v>785734.15551860665</v>
      </c>
      <c r="AL14" s="3">
        <f>(AB14-실제값!AB14)^2</f>
        <v>957759.07917193929</v>
      </c>
      <c r="AM14" s="3">
        <f>(AC14-실제값!AC14)^2</f>
        <v>1147550.2460486924</v>
      </c>
      <c r="AN14" s="3">
        <f>(AD14-실제값!AD14)^2</f>
        <v>949875.24734770949</v>
      </c>
    </row>
    <row r="15" spans="1:41">
      <c r="A15" s="1">
        <v>11</v>
      </c>
      <c r="B15" s="11">
        <f>APC!B15/10000000</f>
        <v>1.6295317247221332E-4</v>
      </c>
      <c r="C15" s="11">
        <f>APC!C15/10000000</f>
        <v>1.5758306381005794E-4</v>
      </c>
      <c r="D15" s="11">
        <f>APC!D15/10000000</f>
        <v>1.4158514697245605E-4</v>
      </c>
      <c r="E15" s="11">
        <f>APC!E15/10000000</f>
        <v>1.4503834312796119E-4</v>
      </c>
      <c r="F15" s="11">
        <f>APC!F15/10000000</f>
        <v>1.5173438652163159E-4</v>
      </c>
      <c r="G15" s="11">
        <f>APC!G15/10000000</f>
        <v>1.5120575777827886E-4</v>
      </c>
      <c r="H15" s="11">
        <f>APC!H15/10000000</f>
        <v>1.3133008461076607E-4</v>
      </c>
      <c r="I15" s="11">
        <f>APC!I15/10000000</f>
        <v>1.2865300639342591E-4</v>
      </c>
      <c r="J15" s="11">
        <f>APC!J15/10000000</f>
        <v>1.3083547633412567E-4</v>
      </c>
      <c r="K15" s="11">
        <f>APC!K15/10000000</f>
        <v>1.1434017435282744E-4</v>
      </c>
      <c r="L15" s="11">
        <f>APC!L15/10000000</f>
        <v>1.1974501109360162E-4</v>
      </c>
      <c r="M15" s="11">
        <f>APC!M15/10000000</f>
        <v>1.1173887814739866E-4</v>
      </c>
      <c r="N15" s="11">
        <f>APC!N15/10000000</f>
        <v>1.053270889274376E-4</v>
      </c>
      <c r="O15" s="11">
        <f>APC!O15/10000000</f>
        <v>1.1835568843266226E-4</v>
      </c>
      <c r="P15" s="11">
        <f>APC!P15/10000000</f>
        <v>1.2447349016243963E-4</v>
      </c>
      <c r="Q15" s="11">
        <f>APC!Q15/10000000</f>
        <v>1.1158605237393947E-4</v>
      </c>
      <c r="R15" s="11">
        <f>APC!R15/10000000</f>
        <v>8.7166938248564425E-5</v>
      </c>
      <c r="S15" s="11">
        <f>APC!S15/10000000</f>
        <v>9.8032417330353082E-5</v>
      </c>
      <c r="T15" s="11">
        <f>APC!T15/10000000</f>
        <v>9.8569617450717275E-5</v>
      </c>
      <c r="U15" s="11">
        <f>APC!U15/10000000</f>
        <v>9.4729885750244412E-5</v>
      </c>
      <c r="V15" s="11">
        <f>APC!V15/10000000</f>
        <v>9.8382249004100848E-5</v>
      </c>
      <c r="W15" s="12">
        <f>APC!W15/10000000</f>
        <v>9.6836332334263495E-5</v>
      </c>
      <c r="X15" s="12">
        <f>APC!X15/10000000</f>
        <v>9.9402152804213992E-5</v>
      </c>
      <c r="Y15" s="12">
        <f>APC!Y15/10000000</f>
        <v>1.00969010425742E-4</v>
      </c>
      <c r="Z15" s="12">
        <f>APC!Z15/10000000</f>
        <v>9.4335744906310799E-5</v>
      </c>
      <c r="AA15" s="12">
        <f>APC!AA15/10000000</f>
        <v>9.4175031783767606E-5</v>
      </c>
      <c r="AB15" s="12">
        <f>APC!AB15/10000000</f>
        <v>8.9609766521320106E-5</v>
      </c>
      <c r="AC15" s="12">
        <f>APC!AC15/10000000</f>
        <v>8.6731327880425291E-5</v>
      </c>
      <c r="AD15" s="12">
        <f>APC!AD15/10000000</f>
        <v>8.62214744279729E-5</v>
      </c>
      <c r="AE15" s="12">
        <f>APC!AE15/10000000</f>
        <v>8.5338741314932605E-5</v>
      </c>
      <c r="AG15" s="3">
        <f>(W15-실제값!W15)^2</f>
        <v>1258820.0505008881</v>
      </c>
      <c r="AH15" s="3">
        <f>(X15-실제값!X15)^2</f>
        <v>1154146.5470543634</v>
      </c>
      <c r="AI15" s="3">
        <f>(Y15-실제값!Y15)^2</f>
        <v>1457705.3519934844</v>
      </c>
      <c r="AJ15" s="3">
        <f>(Z15-실제값!Z15)^2</f>
        <v>1063935.4439119429</v>
      </c>
      <c r="AK15" s="3">
        <f>(AA15-실제값!AA15)^2</f>
        <v>937727.73532887886</v>
      </c>
      <c r="AL15" s="3">
        <f>(AB15-실제값!AB15)^2</f>
        <v>1146335.0734397094</v>
      </c>
      <c r="AM15" s="3">
        <f>(AC15-실제값!AC15)^2</f>
        <v>1185436.8933456743</v>
      </c>
      <c r="AN15" s="3">
        <f>(AD15-실제값!AD15)^2</f>
        <v>1356872.5660833104</v>
      </c>
    </row>
    <row r="16" spans="1:41">
      <c r="A16" s="1">
        <v>12</v>
      </c>
      <c r="B16" s="11">
        <f>APC!B16/10000000</f>
        <v>1.7060519870033637E-4</v>
      </c>
      <c r="C16" s="11">
        <f>APC!C16/10000000</f>
        <v>1.8481434952944222E-4</v>
      </c>
      <c r="D16" s="11">
        <f>APC!D16/10000000</f>
        <v>1.7326190420332256E-4</v>
      </c>
      <c r="E16" s="11">
        <f>APC!E16/10000000</f>
        <v>1.4711910292135327E-4</v>
      </c>
      <c r="F16" s="11">
        <f>APC!F16/10000000</f>
        <v>1.5606079995712717E-4</v>
      </c>
      <c r="G16" s="11">
        <f>APC!G16/10000000</f>
        <v>1.4129817002462173E-4</v>
      </c>
      <c r="H16" s="11">
        <f>APC!H16/10000000</f>
        <v>1.4975026483216822E-4</v>
      </c>
      <c r="I16" s="11">
        <f>APC!I16/10000000</f>
        <v>1.4560317910523402E-4</v>
      </c>
      <c r="J16" s="11">
        <f>APC!J16/10000000</f>
        <v>1.30385952491787E-4</v>
      </c>
      <c r="K16" s="11">
        <f>APC!K16/10000000</f>
        <v>1.3250648186880165E-4</v>
      </c>
      <c r="L16" s="11">
        <f>APC!L16/10000000</f>
        <v>1.2856886903575505E-4</v>
      </c>
      <c r="M16" s="11">
        <f>APC!M16/10000000</f>
        <v>1.1650406677393136E-4</v>
      </c>
      <c r="N16" s="11">
        <f>APC!N16/10000000</f>
        <v>1.1873966610640439E-4</v>
      </c>
      <c r="O16" s="11">
        <f>APC!O16/10000000</f>
        <v>1.0941888787066287E-4</v>
      </c>
      <c r="P16" s="11">
        <f>APC!P16/10000000</f>
        <v>1.2323482701132618E-4</v>
      </c>
      <c r="Q16" s="11">
        <f>APC!Q16/10000000</f>
        <v>1.2139956926338239E-4</v>
      </c>
      <c r="R16" s="11">
        <f>APC!R16/10000000</f>
        <v>1.0232556517587854E-4</v>
      </c>
      <c r="S16" s="11">
        <f>APC!S16/10000000</f>
        <v>1.0262492763224002E-4</v>
      </c>
      <c r="T16" s="11">
        <f>APC!T16/10000000</f>
        <v>1.1339601861984132E-4</v>
      </c>
      <c r="U16" s="11">
        <f>APC!U16/10000000</f>
        <v>1.1019987562008094E-4</v>
      </c>
      <c r="V16" s="11">
        <f>APC!V16/10000000</f>
        <v>1.1243451420371975E-4</v>
      </c>
      <c r="W16" s="12">
        <f>APC!W16/10000000</f>
        <v>1.0345004739107301E-4</v>
      </c>
      <c r="X16" s="12">
        <f>APC!X16/10000000</f>
        <v>1.02728397933058E-4</v>
      </c>
      <c r="Y16" s="12">
        <f>APC!Y16/10000000</f>
        <v>1.05247539390249E-4</v>
      </c>
      <c r="Z16" s="12">
        <f>APC!Z16/10000000</f>
        <v>1.0634594710544199E-4</v>
      </c>
      <c r="AA16" s="12">
        <f>APC!AA16/10000000</f>
        <v>9.9613454244557004E-5</v>
      </c>
      <c r="AB16" s="12">
        <f>APC!AB16/10000000</f>
        <v>9.9828692969709901E-5</v>
      </c>
      <c r="AC16" s="12">
        <f>APC!AC16/10000000</f>
        <v>9.4578614660249498E-5</v>
      </c>
      <c r="AD16" s="12">
        <f>APC!AD16/10000000</f>
        <v>9.1721295238317204E-5</v>
      </c>
      <c r="AE16" s="12">
        <f>APC!AE16/10000000</f>
        <v>9.1013586434475203E-5</v>
      </c>
      <c r="AG16" s="3">
        <f>(W16-실제값!W16)^2</f>
        <v>1198246.9933574523</v>
      </c>
      <c r="AH16" s="3">
        <f>(X16-실제값!X16)^2</f>
        <v>1153647.3692364329</v>
      </c>
      <c r="AI16" s="3">
        <f>(Y16-실제값!Y16)^2</f>
        <v>1533385.0918437636</v>
      </c>
      <c r="AJ16" s="3">
        <f>(Z16-실제값!Z16)^2</f>
        <v>1486482.0379908246</v>
      </c>
      <c r="AK16" s="3">
        <f>(AA16-실제값!AA16)^2</f>
        <v>1526533.0198866315</v>
      </c>
      <c r="AL16" s="3">
        <f>(AB16-실제값!AB16)^2</f>
        <v>1442497.8939107347</v>
      </c>
      <c r="AM16" s="3">
        <f>(AC16-실제값!AC16)^2</f>
        <v>2061598.6816356562</v>
      </c>
      <c r="AN16" s="3">
        <f>(AD16-실제값!AD16)^2</f>
        <v>1466670.8669434951</v>
      </c>
    </row>
    <row r="17" spans="1:40">
      <c r="A17" s="1">
        <v>13</v>
      </c>
      <c r="B17" s="11">
        <f>APC!B17/10000000</f>
        <v>2.233875099288769E-4</v>
      </c>
      <c r="C17" s="11">
        <f>APC!C17/10000000</f>
        <v>1.973205375540248E-4</v>
      </c>
      <c r="D17" s="11">
        <f>APC!D17/10000000</f>
        <v>1.750457547177117E-4</v>
      </c>
      <c r="E17" s="11">
        <f>APC!E17/10000000</f>
        <v>1.8064551307463514E-4</v>
      </c>
      <c r="F17" s="11">
        <f>APC!F17/10000000</f>
        <v>1.5268934165935601E-4</v>
      </c>
      <c r="G17" s="11">
        <f>APC!G17/10000000</f>
        <v>1.734170466784199E-4</v>
      </c>
      <c r="H17" s="11">
        <f>APC!H17/10000000</f>
        <v>1.6302803180516799E-4</v>
      </c>
      <c r="I17" s="11">
        <f>APC!I17/10000000</f>
        <v>1.8772092324246051E-4</v>
      </c>
      <c r="J17" s="11">
        <f>APC!J17/10000000</f>
        <v>1.648447695793646E-4</v>
      </c>
      <c r="K17" s="11">
        <f>APC!K17/10000000</f>
        <v>1.6357407833304E-4</v>
      </c>
      <c r="L17" s="11">
        <f>APC!L17/10000000</f>
        <v>1.5048131782152111E-4</v>
      </c>
      <c r="M17" s="11">
        <f>APC!M17/10000000</f>
        <v>1.3867522953614652E-4</v>
      </c>
      <c r="N17" s="11">
        <f>APC!N17/10000000</f>
        <v>1.5444564019618054E-4</v>
      </c>
      <c r="O17" s="11">
        <f>APC!O17/10000000</f>
        <v>1.2679341420766729E-4</v>
      </c>
      <c r="P17" s="11">
        <f>APC!P17/10000000</f>
        <v>1.249585856024817E-4</v>
      </c>
      <c r="Q17" s="11">
        <f>APC!Q17/10000000</f>
        <v>1.2006263593604044E-4</v>
      </c>
      <c r="R17" s="11">
        <f>APC!R17/10000000</f>
        <v>1.1761573841505446E-4</v>
      </c>
      <c r="S17" s="11">
        <f>APC!S17/10000000</f>
        <v>1.2037243170927674E-4</v>
      </c>
      <c r="T17" s="11">
        <f>APC!T17/10000000</f>
        <v>1.4347719870396703E-4</v>
      </c>
      <c r="U17" s="11">
        <f>APC!U17/10000000</f>
        <v>1.262402586354975E-4</v>
      </c>
      <c r="V17" s="11">
        <f>APC!V17/10000000</f>
        <v>1.4449563329356737E-4</v>
      </c>
      <c r="W17" s="12">
        <f>APC!W17/10000000</f>
        <v>1.14862667739434E-4</v>
      </c>
      <c r="X17" s="12">
        <f>APC!X17/10000000</f>
        <v>1.18181998250482E-4</v>
      </c>
      <c r="Y17" s="12">
        <f>APC!Y17/10000000</f>
        <v>1.1713188381446201E-4</v>
      </c>
      <c r="Z17" s="12">
        <f>APC!Z17/10000000</f>
        <v>1.19374962051218E-4</v>
      </c>
      <c r="AA17" s="12">
        <f>APC!AA17/10000000</f>
        <v>1.20929181191089E-4</v>
      </c>
      <c r="AB17" s="12">
        <f>APC!AB17/10000000</f>
        <v>1.1371193808532201E-4</v>
      </c>
      <c r="AC17" s="12">
        <f>APC!AC17/10000000</f>
        <v>1.1346487513640599E-4</v>
      </c>
      <c r="AD17" s="12">
        <f>APC!AD17/10000000</f>
        <v>1.07709890313565E-4</v>
      </c>
      <c r="AE17" s="12">
        <f>APC!AE17/10000000</f>
        <v>1.04262807222075E-4</v>
      </c>
      <c r="AG17" s="3">
        <f>(W17-실제값!W17)^2</f>
        <v>1650854.8971081788</v>
      </c>
      <c r="AH17" s="3">
        <f>(X17-실제값!X17)^2</f>
        <v>1829633.6069985647</v>
      </c>
      <c r="AI17" s="3">
        <f>(Y17-실제값!Y17)^2</f>
        <v>1932725.6287863106</v>
      </c>
      <c r="AJ17" s="3">
        <f>(Z17-실제값!Z17)^2</f>
        <v>2063059.7438963081</v>
      </c>
      <c r="AK17" s="3">
        <f>(AA17-실제값!AA17)^2</f>
        <v>2012246.2411022068</v>
      </c>
      <c r="AL17" s="3">
        <f>(AB17-실제값!AB17)^2</f>
        <v>2400956.6126032155</v>
      </c>
      <c r="AM17" s="3">
        <f>(AC17-실제값!AC17)^2</f>
        <v>2480268.6245993883</v>
      </c>
      <c r="AN17" s="3">
        <f>(AD17-실제값!AD17)^2</f>
        <v>2058277.6493666205</v>
      </c>
    </row>
    <row r="18" spans="1:40">
      <c r="A18" s="1">
        <v>14</v>
      </c>
      <c r="B18" s="11">
        <f>APC!B18/10000000</f>
        <v>2.6165934922205559E-4</v>
      </c>
      <c r="C18" s="11">
        <f>APC!C18/10000000</f>
        <v>2.50908474474831E-4</v>
      </c>
      <c r="D18" s="11">
        <f>APC!D18/10000000</f>
        <v>2.5018351961814507E-4</v>
      </c>
      <c r="E18" s="11">
        <f>APC!E18/10000000</f>
        <v>2.3310728913783347E-4</v>
      </c>
      <c r="F18" s="11">
        <f>APC!F18/10000000</f>
        <v>2.0950478100754063E-4</v>
      </c>
      <c r="G18" s="11">
        <f>APC!G18/10000000</f>
        <v>2.2194606136526085E-4</v>
      </c>
      <c r="H18" s="11">
        <f>APC!H18/10000000</f>
        <v>2.1154263087528431E-4</v>
      </c>
      <c r="I18" s="11">
        <f>APC!I18/10000000</f>
        <v>2.117736921304932E-4</v>
      </c>
      <c r="J18" s="11">
        <f>APC!J18/10000000</f>
        <v>1.7774777901444772E-4</v>
      </c>
      <c r="K18" s="11">
        <f>APC!K18/10000000</f>
        <v>2.2351726418825196E-4</v>
      </c>
      <c r="L18" s="11">
        <f>APC!L18/10000000</f>
        <v>1.9486929503416433E-4</v>
      </c>
      <c r="M18" s="11">
        <f>APC!M18/10000000</f>
        <v>1.6805183119503607E-4</v>
      </c>
      <c r="N18" s="11">
        <f>APC!N18/10000000</f>
        <v>1.6856109394186724E-4</v>
      </c>
      <c r="O18" s="11">
        <f>APC!O18/10000000</f>
        <v>1.6309344454971164E-4</v>
      </c>
      <c r="P18" s="11">
        <f>APC!P18/10000000</f>
        <v>1.5566386893143351E-4</v>
      </c>
      <c r="Q18" s="11">
        <f>APC!Q18/10000000</f>
        <v>1.5410734021074858E-4</v>
      </c>
      <c r="R18" s="11">
        <f>APC!R18/10000000</f>
        <v>1.6323132251189798E-4</v>
      </c>
      <c r="S18" s="11">
        <f>APC!S18/10000000</f>
        <v>1.5192259423580084E-4</v>
      </c>
      <c r="T18" s="11">
        <f>APC!T18/10000000</f>
        <v>1.4916744217272198E-4</v>
      </c>
      <c r="U18" s="11">
        <f>APC!U18/10000000</f>
        <v>1.401209909753675E-4</v>
      </c>
      <c r="V18" s="11">
        <f>APC!V18/10000000</f>
        <v>1.7100102929970166E-4</v>
      </c>
      <c r="W18" s="12">
        <f>APC!W18/10000000</f>
        <v>1.4020765584935E-4</v>
      </c>
      <c r="X18" s="12">
        <f>APC!X18/10000000</f>
        <v>1.39940164107072E-4</v>
      </c>
      <c r="Y18" s="12">
        <f>APC!Y18/10000000</f>
        <v>1.4370728576488099E-4</v>
      </c>
      <c r="Z18" s="12">
        <f>APC!Z18/10000000</f>
        <v>1.4168349737767499E-4</v>
      </c>
      <c r="AA18" s="12">
        <f>APC!AA18/10000000</f>
        <v>1.4476589532344799E-4</v>
      </c>
      <c r="AB18" s="12">
        <f>APC!AB18/10000000</f>
        <v>1.4721837475770801E-4</v>
      </c>
      <c r="AC18" s="12">
        <f>APC!AC18/10000000</f>
        <v>1.3783355618082302E-4</v>
      </c>
      <c r="AD18" s="12">
        <f>APC!AD18/10000000</f>
        <v>1.3780561702068301E-4</v>
      </c>
      <c r="AE18" s="12">
        <f>APC!AE18/10000000</f>
        <v>1.30574287213264E-4</v>
      </c>
      <c r="AG18" s="3">
        <f>(W18-실제값!W18)^2</f>
        <v>3046777.4998637438</v>
      </c>
      <c r="AH18" s="3">
        <f>(X18-실제값!X18)^2</f>
        <v>2796651.6576156421</v>
      </c>
      <c r="AI18" s="3">
        <f>(Y18-실제값!Y18)^2</f>
        <v>2495261.932418562</v>
      </c>
      <c r="AJ18" s="3">
        <f>(Z18-실제값!Z18)^2</f>
        <v>2520319.3991155899</v>
      </c>
      <c r="AK18" s="3">
        <f>(AA18-실제값!AA18)^2</f>
        <v>2655833.4823391996</v>
      </c>
      <c r="AL18" s="3">
        <f>(AB18-실제값!AB18)^2</f>
        <v>3344779.7839078833</v>
      </c>
      <c r="AM18" s="3">
        <f>(AC18-실제값!AC18)^2</f>
        <v>3453790.9061264601</v>
      </c>
      <c r="AN18" s="3">
        <f>(AD18-실제값!AD18)^2</f>
        <v>3562205.2608022378</v>
      </c>
    </row>
    <row r="19" spans="1:40">
      <c r="A19" s="1">
        <v>15</v>
      </c>
      <c r="B19" s="11">
        <f>APC!B19/10000000</f>
        <v>3.3784872976453864E-4</v>
      </c>
      <c r="C19" s="11">
        <f>APC!C19/10000000</f>
        <v>3.1900575040200537E-4</v>
      </c>
      <c r="D19" s="11">
        <f>APC!D19/10000000</f>
        <v>2.7714676939900477E-4</v>
      </c>
      <c r="E19" s="11">
        <f>APC!E19/10000000</f>
        <v>2.8121384845294694E-4</v>
      </c>
      <c r="F19" s="11">
        <f>APC!F19/10000000</f>
        <v>2.6620659309717479E-4</v>
      </c>
      <c r="G19" s="11">
        <f>APC!G19/10000000</f>
        <v>2.7778063258678996E-4</v>
      </c>
      <c r="H19" s="11">
        <f>APC!H19/10000000</f>
        <v>2.5182352548050994E-4</v>
      </c>
      <c r="I19" s="11">
        <f>APC!I19/10000000</f>
        <v>2.5455120285421465E-4</v>
      </c>
      <c r="J19" s="11">
        <f>APC!J19/10000000</f>
        <v>2.4326404046350454E-4</v>
      </c>
      <c r="K19" s="11">
        <f>APC!K19/10000000</f>
        <v>2.6089542469469226E-4</v>
      </c>
      <c r="L19" s="11">
        <f>APC!L19/10000000</f>
        <v>2.2848488919787773E-4</v>
      </c>
      <c r="M19" s="11">
        <f>APC!M19/10000000</f>
        <v>2.2018255851270841E-4</v>
      </c>
      <c r="N19" s="11">
        <f>APC!N19/10000000</f>
        <v>2.1947229393216522E-4</v>
      </c>
      <c r="O19" s="11">
        <f>APC!O19/10000000</f>
        <v>2.2039548897415074E-4</v>
      </c>
      <c r="P19" s="11">
        <f>APC!P19/10000000</f>
        <v>1.9446047706468418E-4</v>
      </c>
      <c r="Q19" s="11">
        <f>APC!Q19/10000000</f>
        <v>1.7509146463836055E-4</v>
      </c>
      <c r="R19" s="11">
        <f>APC!R19/10000000</f>
        <v>1.7653443116298056E-4</v>
      </c>
      <c r="S19" s="11">
        <f>APC!S19/10000000</f>
        <v>1.9328218151280438E-4</v>
      </c>
      <c r="T19" s="11">
        <f>APC!T19/10000000</f>
        <v>1.7165475459649123E-4</v>
      </c>
      <c r="U19" s="11">
        <f>APC!U19/10000000</f>
        <v>1.8065273225493597E-4</v>
      </c>
      <c r="V19" s="11">
        <f>APC!V19/10000000</f>
        <v>1.7897972994496429E-4</v>
      </c>
      <c r="W19" s="12">
        <f>APC!W19/10000000</f>
        <v>1.69573898396124E-4</v>
      </c>
      <c r="X19" s="12">
        <f>APC!X19/10000000</f>
        <v>1.6837704711489501E-4</v>
      </c>
      <c r="Y19" s="12">
        <f>APC!Y19/10000000</f>
        <v>1.6773261479106601E-4</v>
      </c>
      <c r="Z19" s="12">
        <f>APC!Z19/10000000</f>
        <v>1.7134467332604399E-4</v>
      </c>
      <c r="AA19" s="12">
        <f>APC!AA19/10000000</f>
        <v>1.6936355580348699E-4</v>
      </c>
      <c r="AB19" s="12">
        <f>APC!AB19/10000000</f>
        <v>1.73718010802654E-4</v>
      </c>
      <c r="AC19" s="12">
        <f>APC!AC19/10000000</f>
        <v>1.75897067492518E-4</v>
      </c>
      <c r="AD19" s="12">
        <f>APC!AD19/10000000</f>
        <v>1.6500918611002502E-4</v>
      </c>
      <c r="AE19" s="12">
        <f>APC!AE19/10000000</f>
        <v>1.64670832286752E-4</v>
      </c>
      <c r="AG19" s="3">
        <f>(W19-실제값!W19)^2</f>
        <v>3726876.8974275729</v>
      </c>
      <c r="AH19" s="3">
        <f>(X19-실제값!X19)^2</f>
        <v>4315593.1089278013</v>
      </c>
      <c r="AI19" s="3">
        <f>(Y19-실제값!Y19)^2</f>
        <v>3853543.5719465003</v>
      </c>
      <c r="AJ19" s="3">
        <f>(Z19-실제값!Z19)^2</f>
        <v>3531660.0716569922</v>
      </c>
      <c r="AK19" s="3">
        <f>(AA19-실제값!AA19)^2</f>
        <v>4168283.5432958473</v>
      </c>
      <c r="AL19" s="3">
        <f>(AB19-실제값!AB19)^2</f>
        <v>4369804.7248997902</v>
      </c>
      <c r="AM19" s="3">
        <f>(AC19-실제값!AC19)^2</f>
        <v>4314441.6456253231</v>
      </c>
      <c r="AN19" s="3">
        <f>(AD19-실제값!AD19)^2</f>
        <v>5435151.9389077006</v>
      </c>
    </row>
    <row r="20" spans="1:40">
      <c r="A20" s="1">
        <v>16</v>
      </c>
      <c r="B20" s="11">
        <f>APC!B20/10000000</f>
        <v>4.5711098860113682E-4</v>
      </c>
      <c r="C20" s="11">
        <f>APC!C20/10000000</f>
        <v>4.599203295793104E-4</v>
      </c>
      <c r="D20" s="11">
        <f>APC!D20/10000000</f>
        <v>4.2361622876278999E-4</v>
      </c>
      <c r="E20" s="11">
        <f>APC!E20/10000000</f>
        <v>4.0405487253470079E-4</v>
      </c>
      <c r="F20" s="11">
        <f>APC!F20/10000000</f>
        <v>4.0285876036991354E-4</v>
      </c>
      <c r="G20" s="11">
        <f>APC!G20/10000000</f>
        <v>3.6907485483797943E-4</v>
      </c>
      <c r="H20" s="11">
        <f>APC!H20/10000000</f>
        <v>3.7774370679009969E-4</v>
      </c>
      <c r="I20" s="11">
        <f>APC!I20/10000000</f>
        <v>3.8628978285289552E-4</v>
      </c>
      <c r="J20" s="11">
        <f>APC!J20/10000000</f>
        <v>3.5103463031013255E-4</v>
      </c>
      <c r="K20" s="11">
        <f>APC!K20/10000000</f>
        <v>3.6345661144610475E-4</v>
      </c>
      <c r="L20" s="11">
        <f>APC!L20/10000000</f>
        <v>3.2635852911003135E-4</v>
      </c>
      <c r="M20" s="11">
        <f>APC!M20/10000000</f>
        <v>3.292919644068557E-4</v>
      </c>
      <c r="N20" s="11">
        <f>APC!N20/10000000</f>
        <v>3.0875150163278968E-4</v>
      </c>
      <c r="O20" s="11">
        <f>APC!O20/10000000</f>
        <v>2.6569306401120493E-4</v>
      </c>
      <c r="P20" s="11">
        <f>APC!P20/10000000</f>
        <v>2.6470000149626891E-4</v>
      </c>
      <c r="Q20" s="11">
        <f>APC!Q20/10000000</f>
        <v>2.4363221593126804E-4</v>
      </c>
      <c r="R20" s="11">
        <f>APC!R20/10000000</f>
        <v>2.3858175888989466E-4</v>
      </c>
      <c r="S20" s="11">
        <f>APC!S20/10000000</f>
        <v>2.4214280529548027E-4</v>
      </c>
      <c r="T20" s="11">
        <f>APC!T20/10000000</f>
        <v>2.0728780644680602E-4</v>
      </c>
      <c r="U20" s="11">
        <f>APC!U20/10000000</f>
        <v>2.1565524445437101E-4</v>
      </c>
      <c r="V20" s="11">
        <f>APC!V20/10000000</f>
        <v>2.3767389710432416E-4</v>
      </c>
      <c r="W20" s="12">
        <f>APC!W20/10000000</f>
        <v>2.4359388533719398E-4</v>
      </c>
      <c r="X20" s="12">
        <f>APC!X20/10000000</f>
        <v>2.3284092021948999E-4</v>
      </c>
      <c r="Y20" s="12">
        <f>APC!Y20/10000000</f>
        <v>2.3075290082637297E-4</v>
      </c>
      <c r="Z20" s="12">
        <f>APC!Z20/10000000</f>
        <v>2.2866436014887199E-4</v>
      </c>
      <c r="AA20" s="12">
        <f>APC!AA20/10000000</f>
        <v>2.3418573884781299E-4</v>
      </c>
      <c r="AB20" s="12">
        <f>APC!AB20/10000000</f>
        <v>2.3237408477948002E-4</v>
      </c>
      <c r="AC20" s="12">
        <f>APC!AC20/10000000</f>
        <v>2.3731794001596E-4</v>
      </c>
      <c r="AD20" s="12">
        <f>APC!AD20/10000000</f>
        <v>2.4076918460432499E-4</v>
      </c>
      <c r="AE20" s="12">
        <f>APC!AE20/10000000</f>
        <v>2.2544833111422298E-4</v>
      </c>
      <c r="AG20" s="3">
        <f>(W20-실제값!W20)^2</f>
        <v>6025135.0159810027</v>
      </c>
      <c r="AH20" s="3">
        <f>(X20-실제값!X20)^2</f>
        <v>6059950.0394596467</v>
      </c>
      <c r="AI20" s="3">
        <f>(Y20-실제값!Y20)^2</f>
        <v>5332127.7485232847</v>
      </c>
      <c r="AJ20" s="3">
        <f>(Z20-실제값!Z20)^2</f>
        <v>4810578.0705747632</v>
      </c>
      <c r="AK20" s="3">
        <f>(AA20-실제값!AA20)^2</f>
        <v>6156342.4732249975</v>
      </c>
      <c r="AL20" s="3">
        <f>(AB20-실제값!AB20)^2</f>
        <v>7642600.2852238081</v>
      </c>
      <c r="AM20" s="3">
        <f>(AC20-실제값!AC20)^2</f>
        <v>7190388.4296476198</v>
      </c>
      <c r="AN20" s="3">
        <f>(AD20-실제값!AD20)^2</f>
        <v>7151278.8378927689</v>
      </c>
    </row>
    <row r="21" spans="1:40">
      <c r="A21" s="1">
        <v>17</v>
      </c>
      <c r="B21" s="11">
        <f>APC!B21/10000000</f>
        <v>4.9379205232100512E-4</v>
      </c>
      <c r="C21" s="11">
        <f>APC!C21/10000000</f>
        <v>4.8527830214186623E-4</v>
      </c>
      <c r="D21" s="11">
        <f>APC!D21/10000000</f>
        <v>4.8556453708260822E-4</v>
      </c>
      <c r="E21" s="11">
        <f>APC!E21/10000000</f>
        <v>4.330843113415641E-4</v>
      </c>
      <c r="F21" s="11">
        <f>APC!F21/10000000</f>
        <v>4.6234942601912615E-4</v>
      </c>
      <c r="G21" s="11">
        <f>APC!G21/10000000</f>
        <v>4.0263854977466425E-4</v>
      </c>
      <c r="H21" s="11">
        <f>APC!H21/10000000</f>
        <v>4.3512516505593666E-4</v>
      </c>
      <c r="I21" s="11">
        <f>APC!I21/10000000</f>
        <v>4.4050990924777745E-4</v>
      </c>
      <c r="J21" s="11">
        <f>APC!J21/10000000</f>
        <v>3.9576387088009323E-4</v>
      </c>
      <c r="K21" s="11">
        <f>APC!K21/10000000</f>
        <v>4.0580052624804807E-4</v>
      </c>
      <c r="L21" s="11">
        <f>APC!L21/10000000</f>
        <v>3.9883328020805101E-4</v>
      </c>
      <c r="M21" s="11">
        <f>APC!M21/10000000</f>
        <v>3.6862673327804922E-4</v>
      </c>
      <c r="N21" s="11">
        <f>APC!N21/10000000</f>
        <v>3.4767015302906697E-4</v>
      </c>
      <c r="O21" s="11">
        <f>APC!O21/10000000</f>
        <v>3.1295660584230539E-4</v>
      </c>
      <c r="P21" s="11">
        <f>APC!P21/10000000</f>
        <v>3.1935100667521187E-4</v>
      </c>
      <c r="Q21" s="11">
        <f>APC!Q21/10000000</f>
        <v>2.7066186847540455E-4</v>
      </c>
      <c r="R21" s="11">
        <f>APC!R21/10000000</f>
        <v>2.9209567559304692E-4</v>
      </c>
      <c r="S21" s="11">
        <f>APC!S21/10000000</f>
        <v>2.4844289744577511E-4</v>
      </c>
      <c r="T21" s="11">
        <f>APC!T21/10000000</f>
        <v>2.6135594793955536E-4</v>
      </c>
      <c r="U21" s="11">
        <f>APC!U21/10000000</f>
        <v>2.6634488693588201E-4</v>
      </c>
      <c r="V21" s="11">
        <f>APC!V21/10000000</f>
        <v>2.7800058163103655E-4</v>
      </c>
      <c r="W21" s="12">
        <f>APC!W21/10000000</f>
        <v>2.7339386022929202E-4</v>
      </c>
      <c r="X21" s="12">
        <f>APC!X21/10000000</f>
        <v>2.7286684083635803E-4</v>
      </c>
      <c r="Y21" s="12">
        <f>APC!Y21/10000000</f>
        <v>2.6032007766870602E-4</v>
      </c>
      <c r="Z21" s="12">
        <f>APC!Z21/10000000</f>
        <v>2.5663282820555201E-4</v>
      </c>
      <c r="AA21" s="12">
        <f>APC!AA21/10000000</f>
        <v>2.5496020203728299E-4</v>
      </c>
      <c r="AB21" s="12">
        <f>APC!AB21/10000000</f>
        <v>2.6212729826678103E-4</v>
      </c>
      <c r="AC21" s="12">
        <f>APC!AC21/10000000</f>
        <v>2.5897479155036099E-4</v>
      </c>
      <c r="AD21" s="12">
        <f>APC!AD21/10000000</f>
        <v>2.65006758845694E-4</v>
      </c>
      <c r="AE21" s="12">
        <f>APC!AE21/10000000</f>
        <v>2.6836376878698701E-4</v>
      </c>
      <c r="AG21" s="3">
        <f>(W21-실제값!W21)^2</f>
        <v>8923628.6323663257</v>
      </c>
      <c r="AH21" s="3">
        <f>(X21-실제값!X21)^2</f>
        <v>7066264.875783653</v>
      </c>
      <c r="AI21" s="3">
        <f>(Y21-실제값!Y21)^2</f>
        <v>8112358.1482680431</v>
      </c>
      <c r="AJ21" s="3">
        <f>(Z21-실제값!Z21)^2</f>
        <v>6744620.5348872142</v>
      </c>
      <c r="AK21" s="3">
        <f>(AA21-실제값!AA21)^2</f>
        <v>7906516.9142057942</v>
      </c>
      <c r="AL21" s="3">
        <f>(AB21-실제값!AB21)^2</f>
        <v>10959913.90127301</v>
      </c>
      <c r="AM21" s="3">
        <f>(AC21-실제값!AC21)^2</f>
        <v>11471838.728893435</v>
      </c>
      <c r="AN21" s="3">
        <f>(AD21-실제값!AD21)^2</f>
        <v>10296845.048926845</v>
      </c>
    </row>
    <row r="22" spans="1:40">
      <c r="A22" s="1">
        <v>18</v>
      </c>
      <c r="B22" s="11">
        <f>APC!B22/10000000</f>
        <v>5.1741748293397444E-4</v>
      </c>
      <c r="C22" s="11">
        <f>APC!C22/10000000</f>
        <v>4.6486227322900514E-4</v>
      </c>
      <c r="D22" s="11">
        <f>APC!D22/10000000</f>
        <v>5.0472768404120026E-4</v>
      </c>
      <c r="E22" s="11">
        <f>APC!E22/10000000</f>
        <v>4.7776841948310867E-4</v>
      </c>
      <c r="F22" s="11">
        <f>APC!F22/10000000</f>
        <v>4.6647330937558111E-4</v>
      </c>
      <c r="G22" s="11">
        <f>APC!G22/10000000</f>
        <v>4.7234707197377158E-4</v>
      </c>
      <c r="H22" s="11">
        <f>APC!H22/10000000</f>
        <v>4.1959057824789278E-4</v>
      </c>
      <c r="I22" s="11">
        <f>APC!I22/10000000</f>
        <v>4.6364369954999022E-4</v>
      </c>
      <c r="J22" s="11">
        <f>APC!J22/10000000</f>
        <v>4.9105642027771988E-4</v>
      </c>
      <c r="K22" s="11">
        <f>APC!K22/10000000</f>
        <v>4.7425265050756853E-4</v>
      </c>
      <c r="L22" s="11">
        <f>APC!L22/10000000</f>
        <v>4.4228856306861023E-4</v>
      </c>
      <c r="M22" s="11">
        <f>APC!M22/10000000</f>
        <v>4.3921807750348763E-4</v>
      </c>
      <c r="N22" s="11">
        <f>APC!N22/10000000</f>
        <v>4.3991127527865694E-4</v>
      </c>
      <c r="O22" s="11">
        <f>APC!O22/10000000</f>
        <v>3.8620592320795651E-4</v>
      </c>
      <c r="P22" s="11">
        <f>APC!P22/10000000</f>
        <v>3.7264974868828239E-4</v>
      </c>
      <c r="Q22" s="11">
        <f>APC!Q22/10000000</f>
        <v>3.2594047987795962E-4</v>
      </c>
      <c r="R22" s="11">
        <f>APC!R22/10000000</f>
        <v>3.2124070211436527E-4</v>
      </c>
      <c r="S22" s="11">
        <f>APC!S22/10000000</f>
        <v>3.2942783043228384E-4</v>
      </c>
      <c r="T22" s="11">
        <f>APC!T22/10000000</f>
        <v>3.1114983206354983E-4</v>
      </c>
      <c r="U22" s="11">
        <f>APC!U22/10000000</f>
        <v>3.1035436857627366E-4</v>
      </c>
      <c r="V22" s="11">
        <f>APC!V22/10000000</f>
        <v>3.6071895537670288E-4</v>
      </c>
      <c r="W22" s="12">
        <f>APC!W22/10000000</f>
        <v>3.1807113057331698E-4</v>
      </c>
      <c r="X22" s="12">
        <f>APC!X22/10000000</f>
        <v>3.0448941977737098E-4</v>
      </c>
      <c r="Y22" s="12">
        <f>APC!Y22/10000000</f>
        <v>3.0331800449951601E-4</v>
      </c>
      <c r="Z22" s="12">
        <f>APC!Z22/10000000</f>
        <v>2.8785367282233303E-4</v>
      </c>
      <c r="AA22" s="12">
        <f>APC!AA22/10000000</f>
        <v>2.8450191471607398E-4</v>
      </c>
      <c r="AB22" s="12">
        <f>APC!AB22/10000000</f>
        <v>2.8374176809912804E-4</v>
      </c>
      <c r="AC22" s="12">
        <f>APC!AC22/10000000</f>
        <v>2.9045651373757903E-4</v>
      </c>
      <c r="AD22" s="12">
        <f>APC!AD22/10000000</f>
        <v>2.87529852780889E-4</v>
      </c>
      <c r="AE22" s="12">
        <f>APC!AE22/10000000</f>
        <v>2.9368312993171197E-4</v>
      </c>
      <c r="AG22" s="3">
        <f>(W22-실제값!W22)^2</f>
        <v>14180827.918939009</v>
      </c>
      <c r="AH22" s="3">
        <f>(X22-실제값!X22)^2</f>
        <v>12973232.199297901</v>
      </c>
      <c r="AI22" s="3">
        <f>(Y22-실제값!Y22)^2</f>
        <v>12217228.278351562</v>
      </c>
      <c r="AJ22" s="3">
        <f>(Z22-실제값!Z22)^2</f>
        <v>13150709.050890831</v>
      </c>
      <c r="AK22" s="3">
        <f>(AA22-실제값!AA22)^2</f>
        <v>15313127.443028815</v>
      </c>
      <c r="AL22" s="3">
        <f>(AB22-실제값!AB22)^2</f>
        <v>18853217.144762851</v>
      </c>
      <c r="AM22" s="3">
        <f>(AC22-실제값!AC22)^2</f>
        <v>14919966.381153649</v>
      </c>
      <c r="AN22" s="3">
        <f>(AD22-실제값!AD22)^2</f>
        <v>15090173.345402142</v>
      </c>
    </row>
    <row r="23" spans="1:40">
      <c r="A23" s="1">
        <v>19</v>
      </c>
      <c r="B23" s="11">
        <f>APC!B23/10000000</f>
        <v>4.8349695813921714E-4</v>
      </c>
      <c r="C23" s="11">
        <f>APC!C23/10000000</f>
        <v>4.755448616151353E-4</v>
      </c>
      <c r="D23" s="11">
        <f>APC!D23/10000000</f>
        <v>4.6809505547251094E-4</v>
      </c>
      <c r="E23" s="11">
        <f>APC!E23/10000000</f>
        <v>4.3955652427454431E-4</v>
      </c>
      <c r="F23" s="11">
        <f>APC!F23/10000000</f>
        <v>4.6213311218814944E-4</v>
      </c>
      <c r="G23" s="11">
        <f>APC!G23/10000000</f>
        <v>4.4697193430387071E-4</v>
      </c>
      <c r="H23" s="11">
        <f>APC!H23/10000000</f>
        <v>4.3309386686101381E-4</v>
      </c>
      <c r="I23" s="11">
        <f>APC!I23/10000000</f>
        <v>4.5061475293409583E-4</v>
      </c>
      <c r="J23" s="11">
        <f>APC!J23/10000000</f>
        <v>4.5893369192600241E-4</v>
      </c>
      <c r="K23" s="11">
        <f>APC!K23/10000000</f>
        <v>4.7871546688691287E-4</v>
      </c>
      <c r="L23" s="11">
        <f>APC!L23/10000000</f>
        <v>4.5583028383808688E-4</v>
      </c>
      <c r="M23" s="11">
        <f>APC!M23/10000000</f>
        <v>4.6714481090608069E-4</v>
      </c>
      <c r="N23" s="11">
        <f>APC!N23/10000000</f>
        <v>4.4191869820527752E-4</v>
      </c>
      <c r="O23" s="11">
        <f>APC!O23/10000000</f>
        <v>4.1406818048233591E-4</v>
      </c>
      <c r="P23" s="11">
        <f>APC!P23/10000000</f>
        <v>3.8864420856123073E-4</v>
      </c>
      <c r="Q23" s="11">
        <f>APC!Q23/10000000</f>
        <v>3.7921582167796413E-4</v>
      </c>
      <c r="R23" s="11">
        <f>APC!R23/10000000</f>
        <v>3.6347578888771328E-4</v>
      </c>
      <c r="S23" s="11">
        <f>APC!S23/10000000</f>
        <v>3.4043514449427488E-4</v>
      </c>
      <c r="T23" s="11">
        <f>APC!T23/10000000</f>
        <v>3.5407674255824242E-4</v>
      </c>
      <c r="U23" s="11">
        <f>APC!U23/10000000</f>
        <v>3.5923300863837754E-4</v>
      </c>
      <c r="V23" s="11">
        <f>APC!V23/10000000</f>
        <v>3.9873221326064764E-4</v>
      </c>
      <c r="W23" s="12">
        <f>APC!W23/10000000</f>
        <v>3.1907794048852204E-4</v>
      </c>
      <c r="X23" s="12">
        <f>APC!X23/10000000</f>
        <v>3.2127219731819401E-4</v>
      </c>
      <c r="Y23" s="12">
        <f>APC!Y23/10000000</f>
        <v>3.0696232491793097E-4</v>
      </c>
      <c r="Z23" s="12">
        <f>APC!Z23/10000000</f>
        <v>3.0417795912404899E-4</v>
      </c>
      <c r="AA23" s="12">
        <f>APC!AA23/10000000</f>
        <v>2.89407778885584E-4</v>
      </c>
      <c r="AB23" s="12">
        <f>APC!AB23/10000000</f>
        <v>2.8714516713463799E-4</v>
      </c>
      <c r="AC23" s="12">
        <f>APC!AC23/10000000</f>
        <v>2.8513962972051099E-4</v>
      </c>
      <c r="AD23" s="12">
        <f>APC!AD23/10000000</f>
        <v>2.9246372808706603E-4</v>
      </c>
      <c r="AE23" s="12">
        <f>APC!AE23/10000000</f>
        <v>2.8898176087200001E-4</v>
      </c>
      <c r="AG23" s="3">
        <f>(W23-실제값!W23)^2</f>
        <v>15028811.101365056</v>
      </c>
      <c r="AH23" s="3">
        <f>(X23-실제값!X23)^2</f>
        <v>15097626.743578909</v>
      </c>
      <c r="AI23" s="3">
        <f>(Y23-실제값!Y23)^2</f>
        <v>15089232.359306423</v>
      </c>
      <c r="AJ23" s="3">
        <f>(Z23-실제값!Z23)^2</f>
        <v>13675216.451057924</v>
      </c>
      <c r="AK23" s="3">
        <f>(AA23-실제값!AA23)^2</f>
        <v>19139472.247539569</v>
      </c>
      <c r="AL23" s="3">
        <f>(AB23-실제값!AB23)^2</f>
        <v>18701288.393854968</v>
      </c>
      <c r="AM23" s="3">
        <f>(AC23-실제값!AC23)^2</f>
        <v>19958176.353420433</v>
      </c>
      <c r="AN23" s="3">
        <f>(AD23-실제값!AD23)^2</f>
        <v>17665507.291067511</v>
      </c>
    </row>
    <row r="24" spans="1:40">
      <c r="A24" s="1">
        <v>20</v>
      </c>
      <c r="B24" s="11">
        <f>APC!B24/10000000</f>
        <v>4.9567318271814148E-4</v>
      </c>
      <c r="C24" s="11">
        <f>APC!C24/10000000</f>
        <v>4.5847074982462263E-4</v>
      </c>
      <c r="D24" s="11">
        <f>APC!D24/10000000</f>
        <v>4.6731478952502666E-4</v>
      </c>
      <c r="E24" s="11">
        <f>APC!E24/10000000</f>
        <v>4.3704296597092034E-4</v>
      </c>
      <c r="F24" s="11">
        <f>APC!F24/10000000</f>
        <v>4.6940292304592377E-4</v>
      </c>
      <c r="G24" s="11">
        <f>APC!G24/10000000</f>
        <v>4.6484216622398697E-4</v>
      </c>
      <c r="H24" s="11">
        <f>APC!H24/10000000</f>
        <v>4.4556368521414243E-4</v>
      </c>
      <c r="I24" s="11">
        <f>APC!I24/10000000</f>
        <v>4.4809667131768172E-4</v>
      </c>
      <c r="J24" s="11">
        <f>APC!J24/10000000</f>
        <v>4.7803589225275689E-4</v>
      </c>
      <c r="K24" s="11">
        <f>APC!K24/10000000</f>
        <v>4.5793909519772452E-4</v>
      </c>
      <c r="L24" s="11">
        <f>APC!L24/10000000</f>
        <v>4.5777310235762468E-4</v>
      </c>
      <c r="M24" s="11">
        <f>APC!M24/10000000</f>
        <v>4.4628022249058088E-4</v>
      </c>
      <c r="N24" s="11">
        <f>APC!N24/10000000</f>
        <v>4.3775507456374999E-4</v>
      </c>
      <c r="O24" s="11">
        <f>APC!O24/10000000</f>
        <v>4.3435810631614396E-4</v>
      </c>
      <c r="P24" s="11">
        <f>APC!P24/10000000</f>
        <v>3.9845776578960334E-4</v>
      </c>
      <c r="Q24" s="11">
        <f>APC!Q24/10000000</f>
        <v>3.9970591818189508E-4</v>
      </c>
      <c r="R24" s="11">
        <f>APC!R24/10000000</f>
        <v>3.7356453507880511E-4</v>
      </c>
      <c r="S24" s="11">
        <f>APC!S24/10000000</f>
        <v>3.8371275701569403E-4</v>
      </c>
      <c r="T24" s="11">
        <f>APC!T24/10000000</f>
        <v>3.9335072168368194E-4</v>
      </c>
      <c r="U24" s="11">
        <f>APC!U24/10000000</f>
        <v>3.8125364532819053E-4</v>
      </c>
      <c r="V24" s="11">
        <f>APC!V24/10000000</f>
        <v>4.0623436318667361E-4</v>
      </c>
      <c r="W24" s="12">
        <f>APC!W24/10000000</f>
        <v>3.2740415859742501E-4</v>
      </c>
      <c r="X24" s="12">
        <f>APC!X24/10000000</f>
        <v>3.2252607535584104E-4</v>
      </c>
      <c r="Y24" s="12">
        <f>APC!Y24/10000000</f>
        <v>3.2411950964037601E-4</v>
      </c>
      <c r="Z24" s="12">
        <f>APC!Z24/10000000</f>
        <v>3.0805891943080503E-4</v>
      </c>
      <c r="AA24" s="12">
        <f>APC!AA24/10000000</f>
        <v>3.0604502731398003E-4</v>
      </c>
      <c r="AB24" s="12">
        <f>APC!AB24/10000000</f>
        <v>2.92311349852131E-4</v>
      </c>
      <c r="AC24" s="12">
        <f>APC!AC24/10000000</f>
        <v>2.8877193466361598E-4</v>
      </c>
      <c r="AD24" s="12">
        <f>APC!AD24/10000000</f>
        <v>2.8732117468022997E-4</v>
      </c>
      <c r="AE24" s="12">
        <f>APC!AE24/10000000</f>
        <v>2.9415664493873101E-4</v>
      </c>
      <c r="AG24" s="3">
        <f>(W24-실제값!W24)^2</f>
        <v>18363086.201182898</v>
      </c>
      <c r="AH24" s="3">
        <f>(X24-실제값!X24)^2</f>
        <v>18811850.294120889</v>
      </c>
      <c r="AI24" s="3">
        <f>(Y24-실제값!Y24)^2</f>
        <v>18222147.497602411</v>
      </c>
      <c r="AJ24" s="3">
        <f>(Z24-실제값!Z24)^2</f>
        <v>17034332.160409681</v>
      </c>
      <c r="AK24" s="3">
        <f>(AA24-실제값!AA24)^2</f>
        <v>20494110.666278768</v>
      </c>
      <c r="AL24" s="3">
        <f>(AB24-실제값!AB24)^2</f>
        <v>26962482.721301649</v>
      </c>
      <c r="AM24" s="3">
        <f>(AC24-실제값!AC24)^2</f>
        <v>24213970.205764096</v>
      </c>
      <c r="AN24" s="3">
        <f>(AD24-실제값!AD24)^2</f>
        <v>18501925.755652733</v>
      </c>
    </row>
    <row r="25" spans="1:40">
      <c r="A25" s="1">
        <v>21</v>
      </c>
      <c r="B25" s="11">
        <f>APC!B25/10000000</f>
        <v>4.6952163879085065E-4</v>
      </c>
      <c r="C25" s="11">
        <f>APC!C25/10000000</f>
        <v>4.7822201517622008E-4</v>
      </c>
      <c r="D25" s="11">
        <f>APC!D25/10000000</f>
        <v>4.4681212105049183E-4</v>
      </c>
      <c r="E25" s="11">
        <f>APC!E25/10000000</f>
        <v>4.6031989965357049E-4</v>
      </c>
      <c r="F25" s="11">
        <f>APC!F25/10000000</f>
        <v>4.7091329434891411E-4</v>
      </c>
      <c r="G25" s="11">
        <f>APC!G25/10000000</f>
        <v>4.9430180296937019E-4</v>
      </c>
      <c r="H25" s="11">
        <f>APC!H25/10000000</f>
        <v>4.8753964019934199E-4</v>
      </c>
      <c r="I25" s="11">
        <f>APC!I25/10000000</f>
        <v>4.9921757674372129E-4</v>
      </c>
      <c r="J25" s="11">
        <f>APC!J25/10000000</f>
        <v>4.8538156220936869E-4</v>
      </c>
      <c r="K25" s="11">
        <f>APC!K25/10000000</f>
        <v>4.783459241151031E-4</v>
      </c>
      <c r="L25" s="11">
        <f>APC!L25/10000000</f>
        <v>4.7284707960203951E-4</v>
      </c>
      <c r="M25" s="11">
        <f>APC!M25/10000000</f>
        <v>5.1930195253444618E-4</v>
      </c>
      <c r="N25" s="11">
        <f>APC!N25/10000000</f>
        <v>4.850436774333941E-4</v>
      </c>
      <c r="O25" s="11">
        <f>APC!O25/10000000</f>
        <v>4.5324935899405635E-4</v>
      </c>
      <c r="P25" s="11">
        <f>APC!P25/10000000</f>
        <v>4.4576199125630054E-4</v>
      </c>
      <c r="Q25" s="11">
        <f>APC!Q25/10000000</f>
        <v>4.3874275679807104E-4</v>
      </c>
      <c r="R25" s="11">
        <f>APC!R25/10000000</f>
        <v>4.489270807872758E-4</v>
      </c>
      <c r="S25" s="11">
        <f>APC!S25/10000000</f>
        <v>4.1558928925512507E-4</v>
      </c>
      <c r="T25" s="11">
        <f>APC!T25/10000000</f>
        <v>3.9831093388641294E-4</v>
      </c>
      <c r="U25" s="11">
        <f>APC!U25/10000000</f>
        <v>4.4363459601337097E-4</v>
      </c>
      <c r="V25" s="11">
        <f>APC!V25/10000000</f>
        <v>4.5809025850565078E-4</v>
      </c>
      <c r="W25" s="12">
        <f>APC!W25/10000000</f>
        <v>3.5419214131981997E-4</v>
      </c>
      <c r="X25" s="12">
        <f>APC!X25/10000000</f>
        <v>3.4713454084394203E-4</v>
      </c>
      <c r="Y25" s="12">
        <f>APC!Y25/10000000</f>
        <v>3.4130484054757101E-4</v>
      </c>
      <c r="Z25" s="12">
        <f>APC!Z25/10000000</f>
        <v>3.4119249649146999E-4</v>
      </c>
      <c r="AA25" s="12">
        <f>APC!AA25/10000000</f>
        <v>3.2511496436871996E-4</v>
      </c>
      <c r="AB25" s="12">
        <f>APC!AB25/10000000</f>
        <v>3.2423985152024303E-4</v>
      </c>
      <c r="AC25" s="12">
        <f>APC!AC25/10000000</f>
        <v>3.0835055607015004E-4</v>
      </c>
      <c r="AD25" s="12">
        <f>APC!AD25/10000000</f>
        <v>3.0521833628031799E-4</v>
      </c>
      <c r="AE25" s="12">
        <f>APC!AE25/10000000</f>
        <v>3.0312368455298204E-4</v>
      </c>
      <c r="AG25" s="3">
        <f>(W25-실제값!W25)^2</f>
        <v>23128100.543867227</v>
      </c>
      <c r="AH25" s="3">
        <f>(X25-실제값!X25)^2</f>
        <v>23611267.23986591</v>
      </c>
      <c r="AI25" s="3">
        <f>(Y25-실제값!Y25)^2</f>
        <v>20341621.376253664</v>
      </c>
      <c r="AJ25" s="3">
        <f>(Z25-실제값!Z25)^2</f>
        <v>20541787.508301254</v>
      </c>
      <c r="AK25" s="3">
        <f>(AA25-실제값!AA25)^2</f>
        <v>29570623.649610545</v>
      </c>
      <c r="AL25" s="3">
        <f>(AB25-실제값!AB25)^2</f>
        <v>31056546.039067078</v>
      </c>
      <c r="AM25" s="3">
        <f>(AC25-실제값!AC25)^2</f>
        <v>27261899.936911918</v>
      </c>
      <c r="AN25" s="3">
        <f>(AD25-실제값!AD25)^2</f>
        <v>22479739.017829776</v>
      </c>
    </row>
    <row r="26" spans="1:40">
      <c r="A26" s="1">
        <v>22</v>
      </c>
      <c r="B26" s="11">
        <f>APC!B26/10000000</f>
        <v>4.858910899425551E-4</v>
      </c>
      <c r="C26" s="11">
        <f>APC!C26/10000000</f>
        <v>4.6272812622004075E-4</v>
      </c>
      <c r="D26" s="11">
        <f>APC!D26/10000000</f>
        <v>5.3813570588516935E-4</v>
      </c>
      <c r="E26" s="11">
        <f>APC!E26/10000000</f>
        <v>4.5275203578259391E-4</v>
      </c>
      <c r="F26" s="11">
        <f>APC!F26/10000000</f>
        <v>4.7159095978273655E-4</v>
      </c>
      <c r="G26" s="11">
        <f>APC!G26/10000000</f>
        <v>4.7287089010548234E-4</v>
      </c>
      <c r="H26" s="11">
        <f>APC!H26/10000000</f>
        <v>4.4691737614609492E-4</v>
      </c>
      <c r="I26" s="11">
        <f>APC!I26/10000000</f>
        <v>4.7666291547848684E-4</v>
      </c>
      <c r="J26" s="11">
        <f>APC!J26/10000000</f>
        <v>5.0658682304199703E-4</v>
      </c>
      <c r="K26" s="11">
        <f>APC!K26/10000000</f>
        <v>4.6913028787837132E-4</v>
      </c>
      <c r="L26" s="11">
        <f>APC!L26/10000000</f>
        <v>4.8862554894460572E-4</v>
      </c>
      <c r="M26" s="11">
        <f>APC!M26/10000000</f>
        <v>4.8039071513770516E-4</v>
      </c>
      <c r="N26" s="11">
        <f>APC!N26/10000000</f>
        <v>4.7909897316841333E-4</v>
      </c>
      <c r="O26" s="11">
        <f>APC!O26/10000000</f>
        <v>4.6179833830596161E-4</v>
      </c>
      <c r="P26" s="11">
        <f>APC!P26/10000000</f>
        <v>4.433544525963601E-4</v>
      </c>
      <c r="Q26" s="11">
        <f>APC!Q26/10000000</f>
        <v>4.5150358294872284E-4</v>
      </c>
      <c r="R26" s="11">
        <f>APC!R26/10000000</f>
        <v>4.5068776712787215E-4</v>
      </c>
      <c r="S26" s="11">
        <f>APC!S26/10000000</f>
        <v>4.5586702427934198E-4</v>
      </c>
      <c r="T26" s="11">
        <f>APC!T26/10000000</f>
        <v>4.295702948510084E-4</v>
      </c>
      <c r="U26" s="11">
        <f>APC!U26/10000000</f>
        <v>4.5930665553281795E-4</v>
      </c>
      <c r="V26" s="11">
        <f>APC!V26/10000000</f>
        <v>4.6114995495684298E-4</v>
      </c>
      <c r="W26" s="12">
        <f>APC!W26/10000000</f>
        <v>3.8662561018645202E-4</v>
      </c>
      <c r="X26" s="12">
        <f>APC!X26/10000000</f>
        <v>3.5634376738745302E-4</v>
      </c>
      <c r="Y26" s="12">
        <f>APC!Y26/10000000</f>
        <v>3.4857164290482903E-4</v>
      </c>
      <c r="Z26" s="12">
        <f>APC!Z26/10000000</f>
        <v>3.4092068655588499E-4</v>
      </c>
      <c r="AA26" s="12">
        <f>APC!AA26/10000000</f>
        <v>3.4167975874867701E-4</v>
      </c>
      <c r="AB26" s="12">
        <f>APC!AB26/10000000</f>
        <v>3.2683957144787501E-4</v>
      </c>
      <c r="AC26" s="12">
        <f>APC!AC26/10000000</f>
        <v>3.2455033192826699E-4</v>
      </c>
      <c r="AD26" s="12">
        <f>APC!AD26/10000000</f>
        <v>3.0925517979092003E-4</v>
      </c>
      <c r="AE26" s="12">
        <f>APC!AE26/10000000</f>
        <v>3.05548015191295E-4</v>
      </c>
      <c r="AG26" s="3">
        <f>(W26-실제값!W26)^2</f>
        <v>25743395.758957326</v>
      </c>
      <c r="AH26" s="3">
        <f>(X26-실제값!X26)^2</f>
        <v>25306735.21465579</v>
      </c>
      <c r="AI26" s="3">
        <f>(Y26-실제값!Y26)^2</f>
        <v>22566844.272127323</v>
      </c>
      <c r="AJ26" s="3">
        <f>(Z26-실제값!Z26)^2</f>
        <v>21393007.553674463</v>
      </c>
      <c r="AK26" s="3">
        <f>(AA26-실제값!AA26)^2</f>
        <v>29553758.208011094</v>
      </c>
      <c r="AL26" s="3">
        <f>(AB26-실제값!AB26)^2</f>
        <v>34713928.707316592</v>
      </c>
      <c r="AM26" s="3">
        <f>(AC26-실제값!AC26)^2</f>
        <v>29350680.056295983</v>
      </c>
      <c r="AN26" s="3">
        <f>(AD26-실제값!AD26)^2</f>
        <v>27425061.304958396</v>
      </c>
    </row>
    <row r="27" spans="1:40">
      <c r="A27" s="1">
        <v>23</v>
      </c>
      <c r="B27" s="11">
        <f>APC!B27/10000000</f>
        <v>4.937071345484205E-4</v>
      </c>
      <c r="C27" s="11">
        <f>APC!C27/10000000</f>
        <v>4.6454459144088921E-4</v>
      </c>
      <c r="D27" s="11">
        <f>APC!D27/10000000</f>
        <v>4.8126060530096772E-4</v>
      </c>
      <c r="E27" s="11">
        <f>APC!E27/10000000</f>
        <v>4.7382232322363708E-4</v>
      </c>
      <c r="F27" s="11">
        <f>APC!F27/10000000</f>
        <v>4.7224138649970456E-4</v>
      </c>
      <c r="G27" s="11">
        <f>APC!G27/10000000</f>
        <v>4.760593918069889E-4</v>
      </c>
      <c r="H27" s="11">
        <f>APC!H27/10000000</f>
        <v>4.9808430596242389E-4</v>
      </c>
      <c r="I27" s="11">
        <f>APC!I27/10000000</f>
        <v>4.6096729074621753E-4</v>
      </c>
      <c r="J27" s="11">
        <f>APC!J27/10000000</f>
        <v>5.090171494151292E-4</v>
      </c>
      <c r="K27" s="11">
        <f>APC!K27/10000000</f>
        <v>4.6050935999627764E-4</v>
      </c>
      <c r="L27" s="11">
        <f>APC!L27/10000000</f>
        <v>4.8640941605909173E-4</v>
      </c>
      <c r="M27" s="11">
        <f>APC!M27/10000000</f>
        <v>4.707633841411531E-4</v>
      </c>
      <c r="N27" s="11">
        <f>APC!N27/10000000</f>
        <v>4.9427022114651212E-4</v>
      </c>
      <c r="O27" s="11">
        <f>APC!O27/10000000</f>
        <v>4.7125311470445848E-4</v>
      </c>
      <c r="P27" s="11">
        <f>APC!P27/10000000</f>
        <v>4.9219096278372155E-4</v>
      </c>
      <c r="Q27" s="11">
        <f>APC!Q27/10000000</f>
        <v>4.5376475829326645E-4</v>
      </c>
      <c r="R27" s="11">
        <f>APC!R27/10000000</f>
        <v>4.8367230660156964E-4</v>
      </c>
      <c r="S27" s="11">
        <f>APC!S27/10000000</f>
        <v>4.7022526089302491E-4</v>
      </c>
      <c r="T27" s="11">
        <f>APC!T27/10000000</f>
        <v>4.7867597106693012E-4</v>
      </c>
      <c r="U27" s="11">
        <f>APC!U27/10000000</f>
        <v>4.4352280784054501E-4</v>
      </c>
      <c r="V27" s="11">
        <f>APC!V27/10000000</f>
        <v>4.7686470074125275E-4</v>
      </c>
      <c r="W27" s="12">
        <f>APC!W27/10000000</f>
        <v>4.02787680872649E-4</v>
      </c>
      <c r="X27" s="12">
        <f>APC!X27/10000000</f>
        <v>3.9257809040385002E-4</v>
      </c>
      <c r="Y27" s="12">
        <f>APC!Y27/10000000</f>
        <v>3.6113417174186903E-4</v>
      </c>
      <c r="Z27" s="12">
        <f>APC!Z27/10000000</f>
        <v>3.5140517557114101E-4</v>
      </c>
      <c r="AA27" s="12">
        <f>APC!AA27/10000000</f>
        <v>3.4457068645506102E-4</v>
      </c>
      <c r="AB27" s="12">
        <f>APC!AB27/10000000</f>
        <v>3.4667467578817498E-4</v>
      </c>
      <c r="AC27" s="12">
        <f>APC!AC27/10000000</f>
        <v>3.30183594953408E-4</v>
      </c>
      <c r="AD27" s="12">
        <f>APC!AD27/10000000</f>
        <v>3.2851824772767998E-4</v>
      </c>
      <c r="AE27" s="12">
        <f>APC!AE27/10000000</f>
        <v>3.1245754936580202E-4</v>
      </c>
      <c r="AG27" s="3">
        <f>(W27-실제값!W27)^2</f>
        <v>28669847.144456305</v>
      </c>
      <c r="AH27" s="3">
        <f>(X27-실제값!X27)^2</f>
        <v>29996718.441308897</v>
      </c>
      <c r="AI27" s="3">
        <f>(Y27-실제값!Y27)^2</f>
        <v>26004274.343432069</v>
      </c>
      <c r="AJ27" s="3">
        <f>(Z27-실제값!Z27)^2</f>
        <v>29689812.655401975</v>
      </c>
      <c r="AK27" s="3">
        <f>(AA27-실제값!AA27)^2</f>
        <v>38399922.514002442</v>
      </c>
      <c r="AL27" s="3">
        <f>(AB27-실제값!AB27)^2</f>
        <v>40047171.164481983</v>
      </c>
      <c r="AM27" s="3">
        <f>(AC27-실제값!AC27)^2</f>
        <v>38194190.241533563</v>
      </c>
      <c r="AN27" s="3">
        <f>(AD27-실제값!AD27)^2</f>
        <v>28891223.526045881</v>
      </c>
    </row>
    <row r="28" spans="1:40">
      <c r="A28" s="1">
        <v>24</v>
      </c>
      <c r="B28" s="11">
        <f>APC!B28/10000000</f>
        <v>5.0288603772757185E-4</v>
      </c>
      <c r="C28" s="11">
        <f>APC!C28/10000000</f>
        <v>4.7312342851905058E-4</v>
      </c>
      <c r="D28" s="11">
        <f>APC!D28/10000000</f>
        <v>4.7586412645638383E-4</v>
      </c>
      <c r="E28" s="11">
        <f>APC!E28/10000000</f>
        <v>4.6045351402722301E-4</v>
      </c>
      <c r="F28" s="11">
        <f>APC!F28/10000000</f>
        <v>4.744776240332185E-4</v>
      </c>
      <c r="G28" s="11">
        <f>APC!G28/10000000</f>
        <v>4.6009884244484244E-4</v>
      </c>
      <c r="H28" s="11">
        <f>APC!H28/10000000</f>
        <v>4.9012883206475352E-4</v>
      </c>
      <c r="I28" s="11">
        <f>APC!I28/10000000</f>
        <v>4.9501846942667359E-4</v>
      </c>
      <c r="J28" s="11">
        <f>APC!J28/10000000</f>
        <v>5.2633836852632057E-4</v>
      </c>
      <c r="K28" s="11">
        <f>APC!K28/10000000</f>
        <v>5.0391744602349482E-4</v>
      </c>
      <c r="L28" s="11">
        <f>APC!L28/10000000</f>
        <v>4.991658898627386E-4</v>
      </c>
      <c r="M28" s="11">
        <f>APC!M28/10000000</f>
        <v>5.2473888677294323E-4</v>
      </c>
      <c r="N28" s="11">
        <f>APC!N28/10000000</f>
        <v>5.0515379238117873E-4</v>
      </c>
      <c r="O28" s="11">
        <f>APC!O28/10000000</f>
        <v>4.7108311695851423E-4</v>
      </c>
      <c r="P28" s="11">
        <f>APC!P28/10000000</f>
        <v>5.1029428549855807E-4</v>
      </c>
      <c r="Q28" s="11">
        <f>APC!Q28/10000000</f>
        <v>5.0527854560466665E-4</v>
      </c>
      <c r="R28" s="11">
        <f>APC!R28/10000000</f>
        <v>4.673072605126892E-4</v>
      </c>
      <c r="S28" s="11">
        <f>APC!S28/10000000</f>
        <v>5.0511651930683571E-4</v>
      </c>
      <c r="T28" s="11">
        <f>APC!T28/10000000</f>
        <v>5.102198038793598E-4</v>
      </c>
      <c r="U28" s="11">
        <f>APC!U28/10000000</f>
        <v>4.7554501395055665E-4</v>
      </c>
      <c r="V28" s="11">
        <f>APC!V28/10000000</f>
        <v>5.1290708943695974E-4</v>
      </c>
      <c r="W28" s="12">
        <f>APC!W28/10000000</f>
        <v>4.2721944221988398E-4</v>
      </c>
      <c r="X28" s="12">
        <f>APC!X28/10000000</f>
        <v>4.1591122281630597E-4</v>
      </c>
      <c r="Y28" s="12">
        <f>APC!Y28/10000000</f>
        <v>4.0458939604422401E-4</v>
      </c>
      <c r="Z28" s="12">
        <f>APC!Z28/10000000</f>
        <v>3.7023178876870503E-4</v>
      </c>
      <c r="AA28" s="12">
        <f>APC!AA28/10000000</f>
        <v>3.6117871425095502E-4</v>
      </c>
      <c r="AB28" s="12">
        <f>APC!AB28/10000000</f>
        <v>3.5552505698598102E-4</v>
      </c>
      <c r="AC28" s="12">
        <f>APC!AC28/10000000</f>
        <v>3.56149220143099E-4</v>
      </c>
      <c r="AD28" s="12">
        <f>APC!AD28/10000000</f>
        <v>3.3987713764089996E-4</v>
      </c>
      <c r="AE28" s="12">
        <f>APC!AE28/10000000</f>
        <v>3.3753791063057003E-4</v>
      </c>
      <c r="AG28" s="3">
        <f>(W28-실제값!W28)^2</f>
        <v>28479033.955564756</v>
      </c>
      <c r="AH28" s="3">
        <f>(X28-실제값!X28)^2</f>
        <v>31391873.063820016</v>
      </c>
      <c r="AI28" s="3">
        <f>(Y28-실제값!Y28)^2</f>
        <v>28877450.938161451</v>
      </c>
      <c r="AJ28" s="3">
        <f>(Z28-실제값!Z28)^2</f>
        <v>28873646.89042284</v>
      </c>
      <c r="AK28" s="3">
        <f>(AA28-실제값!AA28)^2</f>
        <v>38359354.536094658</v>
      </c>
      <c r="AL28" s="3">
        <f>(AB28-실제값!AB28)^2</f>
        <v>45682466.674875662</v>
      </c>
      <c r="AM28" s="3">
        <f>(AC28-실제값!AC28)^2</f>
        <v>37679218.101985455</v>
      </c>
      <c r="AN28" s="3">
        <f>(AD28-실제값!AD28)^2</f>
        <v>37862934.680709891</v>
      </c>
    </row>
    <row r="29" spans="1:40">
      <c r="A29" s="1">
        <v>25</v>
      </c>
      <c r="B29" s="11">
        <f>APC!B29/10000000</f>
        <v>5.4538142996750924E-4</v>
      </c>
      <c r="C29" s="11">
        <f>APC!C29/10000000</f>
        <v>5.4030730662695101E-4</v>
      </c>
      <c r="D29" s="11">
        <f>APC!D29/10000000</f>
        <v>4.8369134343243105E-4</v>
      </c>
      <c r="E29" s="11">
        <f>APC!E29/10000000</f>
        <v>4.8449107061478706E-4</v>
      </c>
      <c r="F29" s="11">
        <f>APC!F29/10000000</f>
        <v>4.8887183537882275E-4</v>
      </c>
      <c r="G29" s="11">
        <f>APC!G29/10000000</f>
        <v>4.9134292294615253E-4</v>
      </c>
      <c r="H29" s="11">
        <f>APC!H29/10000000</f>
        <v>5.1294323204362474E-4</v>
      </c>
      <c r="I29" s="11">
        <f>APC!I29/10000000</f>
        <v>5.0238746804109457E-4</v>
      </c>
      <c r="J29" s="11">
        <f>APC!J29/10000000</f>
        <v>5.0147733374138117E-4</v>
      </c>
      <c r="K29" s="11">
        <f>APC!K29/10000000</f>
        <v>4.895183902165046E-4</v>
      </c>
      <c r="L29" s="11">
        <f>APC!L29/10000000</f>
        <v>5.1953732971049148E-4</v>
      </c>
      <c r="M29" s="11">
        <f>APC!M29/10000000</f>
        <v>5.1971842733614701E-4</v>
      </c>
      <c r="N29" s="11">
        <f>APC!N29/10000000</f>
        <v>5.0113898397462469E-4</v>
      </c>
      <c r="O29" s="11">
        <f>APC!O29/10000000</f>
        <v>5.2012647192109648E-4</v>
      </c>
      <c r="P29" s="11">
        <f>APC!P29/10000000</f>
        <v>5.0611503745466037E-4</v>
      </c>
      <c r="Q29" s="11">
        <f>APC!Q29/10000000</f>
        <v>5.0996896668248511E-4</v>
      </c>
      <c r="R29" s="11">
        <f>APC!R29/10000000</f>
        <v>5.2627726218145929E-4</v>
      </c>
      <c r="S29" s="11">
        <f>APC!S29/10000000</f>
        <v>5.0797925410515216E-4</v>
      </c>
      <c r="T29" s="11">
        <f>APC!T29/10000000</f>
        <v>4.9469726071055872E-4</v>
      </c>
      <c r="U29" s="11">
        <f>APC!U29/10000000</f>
        <v>5.2424764238668609E-4</v>
      </c>
      <c r="V29" s="11">
        <f>APC!V29/10000000</f>
        <v>5.6766590234120606E-4</v>
      </c>
      <c r="W29" s="12">
        <f>APC!W29/10000000</f>
        <v>4.5433927164844398E-4</v>
      </c>
      <c r="X29" s="12">
        <f>APC!X29/10000000</f>
        <v>4.4290220579291397E-4</v>
      </c>
      <c r="Y29" s="12">
        <f>APC!Y29/10000000</f>
        <v>4.3034964771733903E-4</v>
      </c>
      <c r="Z29" s="12">
        <f>APC!Z29/10000000</f>
        <v>4.1643957166884703E-4</v>
      </c>
      <c r="AA29" s="12">
        <f>APC!AA29/10000000</f>
        <v>3.8204988549994098E-4</v>
      </c>
      <c r="AB29" s="12">
        <f>APC!AB29/10000000</f>
        <v>3.7415056788915298E-4</v>
      </c>
      <c r="AC29" s="12">
        <f>APC!AC29/10000000</f>
        <v>3.6670131625369601E-4</v>
      </c>
      <c r="AD29" s="12">
        <f>APC!AD29/10000000</f>
        <v>3.68070348662036E-4</v>
      </c>
      <c r="AE29" s="12">
        <f>APC!AE29/10000000</f>
        <v>3.5060441983082502E-4</v>
      </c>
      <c r="AG29" s="3">
        <f>(W29-실제값!W29)^2</f>
        <v>35234336.164377287</v>
      </c>
      <c r="AH29" s="3">
        <f>(X29-실제값!X29)^2</f>
        <v>37383323.210659221</v>
      </c>
      <c r="AI29" s="3">
        <f>(Y29-실제값!Y29)^2</f>
        <v>32846727.014714118</v>
      </c>
      <c r="AJ29" s="3">
        <f>(Z29-실제값!Z29)^2</f>
        <v>32649385.548051573</v>
      </c>
      <c r="AK29" s="3">
        <f>(AA29-실제값!AA29)^2</f>
        <v>48529812.136773318</v>
      </c>
      <c r="AL29" s="3">
        <f>(AB29-실제값!AB29)^2</f>
        <v>49212444.58097703</v>
      </c>
      <c r="AM29" s="3">
        <f>(AC29-실제값!AC29)^2</f>
        <v>49462143.624898419</v>
      </c>
      <c r="AN29" s="3">
        <f>(AD29-실제값!AD29)^2</f>
        <v>35664144.971078232</v>
      </c>
    </row>
    <row r="30" spans="1:40">
      <c r="A30" s="1">
        <v>26</v>
      </c>
      <c r="B30" s="11">
        <f>APC!B30/10000000</f>
        <v>5.8479118192728875E-4</v>
      </c>
      <c r="C30" s="11">
        <f>APC!C30/10000000</f>
        <v>5.4797569474015887E-4</v>
      </c>
      <c r="D30" s="11">
        <f>APC!D30/10000000</f>
        <v>5.2246220648930386E-4</v>
      </c>
      <c r="E30" s="11">
        <f>APC!E30/10000000</f>
        <v>4.989848853879709E-4</v>
      </c>
      <c r="F30" s="11">
        <f>APC!F30/10000000</f>
        <v>4.8801517246950955E-4</v>
      </c>
      <c r="G30" s="11">
        <f>APC!G30/10000000</f>
        <v>4.9897714254405539E-4</v>
      </c>
      <c r="H30" s="11">
        <f>APC!H30/10000000</f>
        <v>5.1378706831225454E-4</v>
      </c>
      <c r="I30" s="11">
        <f>APC!I30/10000000</f>
        <v>5.1322063682375226E-4</v>
      </c>
      <c r="J30" s="11">
        <f>APC!J30/10000000</f>
        <v>5.5494361199856003E-4</v>
      </c>
      <c r="K30" s="11">
        <f>APC!K30/10000000</f>
        <v>5.5214892279748808E-4</v>
      </c>
      <c r="L30" s="11">
        <f>APC!L30/10000000</f>
        <v>5.3120651866373446E-4</v>
      </c>
      <c r="M30" s="11">
        <f>APC!M30/10000000</f>
        <v>5.5060054102958576E-4</v>
      </c>
      <c r="N30" s="11">
        <f>APC!N30/10000000</f>
        <v>5.5682528266614141E-4</v>
      </c>
      <c r="O30" s="11">
        <f>APC!O30/10000000</f>
        <v>5.2151419157587414E-4</v>
      </c>
      <c r="P30" s="11">
        <f>APC!P30/10000000</f>
        <v>5.6558851695976331E-4</v>
      </c>
      <c r="Q30" s="11">
        <f>APC!Q30/10000000</f>
        <v>5.2509107719832845E-4</v>
      </c>
      <c r="R30" s="11">
        <f>APC!R30/10000000</f>
        <v>5.5183036246197461E-4</v>
      </c>
      <c r="S30" s="11">
        <f>APC!S30/10000000</f>
        <v>5.394289769615157E-4</v>
      </c>
      <c r="T30" s="11">
        <f>APC!T30/10000000</f>
        <v>5.5348982396678206E-4</v>
      </c>
      <c r="U30" s="11">
        <f>APC!U30/10000000</f>
        <v>5.7987427336266006E-4</v>
      </c>
      <c r="V30" s="11">
        <f>APC!V30/10000000</f>
        <v>5.7295547328850603E-4</v>
      </c>
      <c r="W30" s="12">
        <f>APC!W30/10000000</f>
        <v>5.0810978739281596E-4</v>
      </c>
      <c r="X30" s="12">
        <f>APC!X30/10000000</f>
        <v>4.7950338912237505E-4</v>
      </c>
      <c r="Y30" s="12">
        <f>APC!Y30/10000000</f>
        <v>4.6653391943972101E-4</v>
      </c>
      <c r="Z30" s="12">
        <f>APC!Z30/10000000</f>
        <v>4.5093455441764797E-4</v>
      </c>
      <c r="AA30" s="12">
        <f>APC!AA30/10000000</f>
        <v>4.3747468662551001E-4</v>
      </c>
      <c r="AB30" s="12">
        <f>APC!AB30/10000000</f>
        <v>4.0290151834631102E-4</v>
      </c>
      <c r="AC30" s="12">
        <f>APC!AC30/10000000</f>
        <v>3.92864902599836E-4</v>
      </c>
      <c r="AD30" s="12">
        <f>APC!AD30/10000000</f>
        <v>3.85803241978321E-4</v>
      </c>
      <c r="AE30" s="12">
        <f>APC!AE30/10000000</f>
        <v>3.8652789020417899E-4</v>
      </c>
      <c r="AG30" s="3">
        <f>(W30-실제값!W30)^2</f>
        <v>41904279.002827011</v>
      </c>
      <c r="AH30" s="3">
        <f>(X30-실제값!X30)^2</f>
        <v>36355694.33545614</v>
      </c>
      <c r="AI30" s="3">
        <f>(Y30-실제값!Y30)^2</f>
        <v>39319094.815030821</v>
      </c>
      <c r="AJ30" s="3">
        <f>(Z30-실제값!Z30)^2</f>
        <v>37290794.804999478</v>
      </c>
      <c r="AK30" s="3">
        <f>(AA30-실제값!AA30)^2</f>
        <v>49623196.866160251</v>
      </c>
      <c r="AL30" s="3">
        <f>(AB30-실제값!AB30)^2</f>
        <v>58146752.937622197</v>
      </c>
      <c r="AM30" s="3">
        <f>(AC30-실제값!AC30)^2</f>
        <v>50149699.215582624</v>
      </c>
      <c r="AN30" s="3">
        <f>(AD30-실제값!AD30)^2</f>
        <v>42070292.987799466</v>
      </c>
    </row>
    <row r="31" spans="1:40">
      <c r="A31" s="1">
        <v>27</v>
      </c>
      <c r="B31" s="11">
        <f>APC!B31/10000000</f>
        <v>6.2406232836574268E-4</v>
      </c>
      <c r="C31" s="11">
        <f>APC!C31/10000000</f>
        <v>5.9532452094926815E-4</v>
      </c>
      <c r="D31" s="11">
        <f>APC!D31/10000000</f>
        <v>5.900341443584755E-4</v>
      </c>
      <c r="E31" s="11">
        <f>APC!E31/10000000</f>
        <v>5.3530836373555943E-4</v>
      </c>
      <c r="F31" s="11">
        <f>APC!F31/10000000</f>
        <v>5.1609041479298129E-4</v>
      </c>
      <c r="G31" s="11">
        <f>APC!G31/10000000</f>
        <v>5.2603027218932135E-4</v>
      </c>
      <c r="H31" s="11">
        <f>APC!H31/10000000</f>
        <v>5.5106503368040829E-4</v>
      </c>
      <c r="I31" s="11">
        <f>APC!I31/10000000</f>
        <v>5.1411421637833677E-4</v>
      </c>
      <c r="J31" s="11">
        <f>APC!J31/10000000</f>
        <v>5.6844427481009892E-4</v>
      </c>
      <c r="K31" s="11">
        <f>APC!K31/10000000</f>
        <v>5.6305037037460452E-4</v>
      </c>
      <c r="L31" s="11">
        <f>APC!L31/10000000</f>
        <v>5.3581876198536627E-4</v>
      </c>
      <c r="M31" s="11">
        <f>APC!M31/10000000</f>
        <v>6.1007976699764121E-4</v>
      </c>
      <c r="N31" s="11">
        <f>APC!N31/10000000</f>
        <v>5.5703114018428447E-4</v>
      </c>
      <c r="O31" s="11">
        <f>APC!O31/10000000</f>
        <v>5.3952266208587643E-4</v>
      </c>
      <c r="P31" s="11">
        <f>APC!P31/10000000</f>
        <v>5.550728527719173E-4</v>
      </c>
      <c r="Q31" s="11">
        <f>APC!Q31/10000000</f>
        <v>5.2371689325607146E-4</v>
      </c>
      <c r="R31" s="11">
        <f>APC!R31/10000000</f>
        <v>5.3326475021208439E-4</v>
      </c>
      <c r="S31" s="11">
        <f>APC!S31/10000000</f>
        <v>5.5373703485423614E-4</v>
      </c>
      <c r="T31" s="11">
        <f>APC!T31/10000000</f>
        <v>5.7791587968962542E-4</v>
      </c>
      <c r="U31" s="11">
        <f>APC!U31/10000000</f>
        <v>5.6269690252557089E-4</v>
      </c>
      <c r="V31" s="11">
        <f>APC!V31/10000000</f>
        <v>6.1619152214673176E-4</v>
      </c>
      <c r="W31" s="12">
        <f>APC!W31/10000000</f>
        <v>5.4302973778502903E-4</v>
      </c>
      <c r="X31" s="12">
        <f>APC!X31/10000000</f>
        <v>5.2845680965973494E-4</v>
      </c>
      <c r="Y31" s="12">
        <f>APC!Y31/10000000</f>
        <v>4.9774579183467504E-4</v>
      </c>
      <c r="Z31" s="12">
        <f>APC!Z31/10000000</f>
        <v>4.8174345522069396E-4</v>
      </c>
      <c r="AA31" s="12">
        <f>APC!AA31/10000000</f>
        <v>4.6682594811055098E-4</v>
      </c>
      <c r="AB31" s="12">
        <f>APC!AB31/10000000</f>
        <v>4.5464486815891296E-4</v>
      </c>
      <c r="AC31" s="12">
        <f>APC!AC31/10000000</f>
        <v>4.1690419166932397E-4</v>
      </c>
      <c r="AD31" s="12">
        <f>APC!AD31/10000000</f>
        <v>4.0732134606524502E-4</v>
      </c>
      <c r="AE31" s="12">
        <f>APC!AE31/10000000</f>
        <v>3.9926055932776501E-4</v>
      </c>
      <c r="AG31" s="3">
        <f>(W31-실제값!W31)^2</f>
        <v>48102364.605339661</v>
      </c>
      <c r="AH31" s="3">
        <f>(X31-실제값!X31)^2</f>
        <v>52536206.014055818</v>
      </c>
      <c r="AI31" s="3">
        <f>(Y31-실제값!Y31)^2</f>
        <v>45031588.244838208</v>
      </c>
      <c r="AJ31" s="3">
        <f>(Z31-실제값!Z31)^2</f>
        <v>42151941.813030273</v>
      </c>
      <c r="AK31" s="3">
        <f>(AA31-실제값!AA31)^2</f>
        <v>60050034.250588998</v>
      </c>
      <c r="AL31" s="3">
        <f>(AB31-실제값!AB31)^2</f>
        <v>65264890.093365058</v>
      </c>
      <c r="AM31" s="3">
        <f>(AC31-실제값!AC31)^2</f>
        <v>59144505.152864173</v>
      </c>
      <c r="AN31" s="3">
        <f>(AD31-실제값!AD31)^2</f>
        <v>45063123.465150155</v>
      </c>
    </row>
    <row r="32" spans="1:40">
      <c r="A32" s="1">
        <v>28</v>
      </c>
      <c r="B32" s="11">
        <f>APC!B32/10000000</f>
        <v>6.9098025105969972E-4</v>
      </c>
      <c r="C32" s="11">
        <f>APC!C32/10000000</f>
        <v>6.5476233223070359E-4</v>
      </c>
      <c r="D32" s="11">
        <f>APC!D32/10000000</f>
        <v>5.9837078207882876E-4</v>
      </c>
      <c r="E32" s="11">
        <f>APC!E32/10000000</f>
        <v>5.3835162315700902E-4</v>
      </c>
      <c r="F32" s="11">
        <f>APC!F32/10000000</f>
        <v>5.4815701438329443E-4</v>
      </c>
      <c r="G32" s="11">
        <f>APC!G32/10000000</f>
        <v>5.3066720163140013E-4</v>
      </c>
      <c r="H32" s="11">
        <f>APC!H32/10000000</f>
        <v>5.7450443812630942E-4</v>
      </c>
      <c r="I32" s="11">
        <f>APC!I32/10000000</f>
        <v>5.704147133693961E-4</v>
      </c>
      <c r="J32" s="11">
        <f>APC!J32/10000000</f>
        <v>5.5836853890145509E-4</v>
      </c>
      <c r="K32" s="11">
        <f>APC!K32/10000000</f>
        <v>5.5849672390661782E-4</v>
      </c>
      <c r="L32" s="11">
        <f>APC!L32/10000000</f>
        <v>6.0108170019632882E-4</v>
      </c>
      <c r="M32" s="11">
        <f>APC!M32/10000000</f>
        <v>5.7838445524457948E-4</v>
      </c>
      <c r="N32" s="11">
        <f>APC!N32/10000000</f>
        <v>6.0634576332791281E-4</v>
      </c>
      <c r="O32" s="11">
        <f>APC!O32/10000000</f>
        <v>5.9721564234447037E-4</v>
      </c>
      <c r="P32" s="11">
        <f>APC!P32/10000000</f>
        <v>6.1176079784068787E-4</v>
      </c>
      <c r="Q32" s="11">
        <f>APC!Q32/10000000</f>
        <v>5.9529202015965886E-4</v>
      </c>
      <c r="R32" s="11">
        <f>APC!R32/10000000</f>
        <v>5.5447347160721421E-4</v>
      </c>
      <c r="S32" s="11">
        <f>APC!S32/10000000</f>
        <v>6.1559009724323056E-4</v>
      </c>
      <c r="T32" s="11">
        <f>APC!T32/10000000</f>
        <v>6.0264611552437064E-4</v>
      </c>
      <c r="U32" s="11">
        <f>APC!U32/10000000</f>
        <v>6.1237437062266217E-4</v>
      </c>
      <c r="V32" s="11">
        <f>APC!V32/10000000</f>
        <v>6.4679804517247174E-4</v>
      </c>
      <c r="W32" s="12">
        <f>APC!W32/10000000</f>
        <v>5.9154977075378905E-4</v>
      </c>
      <c r="X32" s="12">
        <f>APC!X32/10000000</f>
        <v>5.7694519828594402E-4</v>
      </c>
      <c r="Y32" s="12">
        <f>APC!Y32/10000000</f>
        <v>5.6038232176149408E-4</v>
      </c>
      <c r="Z32" s="12">
        <f>APC!Z32/10000000</f>
        <v>5.2504824033596496E-4</v>
      </c>
      <c r="AA32" s="12">
        <f>APC!AA32/10000000</f>
        <v>5.0946729161711998E-4</v>
      </c>
      <c r="AB32" s="12">
        <f>APC!AB32/10000000</f>
        <v>4.95602358337044E-4</v>
      </c>
      <c r="AC32" s="12">
        <f>APC!AC32/10000000</f>
        <v>4.80583286162293E-4</v>
      </c>
      <c r="AD32" s="12">
        <f>APC!AD32/10000000</f>
        <v>4.4155947856494403E-4</v>
      </c>
      <c r="AE32" s="12">
        <f>APC!AE32/10000000</f>
        <v>4.3061258686027303E-4</v>
      </c>
      <c r="AG32" s="3">
        <f>(W32-실제값!W32)^2</f>
        <v>51873357.424466066</v>
      </c>
      <c r="AH32" s="3">
        <f>(X32-실제값!X32)^2</f>
        <v>61218684.904091418</v>
      </c>
      <c r="AI32" s="3">
        <f>(Y32-실제값!Y32)^2</f>
        <v>53325694.37142732</v>
      </c>
      <c r="AJ32" s="3">
        <f>(Z32-실제값!Z32)^2</f>
        <v>47339217.027447484</v>
      </c>
      <c r="AK32" s="3">
        <f>(AA32-실제값!AA32)^2</f>
        <v>65406350.811020575</v>
      </c>
      <c r="AL32" s="3">
        <f>(AB32-실제값!AB32)^2</f>
        <v>71922736.234738275</v>
      </c>
      <c r="AM32" s="3">
        <f>(AC32-실제값!AC32)^2</f>
        <v>65788831.661033288</v>
      </c>
      <c r="AN32" s="3">
        <f>(AD32-실제값!AD32)^2</f>
        <v>53809771.099911906</v>
      </c>
    </row>
    <row r="33" spans="1:40">
      <c r="A33" s="1">
        <v>29</v>
      </c>
      <c r="B33" s="11">
        <f>APC!B33/10000000</f>
        <v>6.7223285694744067E-4</v>
      </c>
      <c r="C33" s="11">
        <f>APC!C33/10000000</f>
        <v>6.7033718447208248E-4</v>
      </c>
      <c r="D33" s="11">
        <f>APC!D33/10000000</f>
        <v>5.9835795163440061E-4</v>
      </c>
      <c r="E33" s="11">
        <f>APC!E33/10000000</f>
        <v>6.0837286574091877E-4</v>
      </c>
      <c r="F33" s="11">
        <f>APC!F33/10000000</f>
        <v>5.9484117473440352E-4</v>
      </c>
      <c r="G33" s="11">
        <f>APC!G33/10000000</f>
        <v>5.7886094001187883E-4</v>
      </c>
      <c r="H33" s="11">
        <f>APC!H33/10000000</f>
        <v>6.0372888578625098E-4</v>
      </c>
      <c r="I33" s="11">
        <f>APC!I33/10000000</f>
        <v>5.9585505555253008E-4</v>
      </c>
      <c r="J33" s="11">
        <f>APC!J33/10000000</f>
        <v>6.2354476160996722E-4</v>
      </c>
      <c r="K33" s="11">
        <f>APC!K33/10000000</f>
        <v>6.174346350916257E-4</v>
      </c>
      <c r="L33" s="11">
        <f>APC!L33/10000000</f>
        <v>5.9343957630213922E-4</v>
      </c>
      <c r="M33" s="11">
        <f>APC!M33/10000000</f>
        <v>6.4880488909757486E-4</v>
      </c>
      <c r="N33" s="11">
        <f>APC!N33/10000000</f>
        <v>6.6632427960131534E-4</v>
      </c>
      <c r="O33" s="11">
        <f>APC!O33/10000000</f>
        <v>6.3318513164932152E-4</v>
      </c>
      <c r="P33" s="11">
        <f>APC!P33/10000000</f>
        <v>6.5996878189041866E-4</v>
      </c>
      <c r="Q33" s="11">
        <f>APC!Q33/10000000</f>
        <v>6.3171302766993416E-4</v>
      </c>
      <c r="R33" s="11">
        <f>APC!R33/10000000</f>
        <v>6.3098474552550148E-4</v>
      </c>
      <c r="S33" s="11">
        <f>APC!S33/10000000</f>
        <v>6.4505211155847992E-4</v>
      </c>
      <c r="T33" s="11">
        <f>APC!T33/10000000</f>
        <v>6.1592696112902677E-4</v>
      </c>
      <c r="U33" s="11">
        <f>APC!U33/10000000</f>
        <v>6.6190018161262987E-4</v>
      </c>
      <c r="V33" s="11">
        <f>APC!V33/10000000</f>
        <v>6.7775533520591494E-4</v>
      </c>
      <c r="W33" s="12">
        <f>APC!W33/10000000</f>
        <v>6.2591965775802801E-4</v>
      </c>
      <c r="X33" s="12">
        <f>APC!X33/10000000</f>
        <v>6.3087026740963107E-4</v>
      </c>
      <c r="Y33" s="12">
        <f>APC!Y33/10000000</f>
        <v>6.1411161359914901E-4</v>
      </c>
      <c r="Z33" s="12">
        <f>APC!Z33/10000000</f>
        <v>5.93353975020738E-4</v>
      </c>
      <c r="AA33" s="12">
        <f>APC!AA33/10000000</f>
        <v>5.5736219866377298E-4</v>
      </c>
      <c r="AB33" s="12">
        <f>APC!AB33/10000000</f>
        <v>5.4291582785550197E-4</v>
      </c>
      <c r="AC33" s="12">
        <f>APC!AC33/10000000</f>
        <v>5.2585687149204194E-4</v>
      </c>
      <c r="AD33" s="12">
        <f>APC!AD33/10000000</f>
        <v>5.1092768097918298E-4</v>
      </c>
      <c r="AE33" s="12">
        <f>APC!AE33/10000000</f>
        <v>4.6857226750224198E-4</v>
      </c>
      <c r="AG33" s="3">
        <f>(W33-실제값!W33)^2</f>
        <v>54026186.09196718</v>
      </c>
      <c r="AH33" s="3">
        <f>(X33-실제값!X33)^2</f>
        <v>57341227.348554425</v>
      </c>
      <c r="AI33" s="3">
        <f>(Y33-실제값!Y33)^2</f>
        <v>64977284.41154027</v>
      </c>
      <c r="AJ33" s="3">
        <f>(Z33-실제값!Z33)^2</f>
        <v>55015090.748625293</v>
      </c>
      <c r="AK33" s="3">
        <f>(AA33-실제값!AA33)^2</f>
        <v>80896659.716111839</v>
      </c>
      <c r="AL33" s="3">
        <f>(AB33-실제값!AB33)^2</f>
        <v>84546861.781736434</v>
      </c>
      <c r="AM33" s="3">
        <f>(AC33-실제값!AC33)^2</f>
        <v>82355554.319163963</v>
      </c>
      <c r="AN33" s="3">
        <f>(AD33-실제값!AD33)^2</f>
        <v>66136159.732589982</v>
      </c>
    </row>
    <row r="34" spans="1:40">
      <c r="A34" s="1">
        <v>30</v>
      </c>
      <c r="B34" s="11">
        <f>APC!B34/10000000</f>
        <v>7.4217205571089871E-4</v>
      </c>
      <c r="C34" s="11">
        <f>APC!C34/10000000</f>
        <v>6.7116662866172744E-4</v>
      </c>
      <c r="D34" s="11">
        <f>APC!D34/10000000</f>
        <v>6.4005898847181773E-4</v>
      </c>
      <c r="E34" s="11">
        <f>APC!E34/10000000</f>
        <v>6.3022928443102805E-4</v>
      </c>
      <c r="F34" s="11">
        <f>APC!F34/10000000</f>
        <v>6.3470404451968605E-4</v>
      </c>
      <c r="G34" s="11">
        <f>APC!G34/10000000</f>
        <v>6.0162627312499632E-4</v>
      </c>
      <c r="H34" s="11">
        <f>APC!H34/10000000</f>
        <v>6.5090108487875285E-4</v>
      </c>
      <c r="I34" s="11">
        <f>APC!I34/10000000</f>
        <v>6.2487163308639455E-4</v>
      </c>
      <c r="J34" s="11">
        <f>APC!J34/10000000</f>
        <v>6.1557266181890783E-4</v>
      </c>
      <c r="K34" s="11">
        <f>APC!K34/10000000</f>
        <v>5.9769932160030393E-4</v>
      </c>
      <c r="L34" s="11">
        <f>APC!L34/10000000</f>
        <v>6.5077930403658539E-4</v>
      </c>
      <c r="M34" s="11">
        <f>APC!M34/10000000</f>
        <v>6.2507921474263151E-4</v>
      </c>
      <c r="N34" s="11">
        <f>APC!N34/10000000</f>
        <v>6.4417100992056721E-4</v>
      </c>
      <c r="O34" s="11">
        <f>APC!O34/10000000</f>
        <v>6.4505967711025428E-4</v>
      </c>
      <c r="P34" s="11">
        <f>APC!P34/10000000</f>
        <v>6.8736414317167459E-4</v>
      </c>
      <c r="Q34" s="11">
        <f>APC!Q34/10000000</f>
        <v>6.772341879313457E-4</v>
      </c>
      <c r="R34" s="11">
        <f>APC!R34/10000000</f>
        <v>6.6719391401395898E-4</v>
      </c>
      <c r="S34" s="11">
        <f>APC!S34/10000000</f>
        <v>7.0571298861205902E-4</v>
      </c>
      <c r="T34" s="11">
        <f>APC!T34/10000000</f>
        <v>6.5728591588109109E-4</v>
      </c>
      <c r="U34" s="11">
        <f>APC!U34/10000000</f>
        <v>6.426595433176712E-4</v>
      </c>
      <c r="V34" s="11">
        <f>APC!V34/10000000</f>
        <v>7.4637684717728946E-4</v>
      </c>
      <c r="W34" s="12">
        <f>APC!W34/10000000</f>
        <v>6.6407117687992208E-4</v>
      </c>
      <c r="X34" s="12">
        <f>APC!X34/10000000</f>
        <v>6.5309542137415098E-4</v>
      </c>
      <c r="Y34" s="12">
        <f>APC!Y34/10000000</f>
        <v>6.5699503181458206E-4</v>
      </c>
      <c r="Z34" s="12">
        <f>APC!Z34/10000000</f>
        <v>6.3618879941211093E-4</v>
      </c>
      <c r="AA34" s="12">
        <f>APC!AA34/10000000</f>
        <v>6.1625639338394904E-4</v>
      </c>
      <c r="AB34" s="12">
        <f>APC!AB34/10000000</f>
        <v>5.8111620327743808E-4</v>
      </c>
      <c r="AC34" s="12">
        <f>APC!AC34/10000000</f>
        <v>5.63606470469857E-4</v>
      </c>
      <c r="AD34" s="12">
        <f>APC!AD34/10000000</f>
        <v>5.4697515674717698E-4</v>
      </c>
      <c r="AE34" s="12">
        <f>APC!AE34/10000000</f>
        <v>5.3046420090067307E-4</v>
      </c>
      <c r="AG34" s="3">
        <f>(W34-실제값!W34)^2</f>
        <v>62811769.954820827</v>
      </c>
      <c r="AH34" s="3">
        <f>(X34-실제값!X34)^2</f>
        <v>67776114.382255673</v>
      </c>
      <c r="AI34" s="3">
        <f>(Y34-실제값!Y34)^2</f>
        <v>75022067.251968443</v>
      </c>
      <c r="AJ34" s="3">
        <f>(Z34-실제값!Z34)^2</f>
        <v>70010375.038202703</v>
      </c>
      <c r="AK34" s="3">
        <f>(AA34-실제값!AA34)^2</f>
        <v>94847805.743114963</v>
      </c>
      <c r="AL34" s="3">
        <f>(AB34-실제값!AB34)^2</f>
        <v>97829278.914956316</v>
      </c>
      <c r="AM34" s="3">
        <f>(AC34-실제값!AC34)^2</f>
        <v>89513169.764610916</v>
      </c>
      <c r="AN34" s="3">
        <f>(AD34-실제값!AD34)^2</f>
        <v>77524996.087869972</v>
      </c>
    </row>
    <row r="35" spans="1:40">
      <c r="A35" s="1">
        <v>31</v>
      </c>
      <c r="B35" s="11">
        <f>APC!B35/10000000</f>
        <v>8.4586530854164428E-4</v>
      </c>
      <c r="C35" s="11">
        <f>APC!C35/10000000</f>
        <v>7.6188722197861707E-4</v>
      </c>
      <c r="D35" s="11">
        <f>APC!D35/10000000</f>
        <v>7.2216791378253143E-4</v>
      </c>
      <c r="E35" s="11">
        <f>APC!E35/10000000</f>
        <v>7.2428586273521483E-4</v>
      </c>
      <c r="F35" s="11">
        <f>APC!F35/10000000</f>
        <v>6.8929154630198929E-4</v>
      </c>
      <c r="G35" s="11">
        <f>APC!G35/10000000</f>
        <v>6.8950605358242853E-4</v>
      </c>
      <c r="H35" s="11">
        <f>APC!H35/10000000</f>
        <v>6.6334720471300241E-4</v>
      </c>
      <c r="I35" s="11">
        <f>APC!I35/10000000</f>
        <v>6.6872973965350041E-4</v>
      </c>
      <c r="J35" s="11">
        <f>APC!J35/10000000</f>
        <v>6.6130550442351809E-4</v>
      </c>
      <c r="K35" s="11">
        <f>APC!K35/10000000</f>
        <v>6.4311850483032612E-4</v>
      </c>
      <c r="L35" s="11">
        <f>APC!L35/10000000</f>
        <v>6.8213405794760032E-4</v>
      </c>
      <c r="M35" s="11">
        <f>APC!M35/10000000</f>
        <v>7.0951675745368667E-4</v>
      </c>
      <c r="N35" s="11">
        <f>APC!N35/10000000</f>
        <v>6.8164517700572598E-4</v>
      </c>
      <c r="O35" s="11">
        <f>APC!O35/10000000</f>
        <v>7.0118014018641568E-4</v>
      </c>
      <c r="P35" s="11">
        <f>APC!P35/10000000</f>
        <v>6.686620164382442E-4</v>
      </c>
      <c r="Q35" s="11">
        <f>APC!Q35/10000000</f>
        <v>6.83994185725886E-4</v>
      </c>
      <c r="R35" s="11">
        <f>APC!R35/10000000</f>
        <v>7.4100587563973887E-4</v>
      </c>
      <c r="S35" s="11">
        <f>APC!S35/10000000</f>
        <v>6.9675658323213097E-4</v>
      </c>
      <c r="T35" s="11">
        <f>APC!T35/10000000</f>
        <v>7.0505962047407258E-4</v>
      </c>
      <c r="U35" s="11">
        <f>APC!U35/10000000</f>
        <v>7.0836900941179278E-4</v>
      </c>
      <c r="V35" s="11">
        <f>APC!V35/10000000</f>
        <v>7.6762077358860756E-4</v>
      </c>
      <c r="W35" s="12">
        <f>APC!W35/10000000</f>
        <v>7.3582471317788604E-4</v>
      </c>
      <c r="X35" s="12">
        <f>APC!X35/10000000</f>
        <v>7.1706355831589199E-4</v>
      </c>
      <c r="Y35" s="12">
        <f>APC!Y35/10000000</f>
        <v>7.0385571001476798E-4</v>
      </c>
      <c r="Z35" s="12">
        <f>APC!Z35/10000000</f>
        <v>7.0434553709710398E-4</v>
      </c>
      <c r="AA35" s="12">
        <f>APC!AA35/10000000</f>
        <v>6.8378343246007901E-4</v>
      </c>
      <c r="AB35" s="12">
        <f>APC!AB35/10000000</f>
        <v>6.6492381151405299E-4</v>
      </c>
      <c r="AC35" s="12">
        <f>APC!AC35/10000000</f>
        <v>6.2429725571488297E-4</v>
      </c>
      <c r="AD35" s="12">
        <f>APC!AD35/10000000</f>
        <v>6.0668183532552205E-4</v>
      </c>
      <c r="AE35" s="12">
        <f>APC!AE35/10000000</f>
        <v>5.8769124730420196E-4</v>
      </c>
      <c r="AG35" s="3">
        <f>(W35-실제값!W35)^2</f>
        <v>77989336.036935851</v>
      </c>
      <c r="AH35" s="3">
        <f>(X35-실제값!X35)^2</f>
        <v>76530998.729201198</v>
      </c>
      <c r="AI35" s="3">
        <f>(Y35-실제값!Y35)^2</f>
        <v>73432984.236328572</v>
      </c>
      <c r="AJ35" s="3">
        <f>(Z35-실제값!Z35)^2</f>
        <v>77742310.792443648</v>
      </c>
      <c r="AK35" s="3">
        <f>(AA35-실제값!AA35)^2</f>
        <v>96117576.172335163</v>
      </c>
      <c r="AL35" s="3">
        <f>(AB35-실제값!AB35)^2</f>
        <v>113490332.44443485</v>
      </c>
      <c r="AM35" s="3">
        <f>(AC35-실제값!AC35)^2</f>
        <v>103771041.11080508</v>
      </c>
      <c r="AN35" s="3">
        <f>(AD35-실제값!AD35)^2</f>
        <v>88023683.784461945</v>
      </c>
    </row>
    <row r="36" spans="1:40">
      <c r="A36" s="1">
        <v>32</v>
      </c>
      <c r="B36" s="11">
        <f>APC!B36/10000000</f>
        <v>8.5251669405824783E-4</v>
      </c>
      <c r="C36" s="11">
        <f>APC!C36/10000000</f>
        <v>8.5323479975439771E-4</v>
      </c>
      <c r="D36" s="11">
        <f>APC!D36/10000000</f>
        <v>7.5413273889776483E-4</v>
      </c>
      <c r="E36" s="11">
        <f>APC!E36/10000000</f>
        <v>7.1776429020421501E-4</v>
      </c>
      <c r="F36" s="11">
        <f>APC!F36/10000000</f>
        <v>7.292519918803529E-4</v>
      </c>
      <c r="G36" s="11">
        <f>APC!G36/10000000</f>
        <v>7.3100249386626008E-4</v>
      </c>
      <c r="H36" s="11">
        <f>APC!H36/10000000</f>
        <v>7.7615776605245701E-4</v>
      </c>
      <c r="I36" s="11">
        <f>APC!I36/10000000</f>
        <v>7.5052609430332335E-4</v>
      </c>
      <c r="J36" s="11">
        <f>APC!J36/10000000</f>
        <v>6.8586648416396503E-4</v>
      </c>
      <c r="K36" s="11">
        <f>APC!K36/10000000</f>
        <v>7.1977249937180024E-4</v>
      </c>
      <c r="L36" s="11">
        <f>APC!L36/10000000</f>
        <v>7.5712660063444951E-4</v>
      </c>
      <c r="M36" s="11">
        <f>APC!M36/10000000</f>
        <v>7.2501366596557538E-4</v>
      </c>
      <c r="N36" s="11">
        <f>APC!N36/10000000</f>
        <v>7.3577132537599814E-4</v>
      </c>
      <c r="O36" s="11">
        <f>APC!O36/10000000</f>
        <v>7.1043614866377622E-4</v>
      </c>
      <c r="P36" s="11">
        <f>APC!P36/10000000</f>
        <v>7.4382844052740989E-4</v>
      </c>
      <c r="Q36" s="11">
        <f>APC!Q36/10000000</f>
        <v>7.4591526729539523E-4</v>
      </c>
      <c r="R36" s="11">
        <f>APC!R36/10000000</f>
        <v>7.7601906345129334E-4</v>
      </c>
      <c r="S36" s="11">
        <f>APC!S36/10000000</f>
        <v>7.2293400731723769E-4</v>
      </c>
      <c r="T36" s="11">
        <f>APC!T36/10000000</f>
        <v>7.5451007504496591E-4</v>
      </c>
      <c r="U36" s="11">
        <f>APC!U36/10000000</f>
        <v>7.7296097076644645E-4</v>
      </c>
      <c r="V36" s="11">
        <f>APC!V36/10000000</f>
        <v>8.5698031919313159E-4</v>
      </c>
      <c r="W36" s="12">
        <f>APC!W36/10000000</f>
        <v>7.6470731624840105E-4</v>
      </c>
      <c r="X36" s="12">
        <f>APC!X36/10000000</f>
        <v>7.88703775665093E-4</v>
      </c>
      <c r="Y36" s="12">
        <f>APC!Y36/10000000</f>
        <v>7.6711624508043401E-4</v>
      </c>
      <c r="Z36" s="12">
        <f>APC!Z36/10000000</f>
        <v>7.49037996431659E-4</v>
      </c>
      <c r="AA36" s="12">
        <f>APC!AA36/10000000</f>
        <v>7.5147554350551396E-4</v>
      </c>
      <c r="AB36" s="12">
        <f>APC!AB36/10000000</f>
        <v>7.3236157600252297E-4</v>
      </c>
      <c r="AC36" s="12">
        <f>APC!AC36/10000000</f>
        <v>7.0908264389204795E-4</v>
      </c>
      <c r="AD36" s="12">
        <f>APC!AD36/10000000</f>
        <v>6.6707240625205305E-4</v>
      </c>
      <c r="AE36" s="12">
        <f>APC!AE36/10000000</f>
        <v>6.4705193753337997E-4</v>
      </c>
      <c r="AG36" s="3">
        <f>(W36-실제값!W36)^2</f>
        <v>84901016.569146872</v>
      </c>
      <c r="AH36" s="3">
        <f>(X36-실제값!X36)^2</f>
        <v>87388774.075915352</v>
      </c>
      <c r="AI36" s="3">
        <f>(Y36-실제값!Y36)^2</f>
        <v>88429213.303525612</v>
      </c>
      <c r="AJ36" s="3">
        <f>(Z36-실제값!Z36)^2</f>
        <v>83060754.738944113</v>
      </c>
      <c r="AK36" s="3">
        <f>(AA36-실제값!AA36)^2</f>
        <v>120105467.14761126</v>
      </c>
      <c r="AL36" s="3">
        <f>(AB36-실제값!AB36)^2</f>
        <v>133843719.68886195</v>
      </c>
      <c r="AM36" s="3">
        <f>(AC36-실제값!AC36)^2</f>
        <v>117965566.48230872</v>
      </c>
      <c r="AN36" s="3">
        <f>(AD36-실제값!AD36)^2</f>
        <v>104135751.35934772</v>
      </c>
    </row>
    <row r="37" spans="1:40">
      <c r="A37" s="1">
        <v>33</v>
      </c>
      <c r="B37" s="11">
        <f>APC!B37/10000000</f>
        <v>9.1637626699029131E-4</v>
      </c>
      <c r="C37" s="11">
        <f>APC!C37/10000000</f>
        <v>9.0587225791006077E-4</v>
      </c>
      <c r="D37" s="11">
        <f>APC!D37/10000000</f>
        <v>8.3817395684344465E-4</v>
      </c>
      <c r="E37" s="11">
        <f>APC!E37/10000000</f>
        <v>8.1153353505504706E-4</v>
      </c>
      <c r="F37" s="11">
        <f>APC!F37/10000000</f>
        <v>7.8369024325992151E-4</v>
      </c>
      <c r="G37" s="11">
        <f>APC!G37/10000000</f>
        <v>8.0275475894325083E-4</v>
      </c>
      <c r="H37" s="11">
        <f>APC!H37/10000000</f>
        <v>8.1900982605429885E-4</v>
      </c>
      <c r="I37" s="11">
        <f>APC!I37/10000000</f>
        <v>8.0792037037227945E-4</v>
      </c>
      <c r="J37" s="11">
        <f>APC!J37/10000000</f>
        <v>8.2450223498504549E-4</v>
      </c>
      <c r="K37" s="11">
        <f>APC!K37/10000000</f>
        <v>7.5173926371152036E-4</v>
      </c>
      <c r="L37" s="11">
        <f>APC!L37/10000000</f>
        <v>7.639537560751626E-4</v>
      </c>
      <c r="M37" s="11">
        <f>APC!M37/10000000</f>
        <v>7.6017665940826659E-4</v>
      </c>
      <c r="N37" s="11">
        <f>APC!N37/10000000</f>
        <v>7.3948097033086941E-4</v>
      </c>
      <c r="O37" s="11">
        <f>APC!O37/10000000</f>
        <v>7.1502539072569105E-4</v>
      </c>
      <c r="P37" s="11">
        <f>APC!P37/10000000</f>
        <v>8.0309857927555951E-4</v>
      </c>
      <c r="Q37" s="11">
        <f>APC!Q37/10000000</f>
        <v>7.4633571799485377E-4</v>
      </c>
      <c r="R37" s="11">
        <f>APC!R37/10000000</f>
        <v>7.9134047423904134E-4</v>
      </c>
      <c r="S37" s="11">
        <f>APC!S37/10000000</f>
        <v>8.1467302425406688E-4</v>
      </c>
      <c r="T37" s="11">
        <f>APC!T37/10000000</f>
        <v>7.9403209665691323E-4</v>
      </c>
      <c r="U37" s="11">
        <f>APC!U37/10000000</f>
        <v>8.2834090463639097E-4</v>
      </c>
      <c r="V37" s="11">
        <f>APC!V37/10000000</f>
        <v>8.9794597989101385E-4</v>
      </c>
      <c r="W37" s="12">
        <f>APC!W37/10000000</f>
        <v>8.1959995337425005E-4</v>
      </c>
      <c r="X37" s="12">
        <f>APC!X37/10000000</f>
        <v>8.1571150550014803E-4</v>
      </c>
      <c r="Y37" s="12">
        <f>APC!Y37/10000000</f>
        <v>8.3969050142241306E-4</v>
      </c>
      <c r="Z37" s="12">
        <f>APC!Z37/10000000</f>
        <v>8.1242482034588601E-4</v>
      </c>
      <c r="AA37" s="12">
        <f>APC!AA37/10000000</f>
        <v>7.9530685435421906E-4</v>
      </c>
      <c r="AB37" s="12">
        <f>APC!AB37/10000000</f>
        <v>8.00983593410236E-4</v>
      </c>
      <c r="AC37" s="12">
        <f>APC!AC37/10000000</f>
        <v>7.7723493493729405E-4</v>
      </c>
      <c r="AD37" s="12">
        <f>APC!AD37/10000000</f>
        <v>7.5401536948004793E-4</v>
      </c>
      <c r="AE37" s="12">
        <f>APC!AE37/10000000</f>
        <v>7.0803205319461802E-4</v>
      </c>
      <c r="AG37" s="3">
        <f>(W37-실제값!W37)^2</f>
        <v>87576602.640362248</v>
      </c>
      <c r="AH37" s="3">
        <f>(X37-실제값!X37)^2</f>
        <v>101101612.06753057</v>
      </c>
      <c r="AI37" s="3">
        <f>(Y37-실제값!Y37)^2</f>
        <v>96634087.084497303</v>
      </c>
      <c r="AJ37" s="3">
        <f>(Z37-실제값!Z37)^2</f>
        <v>106720308.14797798</v>
      </c>
      <c r="AK37" s="3">
        <f>(AA37-실제값!AA37)^2</f>
        <v>133337961.06026985</v>
      </c>
      <c r="AL37" s="3">
        <f>(AB37-실제값!AB37)^2</f>
        <v>155274197.12367263</v>
      </c>
      <c r="AM37" s="3">
        <f>(AC37-실제값!AC37)^2</f>
        <v>141191878.85278374</v>
      </c>
      <c r="AN37" s="3">
        <f>(AD37-실제값!AD37)^2</f>
        <v>123457509.15988962</v>
      </c>
    </row>
    <row r="38" spans="1:40">
      <c r="A38" s="1">
        <v>34</v>
      </c>
      <c r="B38" s="11">
        <f>APC!B38/10000000</f>
        <v>1.006411241961481E-3</v>
      </c>
      <c r="C38" s="11">
        <f>APC!C38/10000000</f>
        <v>9.4453155160394489E-4</v>
      </c>
      <c r="D38" s="11">
        <f>APC!D38/10000000</f>
        <v>8.7700855722174843E-4</v>
      </c>
      <c r="E38" s="11">
        <f>APC!E38/10000000</f>
        <v>9.0253440233622421E-4</v>
      </c>
      <c r="F38" s="11">
        <f>APC!F38/10000000</f>
        <v>8.3998956648250172E-4</v>
      </c>
      <c r="G38" s="11">
        <f>APC!G38/10000000</f>
        <v>8.4281284102876071E-4</v>
      </c>
      <c r="H38" s="11">
        <f>APC!H38/10000000</f>
        <v>8.7365941973940842E-4</v>
      </c>
      <c r="I38" s="11">
        <f>APC!I38/10000000</f>
        <v>8.6340836412194036E-4</v>
      </c>
      <c r="J38" s="11">
        <f>APC!J38/10000000</f>
        <v>8.701832057691443E-4</v>
      </c>
      <c r="K38" s="11">
        <f>APC!K38/10000000</f>
        <v>8.7087580401703666E-4</v>
      </c>
      <c r="L38" s="11">
        <f>APC!L38/10000000</f>
        <v>8.1218232555474131E-4</v>
      </c>
      <c r="M38" s="11">
        <f>APC!M38/10000000</f>
        <v>7.9788715965701108E-4</v>
      </c>
      <c r="N38" s="11">
        <f>APC!N38/10000000</f>
        <v>8.2365200937024841E-4</v>
      </c>
      <c r="O38" s="11">
        <f>APC!O38/10000000</f>
        <v>8.027758113722149E-4</v>
      </c>
      <c r="P38" s="11">
        <f>APC!P38/10000000</f>
        <v>8.3740115292370353E-4</v>
      </c>
      <c r="Q38" s="11">
        <f>APC!Q38/10000000</f>
        <v>8.0053387931020589E-4</v>
      </c>
      <c r="R38" s="11">
        <f>APC!R38/10000000</f>
        <v>8.7727200472999993E-4</v>
      </c>
      <c r="S38" s="11">
        <f>APC!S38/10000000</f>
        <v>8.2614484324041891E-4</v>
      </c>
      <c r="T38" s="11">
        <f>APC!T38/10000000</f>
        <v>8.8513094959331916E-4</v>
      </c>
      <c r="U38" s="11">
        <f>APC!U38/10000000</f>
        <v>8.819767265327809E-4</v>
      </c>
      <c r="V38" s="11">
        <f>APC!V38/10000000</f>
        <v>9.2605518551982895E-4</v>
      </c>
      <c r="W38" s="12">
        <f>APC!W38/10000000</f>
        <v>8.8939178888580608E-4</v>
      </c>
      <c r="X38" s="12">
        <f>APC!X38/10000000</f>
        <v>8.8099414504242996E-4</v>
      </c>
      <c r="Y38" s="12">
        <f>APC!Y38/10000000</f>
        <v>8.7512816837253594E-4</v>
      </c>
      <c r="Z38" s="12">
        <f>APC!Z38/10000000</f>
        <v>8.9612996188617906E-4</v>
      </c>
      <c r="AA38" s="12">
        <f>APC!AA38/10000000</f>
        <v>8.6924822828968694E-4</v>
      </c>
      <c r="AB38" s="12">
        <f>APC!AB38/10000000</f>
        <v>8.5422691119811211E-4</v>
      </c>
      <c r="AC38" s="12">
        <f>APC!AC38/10000000</f>
        <v>8.5660407727266392E-4</v>
      </c>
      <c r="AD38" s="12">
        <f>APC!AD38/10000000</f>
        <v>8.3284735413284908E-4</v>
      </c>
      <c r="AE38" s="12">
        <f>APC!AE38/10000000</f>
        <v>8.06473117720077E-4</v>
      </c>
      <c r="AG38" s="3">
        <f>(W38-실제값!W38)^2</f>
        <v>102508038.17948458</v>
      </c>
      <c r="AH38" s="3">
        <f>(X38-실제값!X38)^2</f>
        <v>110101914.58996688</v>
      </c>
      <c r="AI38" s="3">
        <f>(Y38-실제값!Y38)^2</f>
        <v>100990905.06992517</v>
      </c>
      <c r="AJ38" s="3">
        <f>(Z38-실제값!Z38)^2</f>
        <v>102038896.88625845</v>
      </c>
      <c r="AK38" s="3">
        <f>(AA38-실제값!AA38)^2</f>
        <v>134490762.74063849</v>
      </c>
      <c r="AL38" s="3">
        <f>(AB38-실제값!AB38)^2</f>
        <v>164875844.32202074</v>
      </c>
      <c r="AM38" s="3">
        <f>(AC38-실제값!AC38)^2</f>
        <v>154132893.28719136</v>
      </c>
      <c r="AN38" s="3">
        <f>(AD38-실제값!AD38)^2</f>
        <v>140616772.48047367</v>
      </c>
    </row>
    <row r="39" spans="1:40">
      <c r="A39" s="1">
        <v>35</v>
      </c>
      <c r="B39" s="11">
        <f>APC!B39/10000000</f>
        <v>1.0839841274066762E-3</v>
      </c>
      <c r="C39" s="11">
        <f>APC!C39/10000000</f>
        <v>1.0362104955696947E-3</v>
      </c>
      <c r="D39" s="11">
        <f>APC!D39/10000000</f>
        <v>9.4894617480700122E-4</v>
      </c>
      <c r="E39" s="11">
        <f>APC!E39/10000000</f>
        <v>9.5401041456682557E-4</v>
      </c>
      <c r="F39" s="11">
        <f>APC!F39/10000000</f>
        <v>9.156884324793606E-4</v>
      </c>
      <c r="G39" s="11">
        <f>APC!G39/10000000</f>
        <v>9.0249395598008327E-4</v>
      </c>
      <c r="H39" s="11">
        <f>APC!H39/10000000</f>
        <v>9.3577138121225876E-4</v>
      </c>
      <c r="I39" s="11">
        <f>APC!I39/10000000</f>
        <v>9.5115702749896404E-4</v>
      </c>
      <c r="J39" s="11">
        <f>APC!J39/10000000</f>
        <v>9.7647818378688482E-4</v>
      </c>
      <c r="K39" s="11">
        <f>APC!K39/10000000</f>
        <v>9.2112592954107753E-4</v>
      </c>
      <c r="L39" s="11">
        <f>APC!L39/10000000</f>
        <v>9.0880535408819903E-4</v>
      </c>
      <c r="M39" s="11">
        <f>APC!M39/10000000</f>
        <v>9.0387780843780659E-4</v>
      </c>
      <c r="N39" s="11">
        <f>APC!N39/10000000</f>
        <v>9.0127878043739368E-4</v>
      </c>
      <c r="O39" s="11">
        <f>APC!O39/10000000</f>
        <v>8.9715290509185283E-4</v>
      </c>
      <c r="P39" s="11">
        <f>APC!P39/10000000</f>
        <v>8.6209392222261162E-4</v>
      </c>
      <c r="Q39" s="11">
        <f>APC!Q39/10000000</f>
        <v>8.7368853645934446E-4</v>
      </c>
      <c r="R39" s="11">
        <f>APC!R39/10000000</f>
        <v>8.7099162605248058E-4</v>
      </c>
      <c r="S39" s="11">
        <f>APC!S39/10000000</f>
        <v>9.1428957027349302E-4</v>
      </c>
      <c r="T39" s="11">
        <f>APC!T39/10000000</f>
        <v>9.5352679422047184E-4</v>
      </c>
      <c r="U39" s="11">
        <f>APC!U39/10000000</f>
        <v>1.0044281860812064E-3</v>
      </c>
      <c r="V39" s="11">
        <f>APC!V39/10000000</f>
        <v>9.7831840587580946E-4</v>
      </c>
      <c r="W39" s="12">
        <f>APC!W39/10000000</f>
        <v>9.5986090803788793E-4</v>
      </c>
      <c r="X39" s="12">
        <f>APC!X39/10000000</f>
        <v>9.6543674625611004E-4</v>
      </c>
      <c r="Y39" s="12">
        <f>APC!Y39/10000000</f>
        <v>9.5448192644470402E-4</v>
      </c>
      <c r="Z39" s="12">
        <f>APC!Z39/10000000</f>
        <v>9.4315491590579693E-4</v>
      </c>
      <c r="AA39" s="12">
        <f>APC!AA39/10000000</f>
        <v>9.6825832858399004E-4</v>
      </c>
      <c r="AB39" s="12">
        <f>APC!AB39/10000000</f>
        <v>9.4284857701164597E-4</v>
      </c>
      <c r="AC39" s="12">
        <f>APC!AC39/10000000</f>
        <v>9.2254886299750704E-4</v>
      </c>
      <c r="AD39" s="12">
        <f>APC!AD39/10000000</f>
        <v>9.26942610759504E-4</v>
      </c>
      <c r="AE39" s="12">
        <f>APC!AE39/10000000</f>
        <v>8.9956949461765306E-4</v>
      </c>
      <c r="AG39" s="3">
        <f>(W39-실제값!W39)^2</f>
        <v>114865485.04623654</v>
      </c>
      <c r="AH39" s="3">
        <f>(X39-실제값!X39)^2</f>
        <v>121320984.27864917</v>
      </c>
      <c r="AI39" s="3">
        <f>(Y39-실제값!Y39)^2</f>
        <v>120629605.40121815</v>
      </c>
      <c r="AJ39" s="3">
        <f>(Z39-실제값!Z39)^2</f>
        <v>115915174.69846711</v>
      </c>
      <c r="AK39" s="3">
        <f>(AA39-실제값!AA39)^2</f>
        <v>156305027.5089978</v>
      </c>
      <c r="AL39" s="3">
        <f>(AB39-실제값!AB39)^2</f>
        <v>181986347.71905282</v>
      </c>
      <c r="AM39" s="3">
        <f>(AC39-실제값!AC39)^2</f>
        <v>155613823.50902957</v>
      </c>
      <c r="AN39" s="3">
        <f>(AD39-실제값!AD39)^2</f>
        <v>154860201.12520134</v>
      </c>
    </row>
    <row r="40" spans="1:40">
      <c r="A40" s="1">
        <v>36</v>
      </c>
      <c r="B40" s="11">
        <f>APC!B40/10000000</f>
        <v>1.1593647873628461E-3</v>
      </c>
      <c r="C40" s="11">
        <f>APC!C40/10000000</f>
        <v>1.1165664109588336E-3</v>
      </c>
      <c r="D40" s="11">
        <f>APC!D40/10000000</f>
        <v>1.0633828996532298E-3</v>
      </c>
      <c r="E40" s="11">
        <f>APC!E40/10000000</f>
        <v>1.037058096213901E-3</v>
      </c>
      <c r="F40" s="11">
        <f>APC!F40/10000000</f>
        <v>1.0355017561515618E-3</v>
      </c>
      <c r="G40" s="11">
        <f>APC!G40/10000000</f>
        <v>1.0054203203319113E-3</v>
      </c>
      <c r="H40" s="11">
        <f>APC!H40/10000000</f>
        <v>1.0402550674785344E-3</v>
      </c>
      <c r="I40" s="11">
        <f>APC!I40/10000000</f>
        <v>1.0124290328271896E-3</v>
      </c>
      <c r="J40" s="11">
        <f>APC!J40/10000000</f>
        <v>1.0290718007754471E-3</v>
      </c>
      <c r="K40" s="11">
        <f>APC!K40/10000000</f>
        <v>9.6573593205461525E-4</v>
      </c>
      <c r="L40" s="11">
        <f>APC!L40/10000000</f>
        <v>1.0113014482093174E-3</v>
      </c>
      <c r="M40" s="11">
        <f>APC!M40/10000000</f>
        <v>9.9645652363717827E-4</v>
      </c>
      <c r="N40" s="11">
        <f>APC!N40/10000000</f>
        <v>9.4738666408232552E-4</v>
      </c>
      <c r="O40" s="11">
        <f>APC!O40/10000000</f>
        <v>8.9698417632204743E-4</v>
      </c>
      <c r="P40" s="11">
        <f>APC!P40/10000000</f>
        <v>9.3175204087722673E-4</v>
      </c>
      <c r="Q40" s="11">
        <f>APC!Q40/10000000</f>
        <v>9.621790422531198E-4</v>
      </c>
      <c r="R40" s="11">
        <f>APC!R40/10000000</f>
        <v>9.7569838609371331E-4</v>
      </c>
      <c r="S40" s="11">
        <f>APC!S40/10000000</f>
        <v>9.3860494556320976E-4</v>
      </c>
      <c r="T40" s="11">
        <f>APC!T40/10000000</f>
        <v>9.6780781963613349E-4</v>
      </c>
      <c r="U40" s="11">
        <f>APC!U40/10000000</f>
        <v>9.9124318170159317E-4</v>
      </c>
      <c r="V40" s="11">
        <f>APC!V40/10000000</f>
        <v>1.1076671056641312E-3</v>
      </c>
      <c r="W40" s="12">
        <f>APC!W40/10000000</f>
        <v>1.04072981677828E-3</v>
      </c>
      <c r="X40" s="12">
        <f>APC!X40/10000000</f>
        <v>1.0339231650962799E-3</v>
      </c>
      <c r="Y40" s="12">
        <f>APC!Y40/10000000</f>
        <v>1.0379292806434099E-3</v>
      </c>
      <c r="Z40" s="12">
        <f>APC!Z40/10000000</f>
        <v>1.02077101785763E-3</v>
      </c>
      <c r="AA40" s="12">
        <f>APC!AA40/10000000</f>
        <v>1.01123601344249E-3</v>
      </c>
      <c r="AB40" s="12">
        <f>APC!AB40/10000000</f>
        <v>1.04217014796212E-3</v>
      </c>
      <c r="AC40" s="12">
        <f>APC!AC40/10000000</f>
        <v>1.01043255604562E-3</v>
      </c>
      <c r="AD40" s="12">
        <f>APC!AD40/10000000</f>
        <v>9.9062968866362702E-4</v>
      </c>
      <c r="AE40" s="12">
        <f>APC!AE40/10000000</f>
        <v>9.9350809020782509E-4</v>
      </c>
      <c r="AG40" s="3">
        <f>(W40-실제값!W40)^2</f>
        <v>135514465.22054991</v>
      </c>
      <c r="AH40" s="3">
        <f>(X40-실제값!X40)^2</f>
        <v>128994564.7081265</v>
      </c>
      <c r="AI40" s="3">
        <f>(Y40-실제값!Y40)^2</f>
        <v>133834739.13394468</v>
      </c>
      <c r="AJ40" s="3">
        <f>(Z40-실제값!Z40)^2</f>
        <v>128234748.76806028</v>
      </c>
      <c r="AK40" s="3">
        <f>(AA40-실제값!AA40)^2</f>
        <v>169643868.11144602</v>
      </c>
      <c r="AL40" s="3">
        <f>(AB40-실제값!AB40)^2</f>
        <v>202935322.0267117</v>
      </c>
      <c r="AM40" s="3">
        <f>(AC40-실제값!AC40)^2</f>
        <v>184969922.89574426</v>
      </c>
      <c r="AN40" s="3">
        <f>(AD40-실제값!AD40)^2</f>
        <v>147692941.11526102</v>
      </c>
    </row>
    <row r="41" spans="1:40">
      <c r="A41" s="1">
        <v>37</v>
      </c>
      <c r="B41" s="11">
        <f>APC!B41/10000000</f>
        <v>1.2633978142694549E-3</v>
      </c>
      <c r="C41" s="11">
        <f>APC!C41/10000000</f>
        <v>1.1921561996679441E-3</v>
      </c>
      <c r="D41" s="11">
        <f>APC!D41/10000000</f>
        <v>1.1541893191467706E-3</v>
      </c>
      <c r="E41" s="11">
        <f>APC!E41/10000000</f>
        <v>1.1706170487240472E-3</v>
      </c>
      <c r="F41" s="11">
        <f>APC!F41/10000000</f>
        <v>1.1273131351674417E-3</v>
      </c>
      <c r="G41" s="11">
        <f>APC!G41/10000000</f>
        <v>1.1419137364569896E-3</v>
      </c>
      <c r="H41" s="11">
        <f>APC!H41/10000000</f>
        <v>1.1482383652207957E-3</v>
      </c>
      <c r="I41" s="11">
        <f>APC!I41/10000000</f>
        <v>1.1131001207572934E-3</v>
      </c>
      <c r="J41" s="11">
        <f>APC!J41/10000000</f>
        <v>1.1097214810035561E-3</v>
      </c>
      <c r="K41" s="11">
        <f>APC!K41/10000000</f>
        <v>1.0926672273718417E-3</v>
      </c>
      <c r="L41" s="11">
        <f>APC!L41/10000000</f>
        <v>1.0628244753026232E-3</v>
      </c>
      <c r="M41" s="11">
        <f>APC!M41/10000000</f>
        <v>1.0628493127813315E-3</v>
      </c>
      <c r="N41" s="11">
        <f>APC!N41/10000000</f>
        <v>1.0297354092071887E-3</v>
      </c>
      <c r="O41" s="11">
        <f>APC!O41/10000000</f>
        <v>1.0182974576375152E-3</v>
      </c>
      <c r="P41" s="11">
        <f>APC!P41/10000000</f>
        <v>1.0238379628849442E-3</v>
      </c>
      <c r="Q41" s="11">
        <f>APC!Q41/10000000</f>
        <v>9.9848243702844661E-4</v>
      </c>
      <c r="R41" s="11">
        <f>APC!R41/10000000</f>
        <v>9.9528967406379708E-4</v>
      </c>
      <c r="S41" s="11">
        <f>APC!S41/10000000</f>
        <v>9.8444655991599436E-4</v>
      </c>
      <c r="T41" s="11">
        <f>APC!T41/10000000</f>
        <v>1.0261079265888489E-3</v>
      </c>
      <c r="U41" s="11">
        <f>APC!U41/10000000</f>
        <v>1.1177026774819776E-3</v>
      </c>
      <c r="V41" s="11">
        <f>APC!V41/10000000</f>
        <v>1.1026712281478144E-3</v>
      </c>
      <c r="W41" s="12">
        <f>APC!W41/10000000</f>
        <v>1.12473573561863E-3</v>
      </c>
      <c r="X41" s="12">
        <f>APC!X41/10000000</f>
        <v>1.12794083795598E-3</v>
      </c>
      <c r="Y41" s="12">
        <f>APC!Y41/10000000</f>
        <v>1.1184087788205399E-3</v>
      </c>
      <c r="Z41" s="12">
        <f>APC!Z41/10000000</f>
        <v>1.11685488475304E-3</v>
      </c>
      <c r="AA41" s="12">
        <f>APC!AA41/10000000</f>
        <v>1.10119996408865E-3</v>
      </c>
      <c r="AB41" s="12">
        <f>APC!AB41/10000000</f>
        <v>1.0951365610849799E-3</v>
      </c>
      <c r="AC41" s="12">
        <f>APC!AC41/10000000</f>
        <v>1.12375690239779E-3</v>
      </c>
      <c r="AD41" s="12">
        <f>APC!AD41/10000000</f>
        <v>1.0916857834140201E-3</v>
      </c>
      <c r="AE41" s="12">
        <f>APC!AE41/10000000</f>
        <v>1.0683123847664399E-3</v>
      </c>
      <c r="AG41" s="3">
        <f>(W41-실제값!W41)^2</f>
        <v>144409665.28724819</v>
      </c>
      <c r="AH41" s="3">
        <f>(X41-실제값!X41)^2</f>
        <v>157346313.30828744</v>
      </c>
      <c r="AI41" s="3">
        <f>(Y41-실제값!Y41)^2</f>
        <v>141630429.403072</v>
      </c>
      <c r="AJ41" s="3">
        <f>(Z41-실제값!Z41)^2</f>
        <v>146712119.38181499</v>
      </c>
      <c r="AK41" s="3">
        <f>(AA41-실제값!AA41)^2</f>
        <v>203919836.2267144</v>
      </c>
      <c r="AL41" s="3">
        <f>(AB41-실제값!AB41)^2</f>
        <v>218322320.19076982</v>
      </c>
      <c r="AM41" s="3">
        <f>(AC41-실제값!AC41)^2</f>
        <v>206767569.36987567</v>
      </c>
      <c r="AN41" s="3">
        <f>(AD41-실제값!AD41)^2</f>
        <v>188269730.44934112</v>
      </c>
    </row>
    <row r="42" spans="1:40">
      <c r="A42" s="1">
        <v>38</v>
      </c>
      <c r="B42" s="11">
        <f>APC!B42/10000000</f>
        <v>1.4152180173656423E-3</v>
      </c>
      <c r="C42" s="11">
        <f>APC!C42/10000000</f>
        <v>1.3542444895817383E-3</v>
      </c>
      <c r="D42" s="11">
        <f>APC!D42/10000000</f>
        <v>1.2400559961976165E-3</v>
      </c>
      <c r="E42" s="11">
        <f>APC!E42/10000000</f>
        <v>1.2508340735327666E-3</v>
      </c>
      <c r="F42" s="11">
        <f>APC!F42/10000000</f>
        <v>1.285116646291753E-3</v>
      </c>
      <c r="G42" s="11">
        <f>APC!G42/10000000</f>
        <v>1.2298692165456559E-3</v>
      </c>
      <c r="H42" s="11">
        <f>APC!H42/10000000</f>
        <v>1.3043075548452314E-3</v>
      </c>
      <c r="I42" s="11">
        <f>APC!I42/10000000</f>
        <v>1.226726623667445E-3</v>
      </c>
      <c r="J42" s="11">
        <f>APC!J42/10000000</f>
        <v>1.2026887631916027E-3</v>
      </c>
      <c r="K42" s="11">
        <f>APC!K42/10000000</f>
        <v>1.1507304764671058E-3</v>
      </c>
      <c r="L42" s="11">
        <f>APC!L42/10000000</f>
        <v>1.1612248653910173E-3</v>
      </c>
      <c r="M42" s="11">
        <f>APC!M42/10000000</f>
        <v>1.1713153316441462E-3</v>
      </c>
      <c r="N42" s="11">
        <f>APC!N42/10000000</f>
        <v>1.1771451250725941E-3</v>
      </c>
      <c r="O42" s="11">
        <f>APC!O42/10000000</f>
        <v>1.1005765535694204E-3</v>
      </c>
      <c r="P42" s="11">
        <f>APC!P42/10000000</f>
        <v>1.1178668892970066E-3</v>
      </c>
      <c r="Q42" s="11">
        <f>APC!Q42/10000000</f>
        <v>1.0684238124951877E-3</v>
      </c>
      <c r="R42" s="11">
        <f>APC!R42/10000000</f>
        <v>1.0928907770117551E-3</v>
      </c>
      <c r="S42" s="11">
        <f>APC!S42/10000000</f>
        <v>1.0772509232954038E-3</v>
      </c>
      <c r="T42" s="11">
        <f>APC!T42/10000000</f>
        <v>1.105245217108601E-3</v>
      </c>
      <c r="U42" s="11">
        <f>APC!U42/10000000</f>
        <v>1.1445487959582409E-3</v>
      </c>
      <c r="V42" s="11">
        <f>APC!V42/10000000</f>
        <v>1.21535186523453E-3</v>
      </c>
      <c r="W42" s="12">
        <f>APC!W42/10000000</f>
        <v>1.1811439315529001E-3</v>
      </c>
      <c r="X42" s="12">
        <f>APC!X42/10000000</f>
        <v>1.2294760248021399E-3</v>
      </c>
      <c r="Y42" s="12">
        <f>APC!Y42/10000000</f>
        <v>1.2306083825841701E-3</v>
      </c>
      <c r="Z42" s="12">
        <f>APC!Z42/10000000</f>
        <v>1.2138102432403802E-3</v>
      </c>
      <c r="AA42" s="12">
        <f>APC!AA42/10000000</f>
        <v>1.2152226409005398E-3</v>
      </c>
      <c r="AB42" s="12">
        <f>APC!AB42/10000000</f>
        <v>1.2028270476939101E-3</v>
      </c>
      <c r="AC42" s="12">
        <f>APC!AC42/10000000</f>
        <v>1.1910315556341801E-3</v>
      </c>
      <c r="AD42" s="12">
        <f>APC!AD42/10000000</f>
        <v>1.22457092261293E-3</v>
      </c>
      <c r="AE42" s="12">
        <f>APC!AE42/10000000</f>
        <v>1.1874240067388201E-3</v>
      </c>
      <c r="AG42" s="3">
        <f>(W42-실제값!W42)^2</f>
        <v>168847013.45303068</v>
      </c>
      <c r="AH42" s="3">
        <f>(X42-실제값!X42)^2</f>
        <v>153109902.24230334</v>
      </c>
      <c r="AI42" s="3">
        <f>(Y42-실제값!Y42)^2</f>
        <v>163199866.10013932</v>
      </c>
      <c r="AJ42" s="3">
        <f>(Z42-실제값!Z42)^2</f>
        <v>177666554.46452439</v>
      </c>
      <c r="AK42" s="3">
        <f>(AA42-실제값!AA42)^2</f>
        <v>209554065.57728624</v>
      </c>
      <c r="AL42" s="3">
        <f>(AB42-실제값!AB42)^2</f>
        <v>246070379.4181242</v>
      </c>
      <c r="AM42" s="3">
        <f>(AC42-실제값!AC42)^2</f>
        <v>233517060.26557797</v>
      </c>
      <c r="AN42" s="3">
        <f>(AD42-실제값!AD42)^2</f>
        <v>217261749.46848708</v>
      </c>
    </row>
    <row r="43" spans="1:40">
      <c r="A43" s="1">
        <v>39</v>
      </c>
      <c r="B43" s="11">
        <f>APC!B43/10000000</f>
        <v>1.4117701238417608E-3</v>
      </c>
      <c r="C43" s="11">
        <f>APC!C43/10000000</f>
        <v>1.3347465240453351E-3</v>
      </c>
      <c r="D43" s="11">
        <f>APC!D43/10000000</f>
        <v>1.31473278220315E-3</v>
      </c>
      <c r="E43" s="11">
        <f>APC!E43/10000000</f>
        <v>1.3328270256441682E-3</v>
      </c>
      <c r="F43" s="11">
        <f>APC!F43/10000000</f>
        <v>1.3487416306854007E-3</v>
      </c>
      <c r="G43" s="11">
        <f>APC!G43/10000000</f>
        <v>1.3579166635829434E-3</v>
      </c>
      <c r="H43" s="11">
        <f>APC!H43/10000000</f>
        <v>1.4047253347835215E-3</v>
      </c>
      <c r="I43" s="11">
        <f>APC!I43/10000000</f>
        <v>1.4359122754236005E-3</v>
      </c>
      <c r="J43" s="11">
        <f>APC!J43/10000000</f>
        <v>1.3594984474976607E-3</v>
      </c>
      <c r="K43" s="11">
        <f>APC!K43/10000000</f>
        <v>1.2717175182075102E-3</v>
      </c>
      <c r="L43" s="11">
        <f>APC!L43/10000000</f>
        <v>1.3132219998861399E-3</v>
      </c>
      <c r="M43" s="11">
        <f>APC!M43/10000000</f>
        <v>1.3164470935655358E-3</v>
      </c>
      <c r="N43" s="11">
        <f>APC!N43/10000000</f>
        <v>1.2553034712969083E-3</v>
      </c>
      <c r="O43" s="11">
        <f>APC!O43/10000000</f>
        <v>1.2211961324384002E-3</v>
      </c>
      <c r="P43" s="11">
        <f>APC!P43/10000000</f>
        <v>1.2151958835302512E-3</v>
      </c>
      <c r="Q43" s="11">
        <f>APC!Q43/10000000</f>
        <v>1.1780913392535743E-3</v>
      </c>
      <c r="R43" s="11">
        <f>APC!R43/10000000</f>
        <v>1.1334805648484528E-3</v>
      </c>
      <c r="S43" s="11">
        <f>APC!S43/10000000</f>
        <v>1.1769758526628384E-3</v>
      </c>
      <c r="T43" s="11">
        <f>APC!T43/10000000</f>
        <v>1.1879790137277291E-3</v>
      </c>
      <c r="U43" s="11">
        <f>APC!U43/10000000</f>
        <v>1.2171971710728481E-3</v>
      </c>
      <c r="V43" s="11">
        <f>APC!V43/10000000</f>
        <v>1.1845370122296004E-3</v>
      </c>
      <c r="W43" s="12">
        <f>APC!W43/10000000</f>
        <v>1.2678448547238099E-3</v>
      </c>
      <c r="X43" s="12">
        <f>APC!X43/10000000</f>
        <v>1.27000653602361E-3</v>
      </c>
      <c r="Y43" s="12">
        <f>APC!Y43/10000000</f>
        <v>1.31943249342747E-3</v>
      </c>
      <c r="Z43" s="12">
        <f>APC!Z43/10000000</f>
        <v>1.3137225740886701E-3</v>
      </c>
      <c r="AA43" s="12">
        <f>APC!AA43/10000000</f>
        <v>1.2991026395348399E-3</v>
      </c>
      <c r="AB43" s="12">
        <f>APC!AB43/10000000</f>
        <v>1.3056489141664001E-3</v>
      </c>
      <c r="AC43" s="12">
        <f>APC!AC43/10000000</f>
        <v>1.28674277399905E-3</v>
      </c>
      <c r="AD43" s="12">
        <f>APC!AD43/10000000</f>
        <v>1.2766398636876099E-3</v>
      </c>
      <c r="AE43" s="12">
        <f>APC!AE43/10000000</f>
        <v>1.3101640423541399E-3</v>
      </c>
      <c r="AG43" s="3">
        <f>(W43-실제값!W43)^2</f>
        <v>180012234.79620814</v>
      </c>
      <c r="AH43" s="3">
        <f>(X43-실제값!X43)^2</f>
        <v>190041698.47390535</v>
      </c>
      <c r="AI43" s="3">
        <f>(Y43-실제값!Y43)^2</f>
        <v>201872761.43845648</v>
      </c>
      <c r="AJ43" s="3">
        <f>(Z43-실제값!Z43)^2</f>
        <v>209666238.14929098</v>
      </c>
      <c r="AK43" s="3">
        <f>(AA43-실제값!AA43)^2</f>
        <v>235139827.6198495</v>
      </c>
      <c r="AL43" s="3">
        <f>(AB43-실제값!AB43)^2</f>
        <v>276085575.13288057</v>
      </c>
      <c r="AM43" s="3">
        <f>(AC43-실제값!AC43)^2</f>
        <v>266755915.16901147</v>
      </c>
      <c r="AN43" s="3">
        <f>(AD43-실제값!AD43)^2</f>
        <v>221776228.14802387</v>
      </c>
    </row>
    <row r="44" spans="1:40">
      <c r="A44" s="1">
        <v>40</v>
      </c>
      <c r="B44" s="11">
        <f>APC!B44/10000000</f>
        <v>1.4960804054479407E-3</v>
      </c>
      <c r="C44" s="11">
        <f>APC!C44/10000000</f>
        <v>1.5006532272731808E-3</v>
      </c>
      <c r="D44" s="11">
        <f>APC!D44/10000000</f>
        <v>1.4663783210560138E-3</v>
      </c>
      <c r="E44" s="11">
        <f>APC!E44/10000000</f>
        <v>1.3974595783709032E-3</v>
      </c>
      <c r="F44" s="11">
        <f>APC!F44/10000000</f>
        <v>1.3941712220774992E-3</v>
      </c>
      <c r="G44" s="11">
        <f>APC!G44/10000000</f>
        <v>1.4493447226907887E-3</v>
      </c>
      <c r="H44" s="11">
        <f>APC!H44/10000000</f>
        <v>1.5141826817826832E-3</v>
      </c>
      <c r="I44" s="11">
        <f>APC!I44/10000000</f>
        <v>1.495346084307605E-3</v>
      </c>
      <c r="J44" s="11">
        <f>APC!J44/10000000</f>
        <v>1.5199001055684279E-3</v>
      </c>
      <c r="K44" s="11">
        <f>APC!K44/10000000</f>
        <v>1.4746296952994611E-3</v>
      </c>
      <c r="L44" s="11">
        <f>APC!L44/10000000</f>
        <v>1.3946005705676415E-3</v>
      </c>
      <c r="M44" s="11">
        <f>APC!M44/10000000</f>
        <v>1.3583655749466314E-3</v>
      </c>
      <c r="N44" s="11">
        <f>APC!N44/10000000</f>
        <v>1.3961668552261656E-3</v>
      </c>
      <c r="O44" s="11">
        <f>APC!O44/10000000</f>
        <v>1.3668926743091766E-3</v>
      </c>
      <c r="P44" s="11">
        <f>APC!P44/10000000</f>
        <v>1.3852085175444803E-3</v>
      </c>
      <c r="Q44" s="11">
        <f>APC!Q44/10000000</f>
        <v>1.2670653263433522E-3</v>
      </c>
      <c r="R44" s="11">
        <f>APC!R44/10000000</f>
        <v>1.2892753447632489E-3</v>
      </c>
      <c r="S44" s="11">
        <f>APC!S44/10000000</f>
        <v>1.2539754105726497E-3</v>
      </c>
      <c r="T44" s="11">
        <f>APC!T44/10000000</f>
        <v>1.2891094049668336E-3</v>
      </c>
      <c r="U44" s="11">
        <f>APC!U44/10000000</f>
        <v>1.2957455977310906E-3</v>
      </c>
      <c r="V44" s="11">
        <f>APC!V44/10000000</f>
        <v>1.3253850488014638E-3</v>
      </c>
      <c r="W44" s="12">
        <f>APC!W44/10000000</f>
        <v>1.31169869086218E-3</v>
      </c>
      <c r="X44" s="12">
        <f>APC!X44/10000000</f>
        <v>1.3773258009547801E-3</v>
      </c>
      <c r="Y44" s="12">
        <f>APC!Y44/10000000</f>
        <v>1.37702081297297E-3</v>
      </c>
      <c r="Z44" s="12">
        <f>APC!Z44/10000000</f>
        <v>1.42310978967312E-3</v>
      </c>
      <c r="AA44" s="12">
        <f>APC!AA44/10000000</f>
        <v>1.42057369050913E-3</v>
      </c>
      <c r="AB44" s="12">
        <f>APC!AB44/10000000</f>
        <v>1.41020244165957E-3</v>
      </c>
      <c r="AC44" s="12">
        <f>APC!AC44/10000000</f>
        <v>1.41117996512412E-3</v>
      </c>
      <c r="AD44" s="12">
        <f>APC!AD44/10000000</f>
        <v>1.39349145176831E-3</v>
      </c>
      <c r="AE44" s="12">
        <f>APC!AE44/10000000</f>
        <v>1.3799951876901299E-3</v>
      </c>
      <c r="AG44" s="3">
        <f>(W44-실제값!W44)^2</f>
        <v>194060997.54690605</v>
      </c>
      <c r="AH44" s="3">
        <f>(X44-실제값!X44)^2</f>
        <v>216403746.49994546</v>
      </c>
      <c r="AI44" s="3">
        <f>(Y44-실제값!Y44)^2</f>
        <v>203251506.79511914</v>
      </c>
      <c r="AJ44" s="3">
        <f>(Z44-실제값!Z44)^2</f>
        <v>218205344.46796504</v>
      </c>
      <c r="AK44" s="3">
        <f>(AA44-실제값!AA44)^2</f>
        <v>271164166.0172649</v>
      </c>
      <c r="AL44" s="3">
        <f>(AB44-실제값!AB44)^2</f>
        <v>306203191.33221477</v>
      </c>
      <c r="AM44" s="3">
        <f>(AC44-실제값!AC44)^2</f>
        <v>302614887.33470291</v>
      </c>
      <c r="AN44" s="3">
        <f>(AD44-실제값!AD44)^2</f>
        <v>285853440.83599466</v>
      </c>
    </row>
    <row r="45" spans="1:40">
      <c r="A45" s="1">
        <v>41</v>
      </c>
      <c r="B45" s="11">
        <f>APC!B45/10000000</f>
        <v>1.6866920602288781E-3</v>
      </c>
      <c r="C45" s="11">
        <f>APC!C45/10000000</f>
        <v>1.6478536795777796E-3</v>
      </c>
      <c r="D45" s="11">
        <f>APC!D45/10000000</f>
        <v>1.6085912377364318E-3</v>
      </c>
      <c r="E45" s="11">
        <f>APC!E45/10000000</f>
        <v>1.5782385717908111E-3</v>
      </c>
      <c r="F45" s="11">
        <f>APC!F45/10000000</f>
        <v>1.5751170196250119E-3</v>
      </c>
      <c r="G45" s="11">
        <f>APC!G45/10000000</f>
        <v>1.6277977724494367E-3</v>
      </c>
      <c r="H45" s="11">
        <f>APC!H45/10000000</f>
        <v>1.6098742094186184E-3</v>
      </c>
      <c r="I45" s="11">
        <f>APC!I45/10000000</f>
        <v>1.6432419598586998E-3</v>
      </c>
      <c r="J45" s="11">
        <f>APC!J45/10000000</f>
        <v>1.6303141325052257E-3</v>
      </c>
      <c r="K45" s="11">
        <f>APC!K45/10000000</f>
        <v>1.5593807880630406E-3</v>
      </c>
      <c r="L45" s="11">
        <f>APC!L45/10000000</f>
        <v>1.5701031467711527E-3</v>
      </c>
      <c r="M45" s="11">
        <f>APC!M45/10000000</f>
        <v>1.5106474893201705E-3</v>
      </c>
      <c r="N45" s="11">
        <f>APC!N45/10000000</f>
        <v>1.4433687315285393E-3</v>
      </c>
      <c r="O45" s="11">
        <f>APC!O45/10000000</f>
        <v>1.4882752265590897E-3</v>
      </c>
      <c r="P45" s="11">
        <f>APC!P45/10000000</f>
        <v>1.4822712201573126E-3</v>
      </c>
      <c r="Q45" s="11">
        <f>APC!Q45/10000000</f>
        <v>1.405636641124803E-3</v>
      </c>
      <c r="R45" s="11">
        <f>APC!R45/10000000</f>
        <v>1.3800953331395468E-3</v>
      </c>
      <c r="S45" s="11">
        <f>APC!S45/10000000</f>
        <v>1.3878952390090221E-3</v>
      </c>
      <c r="T45" s="11">
        <f>APC!T45/10000000</f>
        <v>1.3647619197651004E-3</v>
      </c>
      <c r="U45" s="11">
        <f>APC!U45/10000000</f>
        <v>1.455994763279581E-3</v>
      </c>
      <c r="V45" s="11">
        <f>APC!V45/10000000</f>
        <v>1.4513126722039507E-3</v>
      </c>
      <c r="W45" s="12">
        <f>APC!W45/10000000</f>
        <v>1.43964653115772E-3</v>
      </c>
      <c r="X45" s="12">
        <f>APC!X45/10000000</f>
        <v>1.43469719573501E-3</v>
      </c>
      <c r="Y45" s="12">
        <f>APC!Y45/10000000</f>
        <v>1.5035809865765401E-3</v>
      </c>
      <c r="Z45" s="12">
        <f>APC!Z45/10000000</f>
        <v>1.4953654055473501E-3</v>
      </c>
      <c r="AA45" s="12">
        <f>APC!AA45/10000000</f>
        <v>1.5493662966527099E-3</v>
      </c>
      <c r="AB45" s="12">
        <f>APC!AB45/10000000</f>
        <v>1.55259204994215E-3</v>
      </c>
      <c r="AC45" s="12">
        <f>APC!AC45/10000000</f>
        <v>1.53459241118385E-3</v>
      </c>
      <c r="AD45" s="12">
        <f>APC!AD45/10000000</f>
        <v>1.5386879996348701E-3</v>
      </c>
      <c r="AE45" s="12">
        <f>APC!AE45/10000000</f>
        <v>1.5165930913438E-3</v>
      </c>
      <c r="AG45" s="3">
        <f>(W45-실제값!W45)^2</f>
        <v>211892164.23908737</v>
      </c>
      <c r="AH45" s="3">
        <f>(X45-실제값!X45)^2</f>
        <v>225298868.93363509</v>
      </c>
      <c r="AI45" s="3">
        <f>(Y45-실제값!Y45)^2</f>
        <v>229422757.48462707</v>
      </c>
      <c r="AJ45" s="3">
        <f>(Z45-실제값!Z45)^2</f>
        <v>233111204.81840393</v>
      </c>
      <c r="AK45" s="3">
        <f>(AA45-실제값!AA45)^2</f>
        <v>324278747.96790397</v>
      </c>
      <c r="AL45" s="3">
        <f>(AB45-실제값!AB45)^2</f>
        <v>346311224.52770144</v>
      </c>
      <c r="AM45" s="3">
        <f>(AC45-실제값!AC45)^2</f>
        <v>330443055.54276156</v>
      </c>
      <c r="AN45" s="3">
        <f>(AD45-실제값!AD45)^2</f>
        <v>305777166.57593477</v>
      </c>
    </row>
    <row r="46" spans="1:40">
      <c r="A46" s="1">
        <v>42</v>
      </c>
      <c r="B46" s="11">
        <f>APC!B46/10000000</f>
        <v>1.7895560936989855E-3</v>
      </c>
      <c r="C46" s="11">
        <f>APC!C46/10000000</f>
        <v>1.7347312110399594E-3</v>
      </c>
      <c r="D46" s="11">
        <f>APC!D46/10000000</f>
        <v>1.6571391407969121E-3</v>
      </c>
      <c r="E46" s="11">
        <f>APC!E46/10000000</f>
        <v>1.6847619294158864E-3</v>
      </c>
      <c r="F46" s="11">
        <f>APC!F46/10000000</f>
        <v>1.7179058064793543E-3</v>
      </c>
      <c r="G46" s="11">
        <f>APC!G46/10000000</f>
        <v>1.6976087237399495E-3</v>
      </c>
      <c r="H46" s="11">
        <f>APC!H46/10000000</f>
        <v>1.7431138662728212E-3</v>
      </c>
      <c r="I46" s="11">
        <f>APC!I46/10000000</f>
        <v>1.7900792926057139E-3</v>
      </c>
      <c r="J46" s="11">
        <f>APC!J46/10000000</f>
        <v>1.7757290074796553E-3</v>
      </c>
      <c r="K46" s="11">
        <f>APC!K46/10000000</f>
        <v>1.7479361758750093E-3</v>
      </c>
      <c r="L46" s="11">
        <f>APC!L46/10000000</f>
        <v>1.7613499261848868E-3</v>
      </c>
      <c r="M46" s="11">
        <f>APC!M46/10000000</f>
        <v>1.7256532544698507E-3</v>
      </c>
      <c r="N46" s="11">
        <f>APC!N46/10000000</f>
        <v>1.5569788296773068E-3</v>
      </c>
      <c r="O46" s="11">
        <f>APC!O46/10000000</f>
        <v>1.5744573661616535E-3</v>
      </c>
      <c r="P46" s="11">
        <f>APC!P46/10000000</f>
        <v>1.5861432426448447E-3</v>
      </c>
      <c r="Q46" s="11">
        <f>APC!Q46/10000000</f>
        <v>1.5129688322577284E-3</v>
      </c>
      <c r="R46" s="11">
        <f>APC!R46/10000000</f>
        <v>1.6071479835019203E-3</v>
      </c>
      <c r="S46" s="11">
        <f>APC!S46/10000000</f>
        <v>1.53708848702056E-3</v>
      </c>
      <c r="T46" s="11">
        <f>APC!T46/10000000</f>
        <v>1.5242646520756389E-3</v>
      </c>
      <c r="U46" s="11">
        <f>APC!U46/10000000</f>
        <v>1.5592972422423424E-3</v>
      </c>
      <c r="V46" s="11">
        <f>APC!V46/10000000</f>
        <v>1.5779311661197034E-3</v>
      </c>
      <c r="W46" s="12">
        <f>APC!W46/10000000</f>
        <v>1.5275288427025601E-3</v>
      </c>
      <c r="X46" s="12">
        <f>APC!X46/10000000</f>
        <v>1.56120773628285E-3</v>
      </c>
      <c r="Y46" s="12">
        <f>APC!Y46/10000000</f>
        <v>1.55284835679583E-3</v>
      </c>
      <c r="Z46" s="12">
        <f>APC!Z46/10000000</f>
        <v>1.6188712309283201E-3</v>
      </c>
      <c r="AA46" s="12">
        <f>APC!AA46/10000000</f>
        <v>1.6141417947764598E-3</v>
      </c>
      <c r="AB46" s="12">
        <f>APC!AB46/10000000</f>
        <v>1.6789058819011399E-3</v>
      </c>
      <c r="AC46" s="12">
        <f>APC!AC46/10000000</f>
        <v>1.67512645394182E-3</v>
      </c>
      <c r="AD46" s="12">
        <f>APC!AD46/10000000</f>
        <v>1.6589750940262701E-3</v>
      </c>
      <c r="AE46" s="12">
        <f>APC!AE46/10000000</f>
        <v>1.6603283604764299E-3</v>
      </c>
      <c r="AG46" s="3">
        <f>(W46-실제값!W46)^2</f>
        <v>257484023.4715935</v>
      </c>
      <c r="AH46" s="3">
        <f>(X46-실제값!X46)^2</f>
        <v>276910711.55787832</v>
      </c>
      <c r="AI46" s="3">
        <f>(Y46-실제값!Y46)^2</f>
        <v>247239821.19204587</v>
      </c>
      <c r="AJ46" s="3">
        <f>(Z46-실제값!Z46)^2</f>
        <v>252675221.49363258</v>
      </c>
      <c r="AK46" s="3">
        <f>(AA46-실제값!AA46)^2</f>
        <v>315456879.32259536</v>
      </c>
      <c r="AL46" s="3">
        <f>(AB46-실제값!AB46)^2</f>
        <v>415235564.06476814</v>
      </c>
      <c r="AM46" s="3">
        <f>(AC46-실제값!AC46)^2</f>
        <v>379112264.67309457</v>
      </c>
      <c r="AN46" s="3">
        <f>(AD46-실제값!AD46)^2</f>
        <v>344878954.63656008</v>
      </c>
    </row>
    <row r="47" spans="1:40">
      <c r="A47" s="1">
        <v>43</v>
      </c>
      <c r="B47" s="11">
        <f>APC!B47/10000000</f>
        <v>1.9522151263885363E-3</v>
      </c>
      <c r="C47" s="11">
        <f>APC!C47/10000000</f>
        <v>1.901433924691517E-3</v>
      </c>
      <c r="D47" s="11">
        <f>APC!D47/10000000</f>
        <v>1.8857407231978453E-3</v>
      </c>
      <c r="E47" s="11">
        <f>APC!E47/10000000</f>
        <v>1.8797521606554925E-3</v>
      </c>
      <c r="F47" s="11">
        <f>APC!F47/10000000</f>
        <v>1.8587287810838573E-3</v>
      </c>
      <c r="G47" s="11">
        <f>APC!G47/10000000</f>
        <v>1.9313369976499948E-3</v>
      </c>
      <c r="H47" s="11">
        <f>APC!H47/10000000</f>
        <v>1.9426891559954939E-3</v>
      </c>
      <c r="I47" s="11">
        <f>APC!I47/10000000</f>
        <v>2.0074456406856947E-3</v>
      </c>
      <c r="J47" s="11">
        <f>APC!J47/10000000</f>
        <v>1.9136737661734559E-3</v>
      </c>
      <c r="K47" s="11">
        <f>APC!K47/10000000</f>
        <v>1.915997529618035E-3</v>
      </c>
      <c r="L47" s="11">
        <f>APC!L47/10000000</f>
        <v>1.9373604364583323E-3</v>
      </c>
      <c r="M47" s="11">
        <f>APC!M47/10000000</f>
        <v>1.9134533105120515E-3</v>
      </c>
      <c r="N47" s="11">
        <f>APC!N47/10000000</f>
        <v>1.8089080596275474E-3</v>
      </c>
      <c r="O47" s="11">
        <f>APC!O47/10000000</f>
        <v>1.746253455471589E-3</v>
      </c>
      <c r="P47" s="11">
        <f>APC!P47/10000000</f>
        <v>1.7221087057127662E-3</v>
      </c>
      <c r="Q47" s="11">
        <f>APC!Q47/10000000</f>
        <v>1.6713459370443478E-3</v>
      </c>
      <c r="R47" s="11">
        <f>APC!R47/10000000</f>
        <v>1.7175466458870801E-3</v>
      </c>
      <c r="S47" s="11">
        <f>APC!S47/10000000</f>
        <v>1.6957100115929131E-3</v>
      </c>
      <c r="T47" s="11">
        <f>APC!T47/10000000</f>
        <v>1.6883172841832912E-3</v>
      </c>
      <c r="U47" s="11">
        <f>APC!U47/10000000</f>
        <v>1.6747312681514416E-3</v>
      </c>
      <c r="V47" s="11">
        <f>APC!V47/10000000</f>
        <v>1.6458247496038286E-3</v>
      </c>
      <c r="W47" s="12">
        <f>APC!W47/10000000</f>
        <v>1.6821963436063601E-3</v>
      </c>
      <c r="X47" s="12">
        <f>APC!X47/10000000</f>
        <v>1.68189238445837E-3</v>
      </c>
      <c r="Y47" s="12">
        <f>APC!Y47/10000000</f>
        <v>1.71566881493642E-3</v>
      </c>
      <c r="Z47" s="12">
        <f>APC!Z47/10000000</f>
        <v>1.6975340412551999E-3</v>
      </c>
      <c r="AA47" s="12">
        <f>APC!AA47/10000000</f>
        <v>1.77423288298472E-3</v>
      </c>
      <c r="AB47" s="12">
        <f>APC!AB47/10000000</f>
        <v>1.7758974929595502E-3</v>
      </c>
      <c r="AC47" s="12">
        <f>APC!AC47/10000000</f>
        <v>1.8391644132677099E-3</v>
      </c>
      <c r="AD47" s="12">
        <f>APC!AD47/10000000</f>
        <v>1.8386471049236599E-3</v>
      </c>
      <c r="AE47" s="12">
        <f>APC!AE47/10000000</f>
        <v>1.8175536993366298E-3</v>
      </c>
      <c r="AG47" s="3">
        <f>(W47-실제값!W47)^2</f>
        <v>299443706.23315316</v>
      </c>
      <c r="AH47" s="3">
        <f>(X47-실제값!X47)^2</f>
        <v>308401482.77429992</v>
      </c>
      <c r="AI47" s="3">
        <f>(Y47-실제값!Y47)^2</f>
        <v>300358122.02096909</v>
      </c>
      <c r="AJ47" s="3">
        <f>(Z47-실제값!Z47)^2</f>
        <v>293080863.65467703</v>
      </c>
      <c r="AK47" s="3">
        <f>(AA47-실제값!AA47)^2</f>
        <v>375428909.74255937</v>
      </c>
      <c r="AL47" s="3">
        <f>(AB47-실제값!AB47)^2</f>
        <v>424941844.77126271</v>
      </c>
      <c r="AM47" s="3">
        <f>(AC47-실제값!AC47)^2</f>
        <v>421067468.37023693</v>
      </c>
      <c r="AN47" s="3">
        <f>(AD47-실제값!AD47)^2</f>
        <v>388193096.57592213</v>
      </c>
    </row>
    <row r="48" spans="1:40">
      <c r="A48" s="1">
        <v>44</v>
      </c>
      <c r="B48" s="11">
        <f>APC!B48/10000000</f>
        <v>2.0270310123635111E-3</v>
      </c>
      <c r="C48" s="11">
        <f>APC!C48/10000000</f>
        <v>1.9525340761093757E-3</v>
      </c>
      <c r="D48" s="11">
        <f>APC!D48/10000000</f>
        <v>1.9558471506293616E-3</v>
      </c>
      <c r="E48" s="11">
        <f>APC!E48/10000000</f>
        <v>2.006774737210676E-3</v>
      </c>
      <c r="F48" s="11">
        <f>APC!F48/10000000</f>
        <v>2.0522318150184198E-3</v>
      </c>
      <c r="G48" s="11">
        <f>APC!G48/10000000</f>
        <v>2.0173080141689817E-3</v>
      </c>
      <c r="H48" s="11">
        <f>APC!H48/10000000</f>
        <v>2.1096041080135449E-3</v>
      </c>
      <c r="I48" s="11">
        <f>APC!I48/10000000</f>
        <v>2.116122408784814E-3</v>
      </c>
      <c r="J48" s="11">
        <f>APC!J48/10000000</f>
        <v>2.1325373444442399E-3</v>
      </c>
      <c r="K48" s="11">
        <f>APC!K48/10000000</f>
        <v>2.0497204946624929E-3</v>
      </c>
      <c r="L48" s="11">
        <f>APC!L48/10000000</f>
        <v>2.0441819554744994E-3</v>
      </c>
      <c r="M48" s="11">
        <f>APC!M48/10000000</f>
        <v>2.0736459488971907E-3</v>
      </c>
      <c r="N48" s="11">
        <f>APC!N48/10000000</f>
        <v>2.0226258244751601E-3</v>
      </c>
      <c r="O48" s="11">
        <f>APC!O48/10000000</f>
        <v>2.0182581831981305E-3</v>
      </c>
      <c r="P48" s="11">
        <f>APC!P48/10000000</f>
        <v>1.9460725574489603E-3</v>
      </c>
      <c r="Q48" s="11">
        <f>APC!Q48/10000000</f>
        <v>1.8317396980374028E-3</v>
      </c>
      <c r="R48" s="11">
        <f>APC!R48/10000000</f>
        <v>1.878817191405605E-3</v>
      </c>
      <c r="S48" s="11">
        <f>APC!S48/10000000</f>
        <v>1.8172049081682479E-3</v>
      </c>
      <c r="T48" s="11">
        <f>APC!T48/10000000</f>
        <v>1.8265922179008147E-3</v>
      </c>
      <c r="U48" s="11">
        <f>APC!U48/10000000</f>
        <v>1.8875316855018801E-3</v>
      </c>
      <c r="V48" s="11">
        <f>APC!V48/10000000</f>
        <v>1.8663486224690358E-3</v>
      </c>
      <c r="W48" s="12">
        <f>APC!W48/10000000</f>
        <v>1.78440973516403E-3</v>
      </c>
      <c r="X48" s="12">
        <f>APC!X48/10000000</f>
        <v>1.8221924926074499E-3</v>
      </c>
      <c r="Y48" s="12">
        <f>APC!Y48/10000000</f>
        <v>1.8183595019182601E-3</v>
      </c>
      <c r="Z48" s="12">
        <f>APC!Z48/10000000</f>
        <v>1.84515003659512E-3</v>
      </c>
      <c r="AA48" s="12">
        <f>APC!AA48/10000000</f>
        <v>1.8303139697464E-3</v>
      </c>
      <c r="AB48" s="12">
        <f>APC!AB48/10000000</f>
        <v>1.9204173411792702E-3</v>
      </c>
      <c r="AC48" s="12">
        <f>APC!AC48/10000000</f>
        <v>1.9139072258016298E-3</v>
      </c>
      <c r="AD48" s="12">
        <f>APC!AD48/10000000</f>
        <v>1.98600402198234E-3</v>
      </c>
      <c r="AE48" s="12">
        <f>APC!AE48/10000000</f>
        <v>1.9817759360656402E-3</v>
      </c>
      <c r="AG48" s="3">
        <f>(W48-실제값!W48)^2</f>
        <v>334777887.3320992</v>
      </c>
      <c r="AH48" s="3">
        <f>(X48-실제값!X48)^2</f>
        <v>325296085.87674809</v>
      </c>
      <c r="AI48" s="3">
        <f>(Y48-실제값!Y48)^2</f>
        <v>327867706.61887586</v>
      </c>
      <c r="AJ48" s="3">
        <f>(Z48-실제값!Z48)^2</f>
        <v>328784177.34381944</v>
      </c>
      <c r="AK48" s="3">
        <f>(AA48-실제값!AA48)^2</f>
        <v>406224617.06282789</v>
      </c>
      <c r="AL48" s="3">
        <f>(AB48-실제값!AB48)^2</f>
        <v>481072649.8136946</v>
      </c>
      <c r="AM48" s="3">
        <f>(AC48-실제값!AC48)^2</f>
        <v>440411738.85195559</v>
      </c>
      <c r="AN48" s="3">
        <f>(AD48-실제값!AD48)^2</f>
        <v>458988347.26178133</v>
      </c>
    </row>
    <row r="49" spans="1:40">
      <c r="A49" s="1">
        <v>45</v>
      </c>
      <c r="B49" s="11">
        <f>APC!B49/10000000</f>
        <v>2.1154891520634247E-3</v>
      </c>
      <c r="C49" s="11">
        <f>APC!C49/10000000</f>
        <v>2.1912207660916491E-3</v>
      </c>
      <c r="D49" s="11">
        <f>APC!D49/10000000</f>
        <v>2.0466701153872354E-3</v>
      </c>
      <c r="E49" s="11">
        <f>APC!E49/10000000</f>
        <v>2.0778792862111194E-3</v>
      </c>
      <c r="F49" s="11">
        <f>APC!F49/10000000</f>
        <v>2.1632584745476043E-3</v>
      </c>
      <c r="G49" s="11">
        <f>APC!G49/10000000</f>
        <v>2.18716393495771E-3</v>
      </c>
      <c r="H49" s="11">
        <f>APC!H49/10000000</f>
        <v>2.2623161779972583E-3</v>
      </c>
      <c r="I49" s="11">
        <f>APC!I49/10000000</f>
        <v>2.3380897053477587E-3</v>
      </c>
      <c r="J49" s="11">
        <f>APC!J49/10000000</f>
        <v>2.28848727058442E-3</v>
      </c>
      <c r="K49" s="11">
        <f>APC!K49/10000000</f>
        <v>2.2601634403038458E-3</v>
      </c>
      <c r="L49" s="11">
        <f>APC!L49/10000000</f>
        <v>2.2335654795933345E-3</v>
      </c>
      <c r="M49" s="11">
        <f>APC!M49/10000000</f>
        <v>2.2441913842575979E-3</v>
      </c>
      <c r="N49" s="11">
        <f>APC!N49/10000000</f>
        <v>2.1412288384173401E-3</v>
      </c>
      <c r="O49" s="11">
        <f>APC!O49/10000000</f>
        <v>2.1833034433126099E-3</v>
      </c>
      <c r="P49" s="11">
        <f>APC!P49/10000000</f>
        <v>2.1614319412646427E-3</v>
      </c>
      <c r="Q49" s="11">
        <f>APC!Q49/10000000</f>
        <v>1.9733012929077473E-3</v>
      </c>
      <c r="R49" s="11">
        <f>APC!R49/10000000</f>
        <v>1.993898278124598E-3</v>
      </c>
      <c r="S49" s="11">
        <f>APC!S49/10000000</f>
        <v>2.0049278904574063E-3</v>
      </c>
      <c r="T49" s="11">
        <f>APC!T49/10000000</f>
        <v>2.0081750008104741E-3</v>
      </c>
      <c r="U49" s="11">
        <f>APC!U49/10000000</f>
        <v>2.0210841268404989E-3</v>
      </c>
      <c r="V49" s="11">
        <f>APC!V49/10000000</f>
        <v>2.0484102064623824E-3</v>
      </c>
      <c r="W49" s="12">
        <f>APC!W49/10000000</f>
        <v>1.9568767397309199E-3</v>
      </c>
      <c r="X49" s="12">
        <f>APC!X49/10000000</f>
        <v>1.9270611909009501E-3</v>
      </c>
      <c r="Y49" s="12">
        <f>APC!Y49/10000000</f>
        <v>1.9640799044526001E-3</v>
      </c>
      <c r="Z49" s="12">
        <f>APC!Z49/10000000</f>
        <v>1.94967100081287E-3</v>
      </c>
      <c r="AA49" s="12">
        <f>APC!AA49/10000000</f>
        <v>1.98345403936274E-3</v>
      </c>
      <c r="AB49" s="12">
        <f>APC!AB49/10000000</f>
        <v>1.9751220720984203E-3</v>
      </c>
      <c r="AC49" s="12">
        <f>APC!AC49/10000000</f>
        <v>2.0633930330133201E-3</v>
      </c>
      <c r="AD49" s="12">
        <f>APC!AD49/10000000</f>
        <v>2.06045817705065E-3</v>
      </c>
      <c r="AE49" s="12">
        <f>APC!AE49/10000000</f>
        <v>2.1341239761743999E-3</v>
      </c>
      <c r="AG49" s="3">
        <f>(W49-실제값!W49)^2</f>
        <v>432628697.19396561</v>
      </c>
      <c r="AH49" s="3">
        <f>(X49-실제값!X49)^2</f>
        <v>383153315.14211005</v>
      </c>
      <c r="AI49" s="3">
        <f>(Y49-실제값!Y49)^2</f>
        <v>400760825.79773414</v>
      </c>
      <c r="AJ49" s="3">
        <f>(Z49-실제값!Z49)^2</f>
        <v>389717027.41428083</v>
      </c>
      <c r="AK49" s="3">
        <f>(AA49-실제값!AA49)^2</f>
        <v>496810870.82594049</v>
      </c>
      <c r="AL49" s="3">
        <f>(AB49-실제값!AB49)^2</f>
        <v>503551896.74239433</v>
      </c>
      <c r="AM49" s="3">
        <f>(AC49-실제값!AC49)^2</f>
        <v>503462164.49638379</v>
      </c>
      <c r="AN49" s="3">
        <f>(AD49-실제값!AD49)^2</f>
        <v>480252034.03659254</v>
      </c>
    </row>
    <row r="50" spans="1:40">
      <c r="A50" s="1">
        <v>46</v>
      </c>
      <c r="B50" s="11">
        <f>APC!B50/10000000</f>
        <v>2.3189152218464227E-3</v>
      </c>
      <c r="C50" s="11">
        <f>APC!C50/10000000</f>
        <v>2.3577023988720783E-3</v>
      </c>
      <c r="D50" s="11">
        <f>APC!D50/10000000</f>
        <v>2.3201422568975031E-3</v>
      </c>
      <c r="E50" s="11">
        <f>APC!E50/10000000</f>
        <v>2.2467899270904724E-3</v>
      </c>
      <c r="F50" s="11">
        <f>APC!F50/10000000</f>
        <v>2.3490801394392626E-3</v>
      </c>
      <c r="G50" s="11">
        <f>APC!G50/10000000</f>
        <v>2.3224819884370548E-3</v>
      </c>
      <c r="H50" s="11">
        <f>APC!H50/10000000</f>
        <v>2.4111401452023484E-3</v>
      </c>
      <c r="I50" s="11">
        <f>APC!I50/10000000</f>
        <v>2.4051787446817286E-3</v>
      </c>
      <c r="J50" s="11">
        <f>APC!J50/10000000</f>
        <v>2.5163074961861332E-3</v>
      </c>
      <c r="K50" s="11">
        <f>APC!K50/10000000</f>
        <v>2.5240449468292808E-3</v>
      </c>
      <c r="L50" s="11">
        <f>APC!L50/10000000</f>
        <v>2.4706695162906825E-3</v>
      </c>
      <c r="M50" s="11">
        <f>APC!M50/10000000</f>
        <v>2.3839119609467517E-3</v>
      </c>
      <c r="N50" s="11">
        <f>APC!N50/10000000</f>
        <v>2.3480727013546728E-3</v>
      </c>
      <c r="O50" s="11">
        <f>APC!O50/10000000</f>
        <v>2.3670121961725235E-3</v>
      </c>
      <c r="P50" s="11">
        <f>APC!P50/10000000</f>
        <v>2.3921153199706682E-3</v>
      </c>
      <c r="Q50" s="11">
        <f>APC!Q50/10000000</f>
        <v>2.3329825356317698E-3</v>
      </c>
      <c r="R50" s="11">
        <f>APC!R50/10000000</f>
        <v>2.2645569593843558E-3</v>
      </c>
      <c r="S50" s="11">
        <f>APC!S50/10000000</f>
        <v>2.1538437484329626E-3</v>
      </c>
      <c r="T50" s="11">
        <f>APC!T50/10000000</f>
        <v>2.1580619904705109E-3</v>
      </c>
      <c r="U50" s="11">
        <f>APC!U50/10000000</f>
        <v>2.1951883675238098E-3</v>
      </c>
      <c r="V50" s="11">
        <f>APC!V50/10000000</f>
        <v>2.2543186193934705E-3</v>
      </c>
      <c r="W50" s="12">
        <f>APC!W50/10000000</f>
        <v>2.1720419155049501E-3</v>
      </c>
      <c r="X50" s="12">
        <f>APC!X50/10000000</f>
        <v>2.1383421198419498E-3</v>
      </c>
      <c r="Y50" s="12">
        <f>APC!Y50/10000000</f>
        <v>2.1017119934705702E-3</v>
      </c>
      <c r="Z50" s="12">
        <f>APC!Z50/10000000</f>
        <v>2.1308532050689799E-3</v>
      </c>
      <c r="AA50" s="12">
        <f>APC!AA50/10000000</f>
        <v>2.12062845978015E-3</v>
      </c>
      <c r="AB50" s="12">
        <f>APC!AB50/10000000</f>
        <v>2.1657248884433098E-3</v>
      </c>
      <c r="AC50" s="12">
        <f>APC!AC50/10000000</f>
        <v>2.1473017662868997E-3</v>
      </c>
      <c r="AD50" s="12">
        <f>APC!AD50/10000000</f>
        <v>2.24769655321509E-3</v>
      </c>
      <c r="AE50" s="12">
        <f>APC!AE50/10000000</f>
        <v>2.2403512980235301E-3</v>
      </c>
      <c r="AG50" s="3">
        <f>(W50-실제값!W50)^2</f>
        <v>515372847.67103577</v>
      </c>
      <c r="AH50" s="3">
        <f>(X50-실제값!X50)^2</f>
        <v>494413623.91958594</v>
      </c>
      <c r="AI50" s="3">
        <f>(Y50-실제값!Y50)^2</f>
        <v>475689759.69979823</v>
      </c>
      <c r="AJ50" s="3">
        <f>(Z50-실제값!Z50)^2</f>
        <v>448825572.23800558</v>
      </c>
      <c r="AK50" s="3">
        <f>(AA50-실제값!AA50)^2</f>
        <v>551291680.84101224</v>
      </c>
      <c r="AL50" s="3">
        <f>(AB50-실제값!AB50)^2</f>
        <v>628369569.83521962</v>
      </c>
      <c r="AM50" s="3">
        <f>(AC50-실제값!AC50)^2</f>
        <v>550380306.76369929</v>
      </c>
      <c r="AN50" s="3">
        <f>(AD50-실제값!AD50)^2</f>
        <v>557303618.39704525</v>
      </c>
    </row>
    <row r="51" spans="1:40">
      <c r="A51" s="1">
        <v>47</v>
      </c>
      <c r="B51" s="11">
        <f>APC!B51/10000000</f>
        <v>2.5291867732939628E-3</v>
      </c>
      <c r="C51" s="11">
        <f>APC!C51/10000000</f>
        <v>2.5406249921766278E-3</v>
      </c>
      <c r="D51" s="11">
        <f>APC!D51/10000000</f>
        <v>2.4524453426177538E-3</v>
      </c>
      <c r="E51" s="11">
        <f>APC!E51/10000000</f>
        <v>2.4472302740069021E-3</v>
      </c>
      <c r="F51" s="11">
        <f>APC!F51/10000000</f>
        <v>2.5017743094692233E-3</v>
      </c>
      <c r="G51" s="11">
        <f>APC!G51/10000000</f>
        <v>2.5435378646711504E-3</v>
      </c>
      <c r="H51" s="11">
        <f>APC!H51/10000000</f>
        <v>2.6015584400188845E-3</v>
      </c>
      <c r="I51" s="11">
        <f>APC!I51/10000000</f>
        <v>2.6240870550915062E-3</v>
      </c>
      <c r="J51" s="11">
        <f>APC!J51/10000000</f>
        <v>2.6318788400404489E-3</v>
      </c>
      <c r="K51" s="11">
        <f>APC!K51/10000000</f>
        <v>2.6520318677007086E-3</v>
      </c>
      <c r="L51" s="11">
        <f>APC!L51/10000000</f>
        <v>2.6508618597447008E-3</v>
      </c>
      <c r="M51" s="11">
        <f>APC!M51/10000000</f>
        <v>2.643217346525591E-3</v>
      </c>
      <c r="N51" s="11">
        <f>APC!N51/10000000</f>
        <v>2.6444348479343939E-3</v>
      </c>
      <c r="O51" s="11">
        <f>APC!O51/10000000</f>
        <v>2.5780990839679918E-3</v>
      </c>
      <c r="P51" s="11">
        <f>APC!P51/10000000</f>
        <v>2.6108309456955663E-3</v>
      </c>
      <c r="Q51" s="11">
        <f>APC!Q51/10000000</f>
        <v>2.4932348576721043E-3</v>
      </c>
      <c r="R51" s="11">
        <f>APC!R51/10000000</f>
        <v>2.4411943239670223E-3</v>
      </c>
      <c r="S51" s="11">
        <f>APC!S51/10000000</f>
        <v>2.3911757638122801E-3</v>
      </c>
      <c r="T51" s="11">
        <f>APC!T51/10000000</f>
        <v>2.3793478658564507E-3</v>
      </c>
      <c r="U51" s="11">
        <f>APC!U51/10000000</f>
        <v>2.3714792077965175E-3</v>
      </c>
      <c r="V51" s="11">
        <f>APC!V51/10000000</f>
        <v>2.3841314671911576E-3</v>
      </c>
      <c r="W51" s="12">
        <f>APC!W51/10000000</f>
        <v>2.3970339291322401E-3</v>
      </c>
      <c r="X51" s="12">
        <f>APC!X51/10000000</f>
        <v>2.3540281023173601E-3</v>
      </c>
      <c r="Y51" s="12">
        <f>APC!Y51/10000000</f>
        <v>2.3130478100606799E-3</v>
      </c>
      <c r="Z51" s="12">
        <f>APC!Z51/10000000</f>
        <v>2.2615037085375301E-3</v>
      </c>
      <c r="AA51" s="12">
        <f>APC!AA51/10000000</f>
        <v>2.2987222913859401E-3</v>
      </c>
      <c r="AB51" s="12">
        <f>APC!AB51/10000000</f>
        <v>2.2965476103472202E-3</v>
      </c>
      <c r="AC51" s="12">
        <f>APC!AC51/10000000</f>
        <v>2.3352433728588903E-3</v>
      </c>
      <c r="AD51" s="12">
        <f>APC!AD51/10000000</f>
        <v>2.3199494545419501E-3</v>
      </c>
      <c r="AE51" s="12">
        <f>APC!AE51/10000000</f>
        <v>2.4239280300735301E-3</v>
      </c>
      <c r="AG51" s="3">
        <f>(W51-실제값!W51)^2</f>
        <v>570769994.07003987</v>
      </c>
      <c r="AH51" s="3">
        <f>(X51-실제값!X51)^2</f>
        <v>602905703.87425148</v>
      </c>
      <c r="AI51" s="3">
        <f>(Y51-실제값!Y51)^2</f>
        <v>540698393.97961152</v>
      </c>
      <c r="AJ51" s="3">
        <f>(Z51-실제값!Z51)^2</f>
        <v>513085350.0210306</v>
      </c>
      <c r="AK51" s="3">
        <f>(AA51-실제값!AA51)^2</f>
        <v>636820956.38606775</v>
      </c>
      <c r="AL51" s="3">
        <f>(AB51-실제값!AB51)^2</f>
        <v>680629897.87993658</v>
      </c>
      <c r="AM51" s="3">
        <f>(AC51-실제값!AC51)^2</f>
        <v>659784484.4230026</v>
      </c>
      <c r="AN51" s="3">
        <f>(AD51-실제값!AD51)^2</f>
        <v>590437123.87375855</v>
      </c>
    </row>
    <row r="52" spans="1:40">
      <c r="A52" s="1">
        <v>48</v>
      </c>
      <c r="B52" s="11">
        <f>APC!B52/10000000</f>
        <v>3.2023780362455193E-3</v>
      </c>
      <c r="C52" s="11">
        <f>APC!C52/10000000</f>
        <v>2.7659903730531533E-3</v>
      </c>
      <c r="D52" s="11">
        <f>APC!D52/10000000</f>
        <v>2.7662580171837325E-3</v>
      </c>
      <c r="E52" s="11">
        <f>APC!E52/10000000</f>
        <v>2.7630622165411276E-3</v>
      </c>
      <c r="F52" s="11">
        <f>APC!F52/10000000</f>
        <v>2.72342935944625E-3</v>
      </c>
      <c r="G52" s="11">
        <f>APC!G52/10000000</f>
        <v>2.7656821607330612E-3</v>
      </c>
      <c r="H52" s="11">
        <f>APC!H52/10000000</f>
        <v>2.7379861547789769E-3</v>
      </c>
      <c r="I52" s="11">
        <f>APC!I52/10000000</f>
        <v>2.9123957981978389E-3</v>
      </c>
      <c r="J52" s="11">
        <f>APC!J52/10000000</f>
        <v>2.8331757341933696E-3</v>
      </c>
      <c r="K52" s="11">
        <f>APC!K52/10000000</f>
        <v>2.7972840874856625E-3</v>
      </c>
      <c r="L52" s="11">
        <f>APC!L52/10000000</f>
        <v>2.9168447757655456E-3</v>
      </c>
      <c r="M52" s="11">
        <f>APC!M52/10000000</f>
        <v>2.8696238950291007E-3</v>
      </c>
      <c r="N52" s="11">
        <f>APC!N52/10000000</f>
        <v>2.8640812425688349E-3</v>
      </c>
      <c r="O52" s="11">
        <f>APC!O52/10000000</f>
        <v>2.7851960909381786E-3</v>
      </c>
      <c r="P52" s="11">
        <f>APC!P52/10000000</f>
        <v>2.8126837914835209E-3</v>
      </c>
      <c r="Q52" s="11">
        <f>APC!Q52/10000000</f>
        <v>2.6787589379550026E-3</v>
      </c>
      <c r="R52" s="11">
        <f>APC!R52/10000000</f>
        <v>2.7040571954322361E-3</v>
      </c>
      <c r="S52" s="11">
        <f>APC!S52/10000000</f>
        <v>2.6934667032581113E-3</v>
      </c>
      <c r="T52" s="11">
        <f>APC!T52/10000000</f>
        <v>2.5523245100066237E-3</v>
      </c>
      <c r="U52" s="11">
        <f>APC!U52/10000000</f>
        <v>2.6111226420966432E-3</v>
      </c>
      <c r="V52" s="11">
        <f>APC!V52/10000000</f>
        <v>2.6684400431055068E-3</v>
      </c>
      <c r="W52" s="12">
        <f>APC!W52/10000000</f>
        <v>2.6064169992912499E-3</v>
      </c>
      <c r="X52" s="12">
        <f>APC!X52/10000000</f>
        <v>2.62334284988359E-3</v>
      </c>
      <c r="Y52" s="12">
        <f>APC!Y52/10000000</f>
        <v>2.5713221605527599E-3</v>
      </c>
      <c r="Z52" s="12">
        <f>APC!Z52/10000000</f>
        <v>2.5133104781450699E-3</v>
      </c>
      <c r="AA52" s="12">
        <f>APC!AA52/10000000</f>
        <v>2.4635859011553E-3</v>
      </c>
      <c r="AB52" s="12">
        <f>APC!AB52/10000000</f>
        <v>2.51382363774901E-3</v>
      </c>
      <c r="AC52" s="12">
        <f>APC!AC52/10000000</f>
        <v>2.5005857080230101E-3</v>
      </c>
      <c r="AD52" s="12">
        <f>APC!AD52/10000000</f>
        <v>2.5477394996430603E-3</v>
      </c>
      <c r="AE52" s="12">
        <f>APC!AE52/10000000</f>
        <v>2.5263760446377201E-3</v>
      </c>
      <c r="AG52" s="3">
        <f>(W52-실제값!W52)^2</f>
        <v>690651980.3536917</v>
      </c>
      <c r="AH52" s="3">
        <f>(X52-실제값!X52)^2</f>
        <v>695363203.31547701</v>
      </c>
      <c r="AI52" s="3">
        <f>(Y52-실제값!Y52)^2</f>
        <v>654622847.94763219</v>
      </c>
      <c r="AJ52" s="3">
        <f>(Z52-실제값!Z52)^2</f>
        <v>647553974.96834838</v>
      </c>
      <c r="AK52" s="3">
        <f>(AA52-실제값!AA52)^2</f>
        <v>709041006.69774544</v>
      </c>
      <c r="AL52" s="3">
        <f>(AB52-실제값!AB52)^2</f>
        <v>784661205.45249438</v>
      </c>
      <c r="AM52" s="3">
        <f>(AC52-실제값!AC52)^2</f>
        <v>742891489.51997113</v>
      </c>
      <c r="AN52" s="3">
        <f>(AD52-실제값!AD52)^2</f>
        <v>685664173.74921679</v>
      </c>
    </row>
    <row r="53" spans="1:40">
      <c r="A53" s="1">
        <v>49</v>
      </c>
      <c r="B53" s="11">
        <f>APC!B53/10000000</f>
        <v>3.1566857172121506E-3</v>
      </c>
      <c r="C53" s="11">
        <f>APC!C53/10000000</f>
        <v>3.2068952061609928E-3</v>
      </c>
      <c r="D53" s="11">
        <f>APC!D53/10000000</f>
        <v>2.8972175893827016E-3</v>
      </c>
      <c r="E53" s="11">
        <f>APC!E53/10000000</f>
        <v>2.8383948950578266E-3</v>
      </c>
      <c r="F53" s="11">
        <f>APC!F53/10000000</f>
        <v>2.9068254331625905E-3</v>
      </c>
      <c r="G53" s="11">
        <f>APC!G53/10000000</f>
        <v>2.9341023240177459E-3</v>
      </c>
      <c r="H53" s="11">
        <f>APC!H53/10000000</f>
        <v>3.0986476192956382E-3</v>
      </c>
      <c r="I53" s="11">
        <f>APC!I53/10000000</f>
        <v>3.0904032607513305E-3</v>
      </c>
      <c r="J53" s="11">
        <f>APC!J53/10000000</f>
        <v>3.0897610726587097E-3</v>
      </c>
      <c r="K53" s="11">
        <f>APC!K53/10000000</f>
        <v>3.0388684071110746E-3</v>
      </c>
      <c r="L53" s="11">
        <f>APC!L53/10000000</f>
        <v>3.1149684627558905E-3</v>
      </c>
      <c r="M53" s="11">
        <f>APC!M53/10000000</f>
        <v>3.1156247019252375E-3</v>
      </c>
      <c r="N53" s="11">
        <f>APC!N53/10000000</f>
        <v>2.9591947386153391E-3</v>
      </c>
      <c r="O53" s="11">
        <f>APC!O53/10000000</f>
        <v>3.107220622760139E-3</v>
      </c>
      <c r="P53" s="11">
        <f>APC!P53/10000000</f>
        <v>2.9938807319667077E-3</v>
      </c>
      <c r="Q53" s="11">
        <f>APC!Q53/10000000</f>
        <v>2.9263161827560104E-3</v>
      </c>
      <c r="R53" s="11">
        <f>APC!R53/10000000</f>
        <v>2.9844978946457928E-3</v>
      </c>
      <c r="S53" s="11">
        <f>APC!S53/10000000</f>
        <v>2.9158777738567771E-3</v>
      </c>
      <c r="T53" s="11">
        <f>APC!T53/10000000</f>
        <v>2.9705211113029528E-3</v>
      </c>
      <c r="U53" s="11">
        <f>APC!U53/10000000</f>
        <v>2.8809165918536328E-3</v>
      </c>
      <c r="V53" s="11">
        <f>APC!V53/10000000</f>
        <v>2.8289245084713588E-3</v>
      </c>
      <c r="W53" s="12">
        <f>APC!W53/10000000</f>
        <v>2.8337588219281801E-3</v>
      </c>
      <c r="X53" s="12">
        <f>APC!X53/10000000</f>
        <v>2.8089727438301202E-3</v>
      </c>
      <c r="Y53" s="12">
        <f>APC!Y53/10000000</f>
        <v>2.8217767880348099E-3</v>
      </c>
      <c r="Z53" s="12">
        <f>APC!Z53/10000000</f>
        <v>2.7513179329920899E-3</v>
      </c>
      <c r="AA53" s="12">
        <f>APC!AA53/10000000</f>
        <v>2.6961205180889101E-3</v>
      </c>
      <c r="AB53" s="12">
        <f>APC!AB53/10000000</f>
        <v>2.6530092379671499E-3</v>
      </c>
      <c r="AC53" s="12">
        <f>APC!AC53/10000000</f>
        <v>2.6954038905241903E-3</v>
      </c>
      <c r="AD53" s="12">
        <f>APC!AD53/10000000</f>
        <v>2.6865032521950698E-3</v>
      </c>
      <c r="AE53" s="12">
        <f>APC!AE53/10000000</f>
        <v>2.7321041189197304E-3</v>
      </c>
      <c r="AG53" s="3">
        <f>(W53-실제값!W53)^2</f>
        <v>865529404.05144715</v>
      </c>
      <c r="AH53" s="3">
        <f>(X53-실제값!X53)^2</f>
        <v>800006597.83643949</v>
      </c>
      <c r="AI53" s="3">
        <f>(Y53-실제값!Y53)^2</f>
        <v>772587099.16532838</v>
      </c>
      <c r="AJ53" s="3">
        <f>(Z53-실제값!Z53)^2</f>
        <v>776152415.5389961</v>
      </c>
      <c r="AK53" s="3">
        <f>(AA53-실제값!AA53)^2</f>
        <v>849188368.88867247</v>
      </c>
      <c r="AL53" s="3">
        <f>(AB53-실제값!AB53)^2</f>
        <v>886791594.36008489</v>
      </c>
      <c r="AM53" s="3">
        <f>(AC53-실제값!AC53)^2</f>
        <v>875594018.59936714</v>
      </c>
      <c r="AN53" s="3">
        <f>(AD53-실제값!AD53)^2</f>
        <v>752874096.65655482</v>
      </c>
    </row>
    <row r="54" spans="1:40">
      <c r="A54" s="1">
        <v>50</v>
      </c>
      <c r="B54" s="11">
        <f>APC!B54/10000000</f>
        <v>3.3548020452988008E-3</v>
      </c>
      <c r="C54" s="11">
        <f>APC!C54/10000000</f>
        <v>3.317870695610885E-3</v>
      </c>
      <c r="D54" s="11">
        <f>APC!D54/10000000</f>
        <v>3.4811485231021279E-3</v>
      </c>
      <c r="E54" s="11">
        <f>APC!E54/10000000</f>
        <v>3.0569055409746821E-3</v>
      </c>
      <c r="F54" s="11">
        <f>APC!F54/10000000</f>
        <v>3.0727082646100062E-3</v>
      </c>
      <c r="G54" s="11">
        <f>APC!G54/10000000</f>
        <v>3.171847435361393E-3</v>
      </c>
      <c r="H54" s="11">
        <f>APC!H54/10000000</f>
        <v>3.1844823213736085E-3</v>
      </c>
      <c r="I54" s="11">
        <f>APC!I54/10000000</f>
        <v>3.2764716817700813E-3</v>
      </c>
      <c r="J54" s="11">
        <f>APC!J54/10000000</f>
        <v>3.3247792816611501E-3</v>
      </c>
      <c r="K54" s="11">
        <f>APC!K54/10000000</f>
        <v>3.3296084894497459E-3</v>
      </c>
      <c r="L54" s="11">
        <f>APC!L54/10000000</f>
        <v>3.3826647516731856E-3</v>
      </c>
      <c r="M54" s="11">
        <f>APC!M54/10000000</f>
        <v>3.3009628006709594E-3</v>
      </c>
      <c r="N54" s="11">
        <f>APC!N54/10000000</f>
        <v>3.350579851152453E-3</v>
      </c>
      <c r="O54" s="11">
        <f>APC!O54/10000000</f>
        <v>3.3477671274384935E-3</v>
      </c>
      <c r="P54" s="11">
        <f>APC!P54/10000000</f>
        <v>3.3092307125760826E-3</v>
      </c>
      <c r="Q54" s="11">
        <f>APC!Q54/10000000</f>
        <v>3.2534919646302974E-3</v>
      </c>
      <c r="R54" s="11">
        <f>APC!R54/10000000</f>
        <v>3.2387938615905908E-3</v>
      </c>
      <c r="S54" s="11">
        <f>APC!S54/10000000</f>
        <v>3.1984461210920177E-3</v>
      </c>
      <c r="T54" s="11">
        <f>APC!T54/10000000</f>
        <v>3.1844674824732947E-3</v>
      </c>
      <c r="U54" s="11">
        <f>APC!U54/10000000</f>
        <v>3.16510136398932E-3</v>
      </c>
      <c r="V54" s="11">
        <f>APC!V54/10000000</f>
        <v>3.1392550065359858E-3</v>
      </c>
      <c r="W54" s="12">
        <f>APC!W54/10000000</f>
        <v>3.03029958352955E-3</v>
      </c>
      <c r="X54" s="12">
        <f>APC!X54/10000000</f>
        <v>3.0714972227800399E-3</v>
      </c>
      <c r="Y54" s="12">
        <f>APC!Y54/10000000</f>
        <v>3.0387763994779902E-3</v>
      </c>
      <c r="Z54" s="12">
        <f>APC!Z54/10000000</f>
        <v>3.0366207749931303E-3</v>
      </c>
      <c r="AA54" s="12">
        <f>APC!AA54/10000000</f>
        <v>2.9683667258731503E-3</v>
      </c>
      <c r="AB54" s="12">
        <f>APC!AB54/10000000</f>
        <v>2.92007475617299E-3</v>
      </c>
      <c r="AC54" s="12">
        <f>APC!AC54/10000000</f>
        <v>2.8609576138739299E-3</v>
      </c>
      <c r="AD54" s="12">
        <f>APC!AD54/10000000</f>
        <v>2.9124138858140397E-3</v>
      </c>
      <c r="AE54" s="12">
        <f>APC!AE54/10000000</f>
        <v>2.8974317344989597E-3</v>
      </c>
      <c r="AG54" s="3">
        <f>(W54-실제값!W54)^2</f>
        <v>974169337.53589702</v>
      </c>
      <c r="AH54" s="3">
        <f>(X54-실제값!X54)^2</f>
        <v>985772895.84832358</v>
      </c>
      <c r="AI54" s="3">
        <f>(Y54-실제값!Y54)^2</f>
        <v>901779206.71515548</v>
      </c>
      <c r="AJ54" s="3">
        <f>(Z54-실제값!Z54)^2</f>
        <v>917213828.2806195</v>
      </c>
      <c r="AK54" s="3">
        <f>(AA54-실제값!AA54)^2</f>
        <v>1059614172.149145</v>
      </c>
      <c r="AL54" s="3">
        <f>(AB54-실제값!AB54)^2</f>
        <v>1130131924.4437194</v>
      </c>
      <c r="AM54" s="3">
        <f>(AC54-실제값!AC54)^2</f>
        <v>981905028.57927263</v>
      </c>
      <c r="AN54" s="3">
        <f>(AD54-실제값!AD54)^2</f>
        <v>891845111.46351671</v>
      </c>
    </row>
    <row r="55" spans="1:40">
      <c r="A55" s="1">
        <v>51</v>
      </c>
      <c r="B55" s="11">
        <f>APC!B55/10000000</f>
        <v>3.657274692502406E-3</v>
      </c>
      <c r="C55" s="11">
        <f>APC!C55/10000000</f>
        <v>3.6483120417590055E-3</v>
      </c>
      <c r="D55" s="11">
        <f>APC!D55/10000000</f>
        <v>3.6835849930498313E-3</v>
      </c>
      <c r="E55" s="11">
        <f>APC!E55/10000000</f>
        <v>3.8075698630884881E-3</v>
      </c>
      <c r="F55" s="11">
        <f>APC!F55/10000000</f>
        <v>3.3705664758754655E-3</v>
      </c>
      <c r="G55" s="11">
        <f>APC!G55/10000000</f>
        <v>3.4382661229644292E-3</v>
      </c>
      <c r="H55" s="11">
        <f>APC!H55/10000000</f>
        <v>3.4297428676008457E-3</v>
      </c>
      <c r="I55" s="11">
        <f>APC!I55/10000000</f>
        <v>3.4973159606786772E-3</v>
      </c>
      <c r="J55" s="11">
        <f>APC!J55/10000000</f>
        <v>3.5814227452630114E-3</v>
      </c>
      <c r="K55" s="11">
        <f>APC!K55/10000000</f>
        <v>3.5121976875847854E-3</v>
      </c>
      <c r="L55" s="11">
        <f>APC!L55/10000000</f>
        <v>3.6416819734060198E-3</v>
      </c>
      <c r="M55" s="11">
        <f>APC!M55/10000000</f>
        <v>3.532363989463258E-3</v>
      </c>
      <c r="N55" s="11">
        <f>APC!N55/10000000</f>
        <v>3.5912031589384022E-3</v>
      </c>
      <c r="O55" s="11">
        <f>APC!O55/10000000</f>
        <v>3.5490028360063972E-3</v>
      </c>
      <c r="P55" s="11">
        <f>APC!P55/10000000</f>
        <v>3.4798147078369504E-3</v>
      </c>
      <c r="Q55" s="11">
        <f>APC!Q55/10000000</f>
        <v>3.4416065735839701E-3</v>
      </c>
      <c r="R55" s="11">
        <f>APC!R55/10000000</f>
        <v>3.5084679755241306E-3</v>
      </c>
      <c r="S55" s="11">
        <f>APC!S55/10000000</f>
        <v>3.4993211801071281E-3</v>
      </c>
      <c r="T55" s="11">
        <f>APC!T55/10000000</f>
        <v>3.5085752186500047E-3</v>
      </c>
      <c r="U55" s="11">
        <f>APC!U55/10000000</f>
        <v>3.5768558634743566E-3</v>
      </c>
      <c r="V55" s="11">
        <f>APC!V55/10000000</f>
        <v>3.4536333364341715E-3</v>
      </c>
      <c r="W55" s="12">
        <f>APC!W55/10000000</f>
        <v>3.3373630208875498E-3</v>
      </c>
      <c r="X55" s="12">
        <f>APC!X55/10000000</f>
        <v>3.2902127471166505E-3</v>
      </c>
      <c r="Y55" s="12">
        <f>APC!Y55/10000000</f>
        <v>3.3285303348294802E-3</v>
      </c>
      <c r="Z55" s="12">
        <f>APC!Z55/10000000</f>
        <v>3.2758033277358301E-3</v>
      </c>
      <c r="AA55" s="12">
        <f>APC!AA55/10000000</f>
        <v>3.2818483377456804E-3</v>
      </c>
      <c r="AB55" s="12">
        <f>APC!AB55/10000000</f>
        <v>3.2205006837717201E-3</v>
      </c>
      <c r="AC55" s="12">
        <f>APC!AC55/10000000</f>
        <v>3.1544075526749901E-3</v>
      </c>
      <c r="AD55" s="12">
        <f>APC!AD55/10000000</f>
        <v>3.0966479789856201E-3</v>
      </c>
      <c r="AE55" s="12">
        <f>APC!AE55/10000000</f>
        <v>3.1465171811104397E-3</v>
      </c>
      <c r="AG55" s="3">
        <f>(W55-실제값!W55)^2</f>
        <v>1169512985.5799129</v>
      </c>
      <c r="AH55" s="3">
        <f>(X55-실제값!X55)^2</f>
        <v>1127213072.7111568</v>
      </c>
      <c r="AI55" s="3">
        <f>(Y55-실제값!Y55)^2</f>
        <v>1134756328.6170228</v>
      </c>
      <c r="AJ55" s="3">
        <f>(Z55-실제값!Z55)^2</f>
        <v>1036828958.627731</v>
      </c>
      <c r="AK55" s="3">
        <f>(AA55-실제값!AA55)^2</f>
        <v>1238726400.6258149</v>
      </c>
      <c r="AL55" s="3">
        <f>(AB55-실제값!AB55)^2</f>
        <v>1279232089.9964118</v>
      </c>
      <c r="AM55" s="3">
        <f>(AC55-실제값!AC55)^2</f>
        <v>1175121845.9300389</v>
      </c>
      <c r="AN55" s="3">
        <f>(AD55-실제값!AD55)^2</f>
        <v>1041674372.0690879</v>
      </c>
    </row>
    <row r="56" spans="1:40">
      <c r="A56" s="1">
        <v>52</v>
      </c>
      <c r="B56" s="11">
        <f>APC!B56/10000000</f>
        <v>4.3561592693058919E-3</v>
      </c>
      <c r="C56" s="11">
        <f>APC!C56/10000000</f>
        <v>4.0237604851221728E-3</v>
      </c>
      <c r="D56" s="11">
        <f>APC!D56/10000000</f>
        <v>3.9868122110945882E-3</v>
      </c>
      <c r="E56" s="11">
        <f>APC!E56/10000000</f>
        <v>3.9894034982081838E-3</v>
      </c>
      <c r="F56" s="11">
        <f>APC!F56/10000000</f>
        <v>4.2036789563677721E-3</v>
      </c>
      <c r="G56" s="11">
        <f>APC!G56/10000000</f>
        <v>3.6757737085600863E-3</v>
      </c>
      <c r="H56" s="11">
        <f>APC!H56/10000000</f>
        <v>3.8317308682251504E-3</v>
      </c>
      <c r="I56" s="11">
        <f>APC!I56/10000000</f>
        <v>3.6957552704820519E-3</v>
      </c>
      <c r="J56" s="11">
        <f>APC!J56/10000000</f>
        <v>3.7928380628786452E-3</v>
      </c>
      <c r="K56" s="11">
        <f>APC!K56/10000000</f>
        <v>3.7456838716290112E-3</v>
      </c>
      <c r="L56" s="11">
        <f>APC!L56/10000000</f>
        <v>3.9079272700799908E-3</v>
      </c>
      <c r="M56" s="11">
        <f>APC!M56/10000000</f>
        <v>3.8378634772590057E-3</v>
      </c>
      <c r="N56" s="11">
        <f>APC!N56/10000000</f>
        <v>3.7417589544186352E-3</v>
      </c>
      <c r="O56" s="11">
        <f>APC!O56/10000000</f>
        <v>3.8500632447556718E-3</v>
      </c>
      <c r="P56" s="11">
        <f>APC!P56/10000000</f>
        <v>3.9466487502868635E-3</v>
      </c>
      <c r="Q56" s="11">
        <f>APC!Q56/10000000</f>
        <v>3.835855086894188E-3</v>
      </c>
      <c r="R56" s="11">
        <f>APC!R56/10000000</f>
        <v>3.8227701477084536E-3</v>
      </c>
      <c r="S56" s="11">
        <f>APC!S56/10000000</f>
        <v>3.7403787097113773E-3</v>
      </c>
      <c r="T56" s="11">
        <f>APC!T56/10000000</f>
        <v>3.7558805429235903E-3</v>
      </c>
      <c r="U56" s="11">
        <f>APC!U56/10000000</f>
        <v>3.787554971270664E-3</v>
      </c>
      <c r="V56" s="11">
        <f>APC!V56/10000000</f>
        <v>3.8433258303648874E-3</v>
      </c>
      <c r="W56" s="12">
        <f>APC!W56/10000000</f>
        <v>3.7733375136997098E-3</v>
      </c>
      <c r="X56" s="12">
        <f>APC!X56/10000000</f>
        <v>3.6371906123281697E-3</v>
      </c>
      <c r="Y56" s="12">
        <f>APC!Y56/10000000</f>
        <v>3.5789082962718499E-3</v>
      </c>
      <c r="Z56" s="12">
        <f>APC!Z56/10000000</f>
        <v>3.6016026047779696E-3</v>
      </c>
      <c r="AA56" s="12">
        <f>APC!AA56/10000000</f>
        <v>3.5536116561547997E-3</v>
      </c>
      <c r="AB56" s="12">
        <f>APC!AB56/10000000</f>
        <v>3.57395060511415E-3</v>
      </c>
      <c r="AC56" s="12">
        <f>APC!AC56/10000000</f>
        <v>3.4919774239147001E-3</v>
      </c>
      <c r="AD56" s="12">
        <f>APC!AD56/10000000</f>
        <v>3.4270655885636605E-3</v>
      </c>
      <c r="AE56" s="12">
        <f>APC!AE56/10000000</f>
        <v>3.35809555907655E-3</v>
      </c>
      <c r="AG56" s="3">
        <f>(W56-실제값!W56)^2</f>
        <v>1420209923.668179</v>
      </c>
      <c r="AH56" s="3">
        <f>(X56-실제값!X56)^2</f>
        <v>1333839861.4126344</v>
      </c>
      <c r="AI56" s="3">
        <f>(Y56-실제값!Y56)^2</f>
        <v>1249316247.1814501</v>
      </c>
      <c r="AJ56" s="3">
        <f>(Z56-실제값!Z56)^2</f>
        <v>1222315237.1072493</v>
      </c>
      <c r="AK56" s="3">
        <f>(AA56-실제값!AA56)^2</f>
        <v>1426005599.9900315</v>
      </c>
      <c r="AL56" s="3">
        <f>(AB56-실제값!AB56)^2</f>
        <v>1503197463.8853462</v>
      </c>
      <c r="AM56" s="3">
        <f>(AC56-실제값!AC56)^2</f>
        <v>1412227574.4769402</v>
      </c>
      <c r="AN56" s="3">
        <f>(AD56-실제값!AD56)^2</f>
        <v>1277046749.2245517</v>
      </c>
    </row>
    <row r="57" spans="1:40">
      <c r="A57" s="1">
        <v>53</v>
      </c>
      <c r="B57" s="11">
        <f>APC!B57/10000000</f>
        <v>4.6315149403358263E-3</v>
      </c>
      <c r="C57" s="11">
        <f>APC!C57/10000000</f>
        <v>4.6736506447348728E-3</v>
      </c>
      <c r="D57" s="11">
        <f>APC!D57/10000000</f>
        <v>4.3000952336755081E-3</v>
      </c>
      <c r="E57" s="11">
        <f>APC!E57/10000000</f>
        <v>4.2510709900929235E-3</v>
      </c>
      <c r="F57" s="11">
        <f>APC!F57/10000000</f>
        <v>4.3692026960467662E-3</v>
      </c>
      <c r="G57" s="11">
        <f>APC!G57/10000000</f>
        <v>4.6470103330842772E-3</v>
      </c>
      <c r="H57" s="11">
        <f>APC!H57/10000000</f>
        <v>4.1140279826491219E-3</v>
      </c>
      <c r="I57" s="11">
        <f>APC!I57/10000000</f>
        <v>4.1450622284957247E-3</v>
      </c>
      <c r="J57" s="11">
        <f>APC!J57/10000000</f>
        <v>4.0365242166028013E-3</v>
      </c>
      <c r="K57" s="11">
        <f>APC!K57/10000000</f>
        <v>3.9031137780225493E-3</v>
      </c>
      <c r="L57" s="11">
        <f>APC!L57/10000000</f>
        <v>4.0896772294665576E-3</v>
      </c>
      <c r="M57" s="11">
        <f>APC!M57/10000000</f>
        <v>4.0688437968257911E-3</v>
      </c>
      <c r="N57" s="11">
        <f>APC!N57/10000000</f>
        <v>3.9865159499989427E-3</v>
      </c>
      <c r="O57" s="11">
        <f>APC!O57/10000000</f>
        <v>3.9951313665399415E-3</v>
      </c>
      <c r="P57" s="11">
        <f>APC!P57/10000000</f>
        <v>4.1407196334263714E-3</v>
      </c>
      <c r="Q57" s="11">
        <f>APC!Q57/10000000</f>
        <v>3.9900985313754272E-3</v>
      </c>
      <c r="R57" s="11">
        <f>APC!R57/10000000</f>
        <v>4.0062823119085276E-3</v>
      </c>
      <c r="S57" s="11">
        <f>APC!S57/10000000</f>
        <v>4.0061452107151363E-3</v>
      </c>
      <c r="T57" s="11">
        <f>APC!T57/10000000</f>
        <v>4.0580156955974875E-3</v>
      </c>
      <c r="U57" s="11">
        <f>APC!U57/10000000</f>
        <v>4.1290313212397683E-3</v>
      </c>
      <c r="V57" s="11">
        <f>APC!V57/10000000</f>
        <v>4.1394557601324607E-3</v>
      </c>
      <c r="W57" s="12">
        <f>APC!W57/10000000</f>
        <v>4.10634886956073E-3</v>
      </c>
      <c r="X57" s="12">
        <f>APC!X57/10000000</f>
        <v>4.0544928642637194E-3</v>
      </c>
      <c r="Y57" s="12">
        <f>APC!Y57/10000000</f>
        <v>3.9006854152374296E-3</v>
      </c>
      <c r="Z57" s="12">
        <f>APC!Z57/10000000</f>
        <v>3.8180544535362198E-3</v>
      </c>
      <c r="AA57" s="12">
        <f>APC!AA57/10000000</f>
        <v>3.85208811498633E-3</v>
      </c>
      <c r="AB57" s="12">
        <f>APC!AB57/10000000</f>
        <v>3.8154720756573501E-3</v>
      </c>
      <c r="AC57" s="12">
        <f>APC!AC57/10000000</f>
        <v>3.8207168406825497E-3</v>
      </c>
      <c r="AD57" s="12">
        <f>APC!AD57/10000000</f>
        <v>3.7404539703686196E-3</v>
      </c>
      <c r="AE57" s="12">
        <f>APC!AE57/10000000</f>
        <v>3.6641386878228702E-3</v>
      </c>
      <c r="AG57" s="3">
        <f>(W57-실제값!W57)^2</f>
        <v>1750214533.8462663</v>
      </c>
      <c r="AH57" s="3">
        <f>(X57-실제값!X57)^2</f>
        <v>1601339978.2919271</v>
      </c>
      <c r="AI57" s="3">
        <f>(Y57-실제값!Y57)^2</f>
        <v>1476365684.4775934</v>
      </c>
      <c r="AJ57" s="3">
        <f>(Z57-실제값!Z57)^2</f>
        <v>1420953426.0736327</v>
      </c>
      <c r="AK57" s="3">
        <f>(AA57-실제값!AA57)^2</f>
        <v>1647731609.3709466</v>
      </c>
      <c r="AL57" s="3">
        <f>(AB57-실제값!AB57)^2</f>
        <v>1668809595.8241014</v>
      </c>
      <c r="AM57" s="3">
        <f>(AC57-실제값!AC57)^2</f>
        <v>1575570689.8136559</v>
      </c>
      <c r="AN57" s="3">
        <f>(AD57-실제값!AD57)^2</f>
        <v>1539297781.6948514</v>
      </c>
    </row>
    <row r="58" spans="1:40">
      <c r="A58" s="1">
        <v>54</v>
      </c>
      <c r="B58" s="11">
        <f>APC!B58/10000000</f>
        <v>5.0264656056159748E-3</v>
      </c>
      <c r="C58" s="11">
        <f>APC!C58/10000000</f>
        <v>4.9600435714170403E-3</v>
      </c>
      <c r="D58" s="11">
        <f>APC!D58/10000000</f>
        <v>4.82742436318883E-3</v>
      </c>
      <c r="E58" s="11">
        <f>APC!E58/10000000</f>
        <v>4.3635715798014561E-3</v>
      </c>
      <c r="F58" s="11">
        <f>APC!F58/10000000</f>
        <v>4.5509985487053282E-3</v>
      </c>
      <c r="G58" s="11">
        <f>APC!G58/10000000</f>
        <v>4.6435110014753575E-3</v>
      </c>
      <c r="H58" s="11">
        <f>APC!H58/10000000</f>
        <v>4.9535721601632644E-3</v>
      </c>
      <c r="I58" s="11">
        <f>APC!I58/10000000</f>
        <v>4.4086476103455067E-3</v>
      </c>
      <c r="J58" s="11">
        <f>APC!J58/10000000</f>
        <v>4.4844673712078984E-3</v>
      </c>
      <c r="K58" s="11">
        <f>APC!K58/10000000</f>
        <v>4.3489578326894457E-3</v>
      </c>
      <c r="L58" s="11">
        <f>APC!L58/10000000</f>
        <v>4.2665427612169375E-3</v>
      </c>
      <c r="M58" s="11">
        <f>APC!M58/10000000</f>
        <v>4.4137788879687629E-3</v>
      </c>
      <c r="N58" s="11">
        <f>APC!N58/10000000</f>
        <v>4.3506858022943325E-3</v>
      </c>
      <c r="O58" s="11">
        <f>APC!O58/10000000</f>
        <v>4.2796251840259147E-3</v>
      </c>
      <c r="P58" s="11">
        <f>APC!P58/10000000</f>
        <v>4.3542397897099634E-3</v>
      </c>
      <c r="Q58" s="11">
        <f>APC!Q58/10000000</f>
        <v>4.3365545814528905E-3</v>
      </c>
      <c r="R58" s="11">
        <f>APC!R58/10000000</f>
        <v>4.4112124830748131E-3</v>
      </c>
      <c r="S58" s="11">
        <f>APC!S58/10000000</f>
        <v>4.3443729254588771E-3</v>
      </c>
      <c r="T58" s="11">
        <f>APC!T58/10000000</f>
        <v>4.3934644899628209E-3</v>
      </c>
      <c r="U58" s="11">
        <f>APC!U58/10000000</f>
        <v>4.4220168148554366E-3</v>
      </c>
      <c r="V58" s="11">
        <f>APC!V58/10000000</f>
        <v>4.4340232956117873E-3</v>
      </c>
      <c r="W58" s="12">
        <f>APC!W58/10000000</f>
        <v>4.4080997942323097E-3</v>
      </c>
      <c r="X58" s="12">
        <f>APC!X58/10000000</f>
        <v>4.4184400742649605E-3</v>
      </c>
      <c r="Y58" s="12">
        <f>APC!Y58/10000000</f>
        <v>4.3542528403944696E-3</v>
      </c>
      <c r="Z58" s="12">
        <f>APC!Z58/10000000</f>
        <v>4.1671075796176097E-3</v>
      </c>
      <c r="AA58" s="12">
        <f>APC!AA58/10000000</f>
        <v>4.0892605009505804E-3</v>
      </c>
      <c r="AB58" s="12">
        <f>APC!AB58/10000000</f>
        <v>4.1416821377565595E-3</v>
      </c>
      <c r="AC58" s="12">
        <f>APC!AC58/10000000</f>
        <v>4.0845745266708802E-3</v>
      </c>
      <c r="AD58" s="12">
        <f>APC!AD58/10000000</f>
        <v>4.0982644468916304E-3</v>
      </c>
      <c r="AE58" s="12">
        <f>APC!AE58/10000000</f>
        <v>4.0047558116117401E-3</v>
      </c>
      <c r="AG58" s="3">
        <f>(W58-실제값!W58)^2</f>
        <v>2003671386.1893144</v>
      </c>
      <c r="AH58" s="3">
        <f>(X58-실제값!X58)^2</f>
        <v>1947618317.3203299</v>
      </c>
      <c r="AI58" s="3">
        <f>(Y58-실제값!Y58)^2</f>
        <v>1863168737.3906217</v>
      </c>
      <c r="AJ58" s="3">
        <f>(Z58-실제값!Z58)^2</f>
        <v>1714363010.3599043</v>
      </c>
      <c r="AK58" s="3">
        <f>(AA58-실제값!AA58)^2</f>
        <v>1872874853.0370235</v>
      </c>
      <c r="AL58" s="3">
        <f>(AB58-실제값!AB58)^2</f>
        <v>1874853788.9145167</v>
      </c>
      <c r="AM58" s="3">
        <f>(AC58-실제값!AC58)^2</f>
        <v>1866174096.3565607</v>
      </c>
      <c r="AN58" s="3">
        <f>(AD58-실제값!AD58)^2</f>
        <v>1772520893.3167062</v>
      </c>
    </row>
    <row r="59" spans="1:40">
      <c r="A59" s="1">
        <v>55</v>
      </c>
      <c r="B59" s="11">
        <f>APC!B59/10000000</f>
        <v>5.3756501961918337E-3</v>
      </c>
      <c r="C59" s="11">
        <f>APC!C59/10000000</f>
        <v>5.3570053052403597E-3</v>
      </c>
      <c r="D59" s="11">
        <f>APC!D59/10000000</f>
        <v>5.4036535695161751E-3</v>
      </c>
      <c r="E59" s="11">
        <f>APC!E59/10000000</f>
        <v>5.2858757510658395E-3</v>
      </c>
      <c r="F59" s="11">
        <f>APC!F59/10000000</f>
        <v>4.9460664672323759E-3</v>
      </c>
      <c r="G59" s="11">
        <f>APC!G59/10000000</f>
        <v>4.972695021597656E-3</v>
      </c>
      <c r="H59" s="11">
        <f>APC!H59/10000000</f>
        <v>5.0614384800199627E-3</v>
      </c>
      <c r="I59" s="11">
        <f>APC!I59/10000000</f>
        <v>5.4138746361593439E-3</v>
      </c>
      <c r="J59" s="11">
        <f>APC!J59/10000000</f>
        <v>4.7293814127530517E-3</v>
      </c>
      <c r="K59" s="11">
        <f>APC!K59/10000000</f>
        <v>4.7270732301372019E-3</v>
      </c>
      <c r="L59" s="11">
        <f>APC!L59/10000000</f>
        <v>4.6380340242568943E-3</v>
      </c>
      <c r="M59" s="11">
        <f>APC!M59/10000000</f>
        <v>4.6618737665661478E-3</v>
      </c>
      <c r="N59" s="11">
        <f>APC!N59/10000000</f>
        <v>4.6355481749148645E-3</v>
      </c>
      <c r="O59" s="11">
        <f>APC!O59/10000000</f>
        <v>4.6675485000806736E-3</v>
      </c>
      <c r="P59" s="11">
        <f>APC!P59/10000000</f>
        <v>4.7051108795504925E-3</v>
      </c>
      <c r="Q59" s="11">
        <f>APC!Q59/10000000</f>
        <v>4.4988385534416005E-3</v>
      </c>
      <c r="R59" s="11">
        <f>APC!R59/10000000</f>
        <v>4.6706076024382211E-3</v>
      </c>
      <c r="S59" s="11">
        <f>APC!S59/10000000</f>
        <v>4.7131641348704054E-3</v>
      </c>
      <c r="T59" s="11">
        <f>APC!T59/10000000</f>
        <v>4.7411517688867207E-3</v>
      </c>
      <c r="U59" s="11">
        <f>APC!U59/10000000</f>
        <v>4.8830927783598665E-3</v>
      </c>
      <c r="V59" s="11">
        <f>APC!V59/10000000</f>
        <v>4.7727555177813274E-3</v>
      </c>
      <c r="W59" s="12">
        <f>APC!W59/10000000</f>
        <v>4.8006791345411894E-3</v>
      </c>
      <c r="X59" s="12">
        <f>APC!X59/10000000</f>
        <v>4.7833026825243596E-3</v>
      </c>
      <c r="Y59" s="12">
        <f>APC!Y59/10000000</f>
        <v>4.7853024556868597E-3</v>
      </c>
      <c r="Z59" s="12">
        <f>APC!Z59/10000000</f>
        <v>4.6910574307344006E-3</v>
      </c>
      <c r="AA59" s="12">
        <f>APC!AA59/10000000</f>
        <v>4.5009137639872897E-3</v>
      </c>
      <c r="AB59" s="12">
        <f>APC!AB59/10000000</f>
        <v>4.4339281342457796E-3</v>
      </c>
      <c r="AC59" s="12">
        <f>APC!AC59/10000000</f>
        <v>4.4713496298737603E-3</v>
      </c>
      <c r="AD59" s="12">
        <f>APC!AD59/10000000</f>
        <v>4.4184024440902595E-3</v>
      </c>
      <c r="AE59" s="12">
        <f>APC!AE59/10000000</f>
        <v>4.4250178211294499E-3</v>
      </c>
      <c r="AG59" s="3">
        <f>(W59-실제값!W59)^2</f>
        <v>2363693634.3475151</v>
      </c>
      <c r="AH59" s="3">
        <f>(X59-실제값!X59)^2</f>
        <v>2327832578.1786332</v>
      </c>
      <c r="AI59" s="3">
        <f>(Y59-실제값!Y59)^2</f>
        <v>2213175303.1429758</v>
      </c>
      <c r="AJ59" s="3">
        <f>(Z59-실제값!Z59)^2</f>
        <v>2095633200.4610455</v>
      </c>
      <c r="AK59" s="3">
        <f>(AA59-실제값!AA59)^2</f>
        <v>2229718498.1698556</v>
      </c>
      <c r="AL59" s="3">
        <f>(AB59-실제값!AB59)^2</f>
        <v>2239504568.1602159</v>
      </c>
      <c r="AM59" s="3">
        <f>(AC59-실제값!AC59)^2</f>
        <v>2200070348.5638046</v>
      </c>
      <c r="AN59" s="3">
        <f>(AD59-실제값!AD59)^2</f>
        <v>2070643936.8991551</v>
      </c>
    </row>
    <row r="60" spans="1:40">
      <c r="A60" s="1">
        <v>56</v>
      </c>
      <c r="B60" s="11">
        <f>APC!B60/10000000</f>
        <v>5.9923579636684751E-3</v>
      </c>
      <c r="C60" s="11">
        <f>APC!C60/10000000</f>
        <v>5.8499046951624506E-3</v>
      </c>
      <c r="D60" s="11">
        <f>APC!D60/10000000</f>
        <v>5.8680191932146677E-3</v>
      </c>
      <c r="E60" s="11">
        <f>APC!E60/10000000</f>
        <v>5.9472636276823353E-3</v>
      </c>
      <c r="F60" s="11">
        <f>APC!F60/10000000</f>
        <v>5.9239296635789571E-3</v>
      </c>
      <c r="G60" s="11">
        <f>APC!G60/10000000</f>
        <v>5.44279775071732E-3</v>
      </c>
      <c r="H60" s="11">
        <f>APC!H60/10000000</f>
        <v>5.4532838553271769E-3</v>
      </c>
      <c r="I60" s="11">
        <f>APC!I60/10000000</f>
        <v>5.4380873597652283E-3</v>
      </c>
      <c r="J60" s="11">
        <f>APC!J60/10000000</f>
        <v>5.7793491755036251E-3</v>
      </c>
      <c r="K60" s="11">
        <f>APC!K60/10000000</f>
        <v>4.9934140452704487E-3</v>
      </c>
      <c r="L60" s="11">
        <f>APC!L60/10000000</f>
        <v>5.0439520829209288E-3</v>
      </c>
      <c r="M60" s="11">
        <f>APC!M60/10000000</f>
        <v>4.9495160035819595E-3</v>
      </c>
      <c r="N60" s="11">
        <f>APC!N60/10000000</f>
        <v>4.8812141591034926E-3</v>
      </c>
      <c r="O60" s="11">
        <f>APC!O60/10000000</f>
        <v>4.9987533952341161E-3</v>
      </c>
      <c r="P60" s="11">
        <f>APC!P60/10000000</f>
        <v>5.0096538062763488E-3</v>
      </c>
      <c r="Q60" s="11">
        <f>APC!Q60/10000000</f>
        <v>4.972224704085336E-3</v>
      </c>
      <c r="R60" s="11">
        <f>APC!R60/10000000</f>
        <v>4.8596949768064607E-3</v>
      </c>
      <c r="S60" s="11">
        <f>APC!S60/10000000</f>
        <v>5.1011966329994763E-3</v>
      </c>
      <c r="T60" s="11">
        <f>APC!T60/10000000</f>
        <v>5.1595764085895371E-3</v>
      </c>
      <c r="U60" s="11">
        <f>APC!U60/10000000</f>
        <v>5.211267881578917E-3</v>
      </c>
      <c r="V60" s="11">
        <f>APC!V60/10000000</f>
        <v>5.2643168961029312E-3</v>
      </c>
      <c r="W60" s="12">
        <f>APC!W60/10000000</f>
        <v>5.1900679837138001E-3</v>
      </c>
      <c r="X60" s="12">
        <f>APC!X60/10000000</f>
        <v>5.2155829529139299E-3</v>
      </c>
      <c r="Y60" s="12">
        <f>APC!Y60/10000000</f>
        <v>5.1867106253302596E-3</v>
      </c>
      <c r="Z60" s="12">
        <f>APC!Z60/10000000</f>
        <v>5.1616699413008903E-3</v>
      </c>
      <c r="AA60" s="12">
        <f>APC!AA60/10000000</f>
        <v>5.0729485914027296E-3</v>
      </c>
      <c r="AB60" s="12">
        <f>APC!AB60/10000000</f>
        <v>4.8861668848975198E-3</v>
      </c>
      <c r="AC60" s="12">
        <f>APC!AC60/10000000</f>
        <v>4.7926338046531203E-3</v>
      </c>
      <c r="AD60" s="12">
        <f>APC!AD60/10000000</f>
        <v>4.8426246444643701E-3</v>
      </c>
      <c r="AE60" s="12">
        <f>APC!AE60/10000000</f>
        <v>4.7764369337999898E-3</v>
      </c>
      <c r="AG60" s="3">
        <f>(W60-실제값!W60)^2</f>
        <v>2745867773.1814938</v>
      </c>
      <c r="AH60" s="3">
        <f>(X60-실제값!X60)^2</f>
        <v>2678773423.2479033</v>
      </c>
      <c r="AI60" s="3">
        <f>(Y60-실제값!Y60)^2</f>
        <v>2671884895.4658451</v>
      </c>
      <c r="AJ60" s="3">
        <f>(Z60-실제값!Z60)^2</f>
        <v>2492167700.9631271</v>
      </c>
      <c r="AK60" s="3">
        <f>(AA60-실제값!AA60)^2</f>
        <v>2660842348.8129206</v>
      </c>
      <c r="AL60" s="3">
        <f>(AB60-실제값!AB60)^2</f>
        <v>2743102202.6510477</v>
      </c>
      <c r="AM60" s="3">
        <f>(AC60-실제값!AC60)^2</f>
        <v>2510239470.0093517</v>
      </c>
      <c r="AN60" s="3">
        <f>(AD60-실제값!AD60)^2</f>
        <v>2333143332.7146344</v>
      </c>
    </row>
    <row r="61" spans="1:40">
      <c r="A61" s="1">
        <v>57</v>
      </c>
      <c r="B61" s="11">
        <f>APC!B61/10000000</f>
        <v>6.5401529997658019E-3</v>
      </c>
      <c r="C61" s="11">
        <f>APC!C61/10000000</f>
        <v>6.357065968856412E-3</v>
      </c>
      <c r="D61" s="11">
        <f>APC!D61/10000000</f>
        <v>6.4043561015781495E-3</v>
      </c>
      <c r="E61" s="11">
        <f>APC!E61/10000000</f>
        <v>6.2477443946755574E-3</v>
      </c>
      <c r="F61" s="11">
        <f>APC!F61/10000000</f>
        <v>6.2708314968033885E-3</v>
      </c>
      <c r="G61" s="11">
        <f>APC!G61/10000000</f>
        <v>6.3056799397760129E-3</v>
      </c>
      <c r="H61" s="11">
        <f>APC!H61/10000000</f>
        <v>5.9725308453135208E-3</v>
      </c>
      <c r="I61" s="11">
        <f>APC!I61/10000000</f>
        <v>5.8841281651953832E-3</v>
      </c>
      <c r="J61" s="11">
        <f>APC!J61/10000000</f>
        <v>5.9341687680369059E-3</v>
      </c>
      <c r="K61" s="11">
        <f>APC!K61/10000000</f>
        <v>6.2176877817598083E-3</v>
      </c>
      <c r="L61" s="11">
        <f>APC!L61/10000000</f>
        <v>5.4161681706225585E-3</v>
      </c>
      <c r="M61" s="11">
        <f>APC!M61/10000000</f>
        <v>5.4574744349025527E-3</v>
      </c>
      <c r="N61" s="11">
        <f>APC!N61/10000000</f>
        <v>5.2993210003812576E-3</v>
      </c>
      <c r="O61" s="11">
        <f>APC!O61/10000000</f>
        <v>5.2254773816034382E-3</v>
      </c>
      <c r="P61" s="11">
        <f>APC!P61/10000000</f>
        <v>5.3345902326357815E-3</v>
      </c>
      <c r="Q61" s="11">
        <f>APC!Q61/10000000</f>
        <v>5.2573938972518509E-3</v>
      </c>
      <c r="R61" s="11">
        <f>APC!R61/10000000</f>
        <v>5.4655913957955375E-3</v>
      </c>
      <c r="S61" s="11">
        <f>APC!S61/10000000</f>
        <v>5.3705236806202922E-3</v>
      </c>
      <c r="T61" s="11">
        <f>APC!T61/10000000</f>
        <v>5.4917113263033722E-3</v>
      </c>
      <c r="U61" s="11">
        <f>APC!U61/10000000</f>
        <v>5.6445104665857702E-3</v>
      </c>
      <c r="V61" s="11">
        <f>APC!V61/10000000</f>
        <v>5.6308681360666153E-3</v>
      </c>
      <c r="W61" s="12">
        <f>APC!W61/10000000</f>
        <v>5.6486750135723296E-3</v>
      </c>
      <c r="X61" s="12">
        <f>APC!X61/10000000</f>
        <v>5.6117803832115998E-3</v>
      </c>
      <c r="Y61" s="12">
        <f>APC!Y61/10000000</f>
        <v>5.6285231282009194E-3</v>
      </c>
      <c r="Z61" s="12">
        <f>APC!Z61/10000000</f>
        <v>5.5680137509174499E-3</v>
      </c>
      <c r="AA61" s="12">
        <f>APC!AA61/10000000</f>
        <v>5.5552983058851195E-3</v>
      </c>
      <c r="AB61" s="12">
        <f>APC!AB61/10000000</f>
        <v>5.4809458042508101E-3</v>
      </c>
      <c r="AC61" s="12">
        <f>APC!AC61/10000000</f>
        <v>5.25631441766741E-3</v>
      </c>
      <c r="AD61" s="12">
        <f>APC!AD61/10000000</f>
        <v>5.1658746878763401E-3</v>
      </c>
      <c r="AE61" s="12">
        <f>APC!AE61/10000000</f>
        <v>5.2101116228303098E-3</v>
      </c>
      <c r="AG61" s="3">
        <f>(W61-실제값!W61)^2</f>
        <v>3197571426.5965633</v>
      </c>
      <c r="AH61" s="3">
        <f>(X61-실제값!X61)^2</f>
        <v>3246493252.641387</v>
      </c>
      <c r="AI61" s="3">
        <f>(Y61-실제값!Y61)^2</f>
        <v>3068251060.6515527</v>
      </c>
      <c r="AJ61" s="3">
        <f>(Z61-실제값!Z61)^2</f>
        <v>2993716663.5517106</v>
      </c>
      <c r="AK61" s="3">
        <f>(AA61-실제값!AA61)^2</f>
        <v>3302904619.5532398</v>
      </c>
      <c r="AL61" s="3">
        <f>(AB61-실제값!AB61)^2</f>
        <v>3212057905.5129161</v>
      </c>
      <c r="AM61" s="3">
        <f>(AC61-실제값!AC61)^2</f>
        <v>3091755615.7304077</v>
      </c>
      <c r="AN61" s="3">
        <f>(AD61-실제값!AD61)^2</f>
        <v>2867201502.9400125</v>
      </c>
    </row>
    <row r="62" spans="1:40">
      <c r="A62" s="1">
        <v>58</v>
      </c>
      <c r="B62" s="11">
        <f>APC!B62/10000000</f>
        <v>7.3420616597162352E-3</v>
      </c>
      <c r="C62" s="11">
        <f>APC!C62/10000000</f>
        <v>7.1807345604965349E-3</v>
      </c>
      <c r="D62" s="11">
        <f>APC!D62/10000000</f>
        <v>7.0930736049128118E-3</v>
      </c>
      <c r="E62" s="11">
        <f>APC!E62/10000000</f>
        <v>6.8058551342892954E-3</v>
      </c>
      <c r="F62" s="11">
        <f>APC!F62/10000000</f>
        <v>6.9153353364745825E-3</v>
      </c>
      <c r="G62" s="11">
        <f>APC!G62/10000000</f>
        <v>6.8690742248758525E-3</v>
      </c>
      <c r="H62" s="11">
        <f>APC!H62/10000000</f>
        <v>6.9184740352456935E-3</v>
      </c>
      <c r="I62" s="11">
        <f>APC!I62/10000000</f>
        <v>6.3863315961135295E-3</v>
      </c>
      <c r="J62" s="11">
        <f>APC!J62/10000000</f>
        <v>6.4879975462297061E-3</v>
      </c>
      <c r="K62" s="11">
        <f>APC!K62/10000000</f>
        <v>6.3428868512404981E-3</v>
      </c>
      <c r="L62" s="11">
        <f>APC!L62/10000000</f>
        <v>6.6800990399739834E-3</v>
      </c>
      <c r="M62" s="11">
        <f>APC!M62/10000000</f>
        <v>5.853040867326873E-3</v>
      </c>
      <c r="N62" s="11">
        <f>APC!N62/10000000</f>
        <v>5.7875222111422632E-3</v>
      </c>
      <c r="O62" s="11">
        <f>APC!O62/10000000</f>
        <v>5.6850339433794292E-3</v>
      </c>
      <c r="P62" s="11">
        <f>APC!P62/10000000</f>
        <v>5.6292176586775029E-3</v>
      </c>
      <c r="Q62" s="11">
        <f>APC!Q62/10000000</f>
        <v>5.7483903598000395E-3</v>
      </c>
      <c r="R62" s="11">
        <f>APC!R62/10000000</f>
        <v>5.7040048525971885E-3</v>
      </c>
      <c r="S62" s="11">
        <f>APC!S62/10000000</f>
        <v>5.7720503323193204E-3</v>
      </c>
      <c r="T62" s="11">
        <f>APC!T62/10000000</f>
        <v>5.806462589776221E-3</v>
      </c>
      <c r="U62" s="11">
        <f>APC!U62/10000000</f>
        <v>5.8935083044415575E-3</v>
      </c>
      <c r="V62" s="11">
        <f>APC!V62/10000000</f>
        <v>6.0982009434344632E-3</v>
      </c>
      <c r="W62" s="12">
        <f>APC!W62/10000000</f>
        <v>6.09408064338133E-3</v>
      </c>
      <c r="X62" s="12">
        <f>APC!X62/10000000</f>
        <v>6.1442660183934905E-3</v>
      </c>
      <c r="Y62" s="12">
        <f>APC!Y62/10000000</f>
        <v>6.0923951781648297E-3</v>
      </c>
      <c r="Z62" s="12">
        <f>APC!Z62/10000000</f>
        <v>6.0785296122320299E-3</v>
      </c>
      <c r="AA62" s="12">
        <f>APC!AA62/10000000</f>
        <v>6.0285553744917194E-3</v>
      </c>
      <c r="AB62" s="12">
        <f>APC!AB62/10000000</f>
        <v>6.0380712338801599E-3</v>
      </c>
      <c r="AC62" s="12">
        <f>APC!AC62/10000000</f>
        <v>5.9314974583681299E-3</v>
      </c>
      <c r="AD62" s="12">
        <f>APC!AD62/10000000</f>
        <v>5.6996312266476504E-3</v>
      </c>
      <c r="AE62" s="12">
        <f>APC!AE62/10000000</f>
        <v>5.5912110824700295E-3</v>
      </c>
      <c r="AG62" s="3">
        <f>(W62-실제값!W62)^2</f>
        <v>3628500815.7908459</v>
      </c>
      <c r="AH62" s="3">
        <f>(X62-실제값!X62)^2</f>
        <v>3705622532.9325652</v>
      </c>
      <c r="AI62" s="3">
        <f>(Y62-실제값!Y62)^2</f>
        <v>3572102982.8241129</v>
      </c>
      <c r="AJ62" s="3">
        <f>(Z62-실제값!Z62)^2</f>
        <v>3498262425.5647736</v>
      </c>
      <c r="AK62" s="3">
        <f>(AA62-실제값!AA62)^2</f>
        <v>3568456757.10467</v>
      </c>
      <c r="AL62" s="3">
        <f>(AB62-실제값!AB62)^2</f>
        <v>3651474666.3658929</v>
      </c>
      <c r="AM62" s="3">
        <f>(AC62-실제값!AC62)^2</f>
        <v>3679668069.0385141</v>
      </c>
      <c r="AN62" s="3">
        <f>(AD62-실제값!AD62)^2</f>
        <v>3247322346.6262226</v>
      </c>
    </row>
    <row r="63" spans="1:40">
      <c r="A63" s="1">
        <v>59</v>
      </c>
      <c r="B63" s="11">
        <f>APC!B63/10000000</f>
        <v>7.7036619986022492E-3</v>
      </c>
      <c r="C63" s="11">
        <f>APC!C63/10000000</f>
        <v>7.5316600883539361E-3</v>
      </c>
      <c r="D63" s="11">
        <f>APC!D63/10000000</f>
        <v>7.5401264343523391E-3</v>
      </c>
      <c r="E63" s="11">
        <f>APC!E63/10000000</f>
        <v>7.3101219297245085E-3</v>
      </c>
      <c r="F63" s="11">
        <f>APC!F63/10000000</f>
        <v>7.5162041050229715E-3</v>
      </c>
      <c r="G63" s="11">
        <f>APC!G63/10000000</f>
        <v>7.4520332139153137E-3</v>
      </c>
      <c r="H63" s="11">
        <f>APC!H63/10000000</f>
        <v>7.5362311072142939E-3</v>
      </c>
      <c r="I63" s="11">
        <f>APC!I63/10000000</f>
        <v>7.4118509120344855E-3</v>
      </c>
      <c r="J63" s="11">
        <f>APC!J63/10000000</f>
        <v>7.0213713419608002E-3</v>
      </c>
      <c r="K63" s="11">
        <f>APC!K63/10000000</f>
        <v>6.759617431053834E-3</v>
      </c>
      <c r="L63" s="11">
        <f>APC!L63/10000000</f>
        <v>6.7771048158192793E-3</v>
      </c>
      <c r="M63" s="11">
        <f>APC!M63/10000000</f>
        <v>7.235535088335689E-3</v>
      </c>
      <c r="N63" s="11">
        <f>APC!N63/10000000</f>
        <v>6.2456920295456131E-3</v>
      </c>
      <c r="O63" s="11">
        <f>APC!O63/10000000</f>
        <v>6.1945860023075597E-3</v>
      </c>
      <c r="P63" s="11">
        <f>APC!P63/10000000</f>
        <v>6.1219629056777081E-3</v>
      </c>
      <c r="Q63" s="11">
        <f>APC!Q63/10000000</f>
        <v>6.0261295088559746E-3</v>
      </c>
      <c r="R63" s="11">
        <f>APC!R63/10000000</f>
        <v>6.1194630096139619E-3</v>
      </c>
      <c r="S63" s="11">
        <f>APC!S63/10000000</f>
        <v>6.2147712875566859E-3</v>
      </c>
      <c r="T63" s="11">
        <f>APC!T63/10000000</f>
        <v>6.1826222412273216E-3</v>
      </c>
      <c r="U63" s="11">
        <f>APC!U63/10000000</f>
        <v>6.3056406171582285E-3</v>
      </c>
      <c r="V63" s="11">
        <f>APC!V63/10000000</f>
        <v>6.3906789395019531E-3</v>
      </c>
      <c r="W63" s="12">
        <f>APC!W63/10000000</f>
        <v>6.5772383016485404E-3</v>
      </c>
      <c r="X63" s="12">
        <f>APC!X63/10000000</f>
        <v>6.5503213403653397E-3</v>
      </c>
      <c r="Y63" s="12">
        <f>APC!Y63/10000000</f>
        <v>6.5915628446560903E-3</v>
      </c>
      <c r="Z63" s="12">
        <f>APC!Z63/10000000</f>
        <v>6.5016432389993096E-3</v>
      </c>
      <c r="AA63" s="12">
        <f>APC!AA63/10000000</f>
        <v>6.5034301421926502E-3</v>
      </c>
      <c r="AB63" s="12">
        <f>APC!AB63/10000000</f>
        <v>6.4749301808663898E-3</v>
      </c>
      <c r="AC63" s="12">
        <f>APC!AC63/10000000</f>
        <v>6.4571081533170097E-3</v>
      </c>
      <c r="AD63" s="12">
        <f>APC!AD63/10000000</f>
        <v>6.3556614849186698E-3</v>
      </c>
      <c r="AE63" s="12">
        <f>APC!AE63/10000000</f>
        <v>6.0959271180878799E-3</v>
      </c>
      <c r="AG63" s="3">
        <f>(W63-실제값!W63)^2</f>
        <v>4303992912.3299036</v>
      </c>
      <c r="AH63" s="3">
        <f>(X63-실제값!X63)^2</f>
        <v>4227614595.2865539</v>
      </c>
      <c r="AI63" s="3">
        <f>(Y63-실제값!Y63)^2</f>
        <v>4164990294.1205015</v>
      </c>
      <c r="AJ63" s="3">
        <f>(Z63-실제값!Z63)^2</f>
        <v>4014050793.5244174</v>
      </c>
      <c r="AK63" s="3">
        <f>(AA63-실제값!AA63)^2</f>
        <v>4371577918.0709362</v>
      </c>
      <c r="AL63" s="3">
        <f>(AB63-실제값!AB63)^2</f>
        <v>4527834286.7646847</v>
      </c>
      <c r="AM63" s="3">
        <f>(AC63-실제값!AC63)^2</f>
        <v>4366679543.7599134</v>
      </c>
      <c r="AN63" s="3">
        <f>(AD63-실제값!AD63)^2</f>
        <v>3966941256.9883399</v>
      </c>
    </row>
    <row r="64" spans="1:40">
      <c r="A64" s="1">
        <v>60</v>
      </c>
      <c r="B64" s="11">
        <f>APC!B64/10000000</f>
        <v>8.6355599078537671E-3</v>
      </c>
      <c r="C64" s="11">
        <f>APC!C64/10000000</f>
        <v>8.3866978917840358E-3</v>
      </c>
      <c r="D64" s="11">
        <f>APC!D64/10000000</f>
        <v>8.0138140129959942E-3</v>
      </c>
      <c r="E64" s="11">
        <f>APC!E64/10000000</f>
        <v>8.1636299229592979E-3</v>
      </c>
      <c r="F64" s="11">
        <f>APC!F64/10000000</f>
        <v>7.9671988566634381E-3</v>
      </c>
      <c r="G64" s="11">
        <f>APC!G64/10000000</f>
        <v>7.923346379346153E-3</v>
      </c>
      <c r="H64" s="11">
        <f>APC!H64/10000000</f>
        <v>7.9808579288726793E-3</v>
      </c>
      <c r="I64" s="11">
        <f>APC!I64/10000000</f>
        <v>8.1414773072872437E-3</v>
      </c>
      <c r="J64" s="11">
        <f>APC!J64/10000000</f>
        <v>8.1557653827867577E-3</v>
      </c>
      <c r="K64" s="11">
        <f>APC!K64/10000000</f>
        <v>7.3156349463166142E-3</v>
      </c>
      <c r="L64" s="11">
        <f>APC!L64/10000000</f>
        <v>7.255360512749557E-3</v>
      </c>
      <c r="M64" s="11">
        <f>APC!M64/10000000</f>
        <v>7.3797083249891879E-3</v>
      </c>
      <c r="N64" s="11">
        <f>APC!N64/10000000</f>
        <v>7.6900927359706793E-3</v>
      </c>
      <c r="O64" s="11">
        <f>APC!O64/10000000</f>
        <v>6.8184068875539842E-3</v>
      </c>
      <c r="P64" s="11">
        <f>APC!P64/10000000</f>
        <v>6.8822915083177347E-3</v>
      </c>
      <c r="Q64" s="11">
        <f>APC!Q64/10000000</f>
        <v>6.5312458104319435E-3</v>
      </c>
      <c r="R64" s="11">
        <f>APC!R64/10000000</f>
        <v>6.4735874832998414E-3</v>
      </c>
      <c r="S64" s="11">
        <f>APC!S64/10000000</f>
        <v>6.6839853292154699E-3</v>
      </c>
      <c r="T64" s="11">
        <f>APC!T64/10000000</f>
        <v>6.7390368751389408E-3</v>
      </c>
      <c r="U64" s="11">
        <f>APC!U64/10000000</f>
        <v>6.8477480312424278E-3</v>
      </c>
      <c r="V64" s="11">
        <f>APC!V64/10000000</f>
        <v>6.761837272483499E-3</v>
      </c>
      <c r="W64" s="12">
        <f>APC!W64/10000000</f>
        <v>6.9861875751070302E-3</v>
      </c>
      <c r="X64" s="12">
        <f>APC!X64/10000000</f>
        <v>7.1273946448329011E-3</v>
      </c>
      <c r="Y64" s="12">
        <f>APC!Y64/10000000</f>
        <v>7.0845751729260503E-3</v>
      </c>
      <c r="Z64" s="12">
        <f>APC!Z64/10000000</f>
        <v>7.0917968556125201E-3</v>
      </c>
      <c r="AA64" s="12">
        <f>APC!AA64/10000000</f>
        <v>7.0129363663161406E-3</v>
      </c>
      <c r="AB64" s="12">
        <f>APC!AB64/10000000</f>
        <v>7.0420180730089701E-3</v>
      </c>
      <c r="AC64" s="12">
        <f>APC!AC64/10000000</f>
        <v>6.98084087525186E-3</v>
      </c>
      <c r="AD64" s="12">
        <f>APC!AD64/10000000</f>
        <v>6.9753706592693403E-3</v>
      </c>
      <c r="AE64" s="12">
        <f>APC!AE64/10000000</f>
        <v>6.8530923934239703E-3</v>
      </c>
      <c r="AG64" s="3">
        <f>(W64-실제값!W64)^2</f>
        <v>4870652062.7312927</v>
      </c>
      <c r="AH64" s="3">
        <f>(X64-실제값!X64)^2</f>
        <v>5033833803.8102283</v>
      </c>
      <c r="AI64" s="3">
        <f>(Y64-실제값!Y64)^2</f>
        <v>4755191774.425458</v>
      </c>
      <c r="AJ64" s="3">
        <f>(Z64-실제값!Z64)^2</f>
        <v>4897464311.5527811</v>
      </c>
      <c r="AK64" s="3">
        <f>(AA64-실제값!AA64)^2</f>
        <v>5383644147.3248882</v>
      </c>
      <c r="AL64" s="3">
        <f>(AB64-실제값!AB64)^2</f>
        <v>5082528597.7560587</v>
      </c>
      <c r="AM64" s="3">
        <f>(AC64-실제값!AC64)^2</f>
        <v>5047714647.351491</v>
      </c>
      <c r="AN64" s="3">
        <f>(AD64-실제값!AD64)^2</f>
        <v>4813957481.8065348</v>
      </c>
    </row>
    <row r="65" spans="1:40">
      <c r="A65" s="1">
        <v>61</v>
      </c>
      <c r="B65" s="11">
        <f>APC!B65/10000000</f>
        <v>9.6797621352433128E-3</v>
      </c>
      <c r="C65" s="11">
        <f>APC!C65/10000000</f>
        <v>9.6217839793662739E-3</v>
      </c>
      <c r="D65" s="11">
        <f>APC!D65/10000000</f>
        <v>9.2180219349172424E-3</v>
      </c>
      <c r="E65" s="11">
        <f>APC!E65/10000000</f>
        <v>9.0503940272246685E-3</v>
      </c>
      <c r="F65" s="11">
        <f>APC!F65/10000000</f>
        <v>9.1951800827809668E-3</v>
      </c>
      <c r="G65" s="11">
        <f>APC!G65/10000000</f>
        <v>9.0727798477378673E-3</v>
      </c>
      <c r="H65" s="11">
        <f>APC!H65/10000000</f>
        <v>8.6857157726623231E-3</v>
      </c>
      <c r="I65" s="11">
        <f>APC!I65/10000000</f>
        <v>8.5880414522762853E-3</v>
      </c>
      <c r="J65" s="11">
        <f>APC!J65/10000000</f>
        <v>8.6990420345701702E-3</v>
      </c>
      <c r="K65" s="11">
        <f>APC!K65/10000000</f>
        <v>8.5551172607403574E-3</v>
      </c>
      <c r="L65" s="11">
        <f>APC!L65/10000000</f>
        <v>7.8629855865795743E-3</v>
      </c>
      <c r="M65" s="11">
        <f>APC!M65/10000000</f>
        <v>7.7003734253526888E-3</v>
      </c>
      <c r="N65" s="11">
        <f>APC!N65/10000000</f>
        <v>7.6322347583028883E-3</v>
      </c>
      <c r="O65" s="11">
        <f>APC!O65/10000000</f>
        <v>8.3124673499471308E-3</v>
      </c>
      <c r="P65" s="11">
        <f>APC!P65/10000000</f>
        <v>7.1186684986801326E-3</v>
      </c>
      <c r="Q65" s="11">
        <f>APC!Q65/10000000</f>
        <v>7.0840193488920207E-3</v>
      </c>
      <c r="R65" s="11">
        <f>APC!R65/10000000</f>
        <v>6.9734258271303374E-3</v>
      </c>
      <c r="S65" s="11">
        <f>APC!S65/10000000</f>
        <v>7.1548670596814625E-3</v>
      </c>
      <c r="T65" s="11">
        <f>APC!T65/10000000</f>
        <v>7.1948417741317973E-3</v>
      </c>
      <c r="U65" s="11">
        <f>APC!U65/10000000</f>
        <v>7.3873991559395349E-3</v>
      </c>
      <c r="V65" s="11">
        <f>APC!V65/10000000</f>
        <v>7.3685007608315124E-3</v>
      </c>
      <c r="W65" s="12">
        <f>APC!W65/10000000</f>
        <v>7.4619768385788803E-3</v>
      </c>
      <c r="X65" s="12">
        <f>APC!X65/10000000</f>
        <v>7.61236473027281E-3</v>
      </c>
      <c r="Y65" s="12">
        <f>APC!Y65/10000000</f>
        <v>7.7512925906687699E-3</v>
      </c>
      <c r="Z65" s="12">
        <f>APC!Z65/10000000</f>
        <v>7.6643233648233207E-3</v>
      </c>
      <c r="AA65" s="12">
        <f>APC!AA65/10000000</f>
        <v>7.6917501227888206E-3</v>
      </c>
      <c r="AB65" s="12">
        <f>APC!AB65/10000000</f>
        <v>7.6356615693293807E-3</v>
      </c>
      <c r="AC65" s="12">
        <f>APC!AC65/10000000</f>
        <v>7.6341713111928791E-3</v>
      </c>
      <c r="AD65" s="12">
        <f>APC!AD65/10000000</f>
        <v>7.5827909888193691E-3</v>
      </c>
      <c r="AE65" s="12">
        <f>APC!AE65/10000000</f>
        <v>7.5628456441530403E-3</v>
      </c>
      <c r="AG65" s="3">
        <f>(W65-실제값!W65)^2</f>
        <v>5356131752.5251331</v>
      </c>
      <c r="AH65" s="3">
        <f>(X65-실제값!X65)^2</f>
        <v>5627883335.9616184</v>
      </c>
      <c r="AI65" s="3">
        <f>(Y65-실제값!Y65)^2</f>
        <v>5680988568.5032673</v>
      </c>
      <c r="AJ65" s="3">
        <f>(Z65-실제값!Z65)^2</f>
        <v>5602203906.7897224</v>
      </c>
      <c r="AK65" s="3">
        <f>(AA65-실제값!AA65)^2</f>
        <v>5972318852.0191479</v>
      </c>
      <c r="AL65" s="3">
        <f>(AB65-실제값!AB65)^2</f>
        <v>6197531786.2161007</v>
      </c>
      <c r="AM65" s="3">
        <f>(AC65-실제값!AC65)^2</f>
        <v>6083846733.2294044</v>
      </c>
      <c r="AN65" s="3">
        <f>(AD65-실제값!AD65)^2</f>
        <v>5671315932.8417835</v>
      </c>
    </row>
    <row r="66" spans="1:40">
      <c r="A66" s="1">
        <v>62</v>
      </c>
      <c r="B66" s="11">
        <f>APC!B66/10000000</f>
        <v>1.0586555779852137E-2</v>
      </c>
      <c r="C66" s="11">
        <f>APC!C66/10000000</f>
        <v>1.0500235035412498E-2</v>
      </c>
      <c r="D66" s="11">
        <f>APC!D66/10000000</f>
        <v>1.0405861355987121E-2</v>
      </c>
      <c r="E66" s="11">
        <f>APC!E66/10000000</f>
        <v>9.7575002591585979E-3</v>
      </c>
      <c r="F66" s="11">
        <f>APC!F66/10000000</f>
        <v>9.8826774495635664E-3</v>
      </c>
      <c r="G66" s="11">
        <f>APC!G66/10000000</f>
        <v>9.90694834820466E-3</v>
      </c>
      <c r="H66" s="11">
        <f>APC!H66/10000000</f>
        <v>9.6222014315096287E-3</v>
      </c>
      <c r="I66" s="11">
        <f>APC!I66/10000000</f>
        <v>9.3857340780321933E-3</v>
      </c>
      <c r="J66" s="11">
        <f>APC!J66/10000000</f>
        <v>9.4389698979273576E-3</v>
      </c>
      <c r="K66" s="11">
        <f>APC!K66/10000000</f>
        <v>9.2463307684118208E-3</v>
      </c>
      <c r="L66" s="11">
        <f>APC!L66/10000000</f>
        <v>9.3391794030181913E-3</v>
      </c>
      <c r="M66" s="11">
        <f>APC!M66/10000000</f>
        <v>8.4704158519565056E-3</v>
      </c>
      <c r="N66" s="11">
        <f>APC!N66/10000000</f>
        <v>8.2307218269324564E-3</v>
      </c>
      <c r="O66" s="11">
        <f>APC!O66/10000000</f>
        <v>8.3890152306357966E-3</v>
      </c>
      <c r="P66" s="11">
        <f>APC!P66/10000000</f>
        <v>8.7731662208241894E-3</v>
      </c>
      <c r="Q66" s="11">
        <f>APC!Q66/10000000</f>
        <v>7.60388714169622E-3</v>
      </c>
      <c r="R66" s="11">
        <f>APC!R66/10000000</f>
        <v>7.747977404890834E-3</v>
      </c>
      <c r="S66" s="11">
        <f>APC!S66/10000000</f>
        <v>7.5549797858575421E-3</v>
      </c>
      <c r="T66" s="11">
        <f>APC!T66/10000000</f>
        <v>7.646246261835756E-3</v>
      </c>
      <c r="U66" s="11">
        <f>APC!U66/10000000</f>
        <v>7.9490774643220709E-3</v>
      </c>
      <c r="V66" s="11">
        <f>APC!V66/10000000</f>
        <v>8.026944727437646E-3</v>
      </c>
      <c r="W66" s="12">
        <f>APC!W66/10000000</f>
        <v>8.1138694489585206E-3</v>
      </c>
      <c r="X66" s="12">
        <f>APC!X66/10000000</f>
        <v>8.10598883515605E-3</v>
      </c>
      <c r="Y66" s="12">
        <f>APC!Y66/10000000</f>
        <v>8.2534527776796495E-3</v>
      </c>
      <c r="Z66" s="12">
        <f>APC!Z66/10000000</f>
        <v>8.3600119008547212E-3</v>
      </c>
      <c r="AA66" s="12">
        <f>APC!AA66/10000000</f>
        <v>8.2873457533879594E-3</v>
      </c>
      <c r="AB66" s="12">
        <f>APC!AB66/10000000</f>
        <v>8.3491968046500893E-3</v>
      </c>
      <c r="AC66" s="12">
        <f>APC!AC66/10000000</f>
        <v>8.25247458105151E-3</v>
      </c>
      <c r="AD66" s="12">
        <f>APC!AD66/10000000</f>
        <v>8.2671535898891299E-3</v>
      </c>
      <c r="AE66" s="12">
        <f>APC!AE66/10000000</f>
        <v>8.1963366857754991E-3</v>
      </c>
      <c r="AG66" s="3">
        <f>(W66-실제값!W66)^2</f>
        <v>6560597602.8755999</v>
      </c>
      <c r="AH66" s="3">
        <f>(X66-실제값!X66)^2</f>
        <v>6307022787.255887</v>
      </c>
      <c r="AI66" s="3">
        <f>(Y66-실제값!Y66)^2</f>
        <v>6314574209.4527721</v>
      </c>
      <c r="AJ66" s="3">
        <f>(Z66-실제값!Z66)^2</f>
        <v>6581000502.0373449</v>
      </c>
      <c r="AK66" s="3">
        <f>(AA66-실제값!AA66)^2</f>
        <v>6785481648.2435503</v>
      </c>
      <c r="AL66" s="3">
        <f>(AB66-실제값!AB66)^2</f>
        <v>7126039663.1856794</v>
      </c>
      <c r="AM66" s="3">
        <f>(AC66-실제값!AC66)^2</f>
        <v>7143026980.0980968</v>
      </c>
      <c r="AN66" s="3">
        <f>(AD66-실제값!AD66)^2</f>
        <v>6915842645.1212196</v>
      </c>
    </row>
    <row r="67" spans="1:40">
      <c r="A67" s="1">
        <v>63</v>
      </c>
      <c r="B67" s="11">
        <f>APC!B67/10000000</f>
        <v>1.1084400473055036E-2</v>
      </c>
      <c r="C67" s="11">
        <f>APC!C67/10000000</f>
        <v>1.116541482467469E-2</v>
      </c>
      <c r="D67" s="11">
        <f>APC!D67/10000000</f>
        <v>1.1240735562390978E-2</v>
      </c>
      <c r="E67" s="11">
        <f>APC!E67/10000000</f>
        <v>1.1039876955812988E-2</v>
      </c>
      <c r="F67" s="11">
        <f>APC!F67/10000000</f>
        <v>1.0628025969318992E-2</v>
      </c>
      <c r="G67" s="11">
        <f>APC!G67/10000000</f>
        <v>1.0588589642388355E-2</v>
      </c>
      <c r="H67" s="11">
        <f>APC!H67/10000000</f>
        <v>1.0667929001261917E-2</v>
      </c>
      <c r="I67" s="11">
        <f>APC!I67/10000000</f>
        <v>1.020630257114207E-2</v>
      </c>
      <c r="J67" s="11">
        <f>APC!J67/10000000</f>
        <v>1.0186680042713267E-2</v>
      </c>
      <c r="K67" s="11">
        <f>APC!K67/10000000</f>
        <v>9.8274763412713375E-3</v>
      </c>
      <c r="L67" s="11">
        <f>APC!L67/10000000</f>
        <v>1.0032026577157538E-2</v>
      </c>
      <c r="M67" s="11">
        <f>APC!M67/10000000</f>
        <v>9.8419857214627725E-3</v>
      </c>
      <c r="N67" s="11">
        <f>APC!N67/10000000</f>
        <v>8.8827197725582611E-3</v>
      </c>
      <c r="O67" s="11">
        <f>APC!O67/10000000</f>
        <v>8.9705880184973615E-3</v>
      </c>
      <c r="P67" s="11">
        <f>APC!P67/10000000</f>
        <v>9.016836573167316E-3</v>
      </c>
      <c r="Q67" s="11">
        <f>APC!Q67/10000000</f>
        <v>9.3851031590045132E-3</v>
      </c>
      <c r="R67" s="11">
        <f>APC!R67/10000000</f>
        <v>8.3051175600362386E-3</v>
      </c>
      <c r="S67" s="11">
        <f>APC!S67/10000000</f>
        <v>8.3766292678585097E-3</v>
      </c>
      <c r="T67" s="11">
        <f>APC!T67/10000000</f>
        <v>8.2967200499581683E-3</v>
      </c>
      <c r="U67" s="11">
        <f>APC!U67/10000000</f>
        <v>8.4380309304097068E-3</v>
      </c>
      <c r="V67" s="11">
        <f>APC!V67/10000000</f>
        <v>8.5897222640990509E-3</v>
      </c>
      <c r="W67" s="12">
        <f>APC!W67/10000000</f>
        <v>8.6391776605914093E-3</v>
      </c>
      <c r="X67" s="12">
        <f>APC!X67/10000000</f>
        <v>8.7380307986193902E-3</v>
      </c>
      <c r="Y67" s="12">
        <f>APC!Y67/10000000</f>
        <v>8.7127556527393998E-3</v>
      </c>
      <c r="Z67" s="12">
        <f>APC!Z67/10000000</f>
        <v>8.8247393481867102E-3</v>
      </c>
      <c r="AA67" s="12">
        <f>APC!AA67/10000000</f>
        <v>8.96152632923361E-3</v>
      </c>
      <c r="AB67" s="12">
        <f>APC!AB67/10000000</f>
        <v>8.9180199644335705E-3</v>
      </c>
      <c r="AC67" s="12">
        <f>APC!AC67/10000000</f>
        <v>8.9457276741476393E-3</v>
      </c>
      <c r="AD67" s="12">
        <f>APC!AD67/10000000</f>
        <v>8.8595517865378594E-3</v>
      </c>
      <c r="AE67" s="12">
        <f>APC!AE67/10000000</f>
        <v>8.8589073895275396E-3</v>
      </c>
      <c r="AG67" s="3">
        <f>(W67-실제값!W67)^2</f>
        <v>7443754918.7135077</v>
      </c>
      <c r="AH67" s="3">
        <f>(X67-실제값!X67)^2</f>
        <v>7512395132.965147</v>
      </c>
      <c r="AI67" s="3">
        <f>(Y67-실제값!Y67)^2</f>
        <v>7369909758.9246159</v>
      </c>
      <c r="AJ67" s="3">
        <f>(Z67-실제값!Z67)^2</f>
        <v>7293521392.6038179</v>
      </c>
      <c r="AK67" s="3">
        <f>(AA67-실제값!AA67)^2</f>
        <v>8095644405.0191784</v>
      </c>
      <c r="AL67" s="3">
        <f>(AB67-실제값!AB67)^2</f>
        <v>8108808983.173336</v>
      </c>
      <c r="AM67" s="3">
        <f>(AC67-실제값!AC67)^2</f>
        <v>8325119160.1919765</v>
      </c>
      <c r="AN67" s="3">
        <f>(AD67-실제값!AD67)^2</f>
        <v>8192775674.5805779</v>
      </c>
    </row>
    <row r="68" spans="1:40">
      <c r="A68" s="1">
        <v>64</v>
      </c>
      <c r="B68" s="11">
        <f>APC!B68/10000000</f>
        <v>1.1632819296553186E-2</v>
      </c>
      <c r="C68" s="11">
        <f>APC!C68/10000000</f>
        <v>1.1700521738871622E-2</v>
      </c>
      <c r="D68" s="11">
        <f>APC!D68/10000000</f>
        <v>1.1932327964244115E-2</v>
      </c>
      <c r="E68" s="11">
        <f>APC!E68/10000000</f>
        <v>1.1857829255572758E-2</v>
      </c>
      <c r="F68" s="11">
        <f>APC!F68/10000000</f>
        <v>1.2008829832866294E-2</v>
      </c>
      <c r="G68" s="11">
        <f>APC!G68/10000000</f>
        <v>1.1554960060493483E-2</v>
      </c>
      <c r="H68" s="11">
        <f>APC!H68/10000000</f>
        <v>1.1427712036262331E-2</v>
      </c>
      <c r="I68" s="11">
        <f>APC!I68/10000000</f>
        <v>1.1395587417493287E-2</v>
      </c>
      <c r="J68" s="11">
        <f>APC!J68/10000000</f>
        <v>1.1301086072991297E-2</v>
      </c>
      <c r="K68" s="11">
        <f>APC!K68/10000000</f>
        <v>1.0789554754555159E-2</v>
      </c>
      <c r="L68" s="11">
        <f>APC!L68/10000000</f>
        <v>1.0666673217860493E-2</v>
      </c>
      <c r="M68" s="11">
        <f>APC!M68/10000000</f>
        <v>1.0497752961885156E-2</v>
      </c>
      <c r="N68" s="11">
        <f>APC!N68/10000000</f>
        <v>1.0382014892689785E-2</v>
      </c>
      <c r="O68" s="11">
        <f>APC!O68/10000000</f>
        <v>9.8172017355421613E-3</v>
      </c>
      <c r="P68" s="11">
        <f>APC!P68/10000000</f>
        <v>9.5191902598791601E-3</v>
      </c>
      <c r="Q68" s="11">
        <f>APC!Q68/10000000</f>
        <v>9.6088859164505831E-3</v>
      </c>
      <c r="R68" s="11">
        <f>APC!R68/10000000</f>
        <v>1.0303216166532046E-2</v>
      </c>
      <c r="S68" s="11">
        <f>APC!S68/10000000</f>
        <v>8.8064129667436743E-3</v>
      </c>
      <c r="T68" s="11">
        <f>APC!T68/10000000</f>
        <v>9.1619914523415127E-3</v>
      </c>
      <c r="U68" s="11">
        <f>APC!U68/10000000</f>
        <v>8.9951471548999507E-3</v>
      </c>
      <c r="V68" s="11">
        <f>APC!V68/10000000</f>
        <v>9.1219265976349821E-3</v>
      </c>
      <c r="W68" s="12">
        <f>APC!W68/10000000</f>
        <v>9.213407553483011E-3</v>
      </c>
      <c r="X68" s="12">
        <f>APC!X68/10000000</f>
        <v>9.306156839602139E-3</v>
      </c>
      <c r="Y68" s="12">
        <f>APC!Y68/10000000</f>
        <v>9.3945398157194507E-3</v>
      </c>
      <c r="Z68" s="12">
        <f>APC!Z68/10000000</f>
        <v>9.3182456961744299E-3</v>
      </c>
      <c r="AA68" s="12">
        <f>APC!AA68/10000000</f>
        <v>9.4621402965551788E-3</v>
      </c>
      <c r="AB68" s="12">
        <f>APC!AB68/10000000</f>
        <v>9.6460025869263798E-3</v>
      </c>
      <c r="AC68" s="12">
        <f>APC!AC68/10000000</f>
        <v>9.5576653958516604E-3</v>
      </c>
      <c r="AD68" s="12">
        <f>APC!AD68/10000000</f>
        <v>9.6062887335183998E-3</v>
      </c>
      <c r="AE68" s="12">
        <f>APC!AE68/10000000</f>
        <v>9.4961663428628912E-3</v>
      </c>
      <c r="AG68" s="3">
        <f>(W68-실제값!W68)^2</f>
        <v>8636439099.863533</v>
      </c>
      <c r="AH68" s="3">
        <f>(X68-실제값!X68)^2</f>
        <v>8710397112.8546467</v>
      </c>
      <c r="AI68" s="3">
        <f>(Y68-실제값!Y68)^2</f>
        <v>8354931409.1219091</v>
      </c>
      <c r="AJ68" s="3">
        <f>(Z68-실제값!Z68)^2</f>
        <v>8424146188.0239344</v>
      </c>
      <c r="AK68" s="3">
        <f>(AA68-실제값!AA68)^2</f>
        <v>8863687912.6212082</v>
      </c>
      <c r="AL68" s="3">
        <f>(AB68-실제값!AB68)^2</f>
        <v>9697036934.222702</v>
      </c>
      <c r="AM68" s="3">
        <f>(AC68-실제값!AC68)^2</f>
        <v>9411606013.0818024</v>
      </c>
      <c r="AN68" s="3">
        <f>(AD68-실제값!AD68)^2</f>
        <v>8959862646.9810753</v>
      </c>
    </row>
    <row r="69" spans="1:40">
      <c r="A69" s="1">
        <v>65</v>
      </c>
      <c r="B69" s="11">
        <f>APC!B69/10000000</f>
        <v>1.3114962477932864E-2</v>
      </c>
      <c r="C69" s="11">
        <f>APC!C69/10000000</f>
        <v>1.2755253278408119E-2</v>
      </c>
      <c r="D69" s="11">
        <f>APC!D69/10000000</f>
        <v>1.2665790776850023E-2</v>
      </c>
      <c r="E69" s="11">
        <f>APC!E69/10000000</f>
        <v>1.3134951943756672E-2</v>
      </c>
      <c r="F69" s="11">
        <f>APC!F69/10000000</f>
        <v>1.3097777400566255E-2</v>
      </c>
      <c r="G69" s="11">
        <f>APC!G69/10000000</f>
        <v>1.2876908432348982E-2</v>
      </c>
      <c r="H69" s="11">
        <f>APC!H69/10000000</f>
        <v>1.225491739103959E-2</v>
      </c>
      <c r="I69" s="11">
        <f>APC!I69/10000000</f>
        <v>1.2175324402456828E-2</v>
      </c>
      <c r="J69" s="11">
        <f>APC!J69/10000000</f>
        <v>1.2139249610846628E-2</v>
      </c>
      <c r="K69" s="11">
        <f>APC!K69/10000000</f>
        <v>1.1661084704381108E-2</v>
      </c>
      <c r="L69" s="11">
        <f>APC!L69/10000000</f>
        <v>1.141610203034546E-2</v>
      </c>
      <c r="M69" s="11">
        <f>APC!M69/10000000</f>
        <v>1.1197795556614655E-2</v>
      </c>
      <c r="N69" s="11">
        <f>APC!N69/10000000</f>
        <v>1.1335067154040541E-2</v>
      </c>
      <c r="O69" s="11">
        <f>APC!O69/10000000</f>
        <v>1.1226114559584052E-2</v>
      </c>
      <c r="P69" s="11">
        <f>APC!P69/10000000</f>
        <v>1.03226561169065E-2</v>
      </c>
      <c r="Q69" s="11">
        <f>APC!Q69/10000000</f>
        <v>1.0148207755533701E-2</v>
      </c>
      <c r="R69" s="11">
        <f>APC!R69/10000000</f>
        <v>1.0315563245287384E-2</v>
      </c>
      <c r="S69" s="11">
        <f>APC!S69/10000000</f>
        <v>1.0944691651493352E-2</v>
      </c>
      <c r="T69" s="11">
        <f>APC!T69/10000000</f>
        <v>9.7834626518192962E-3</v>
      </c>
      <c r="U69" s="11">
        <f>APC!U69/10000000</f>
        <v>9.7328677647467027E-3</v>
      </c>
      <c r="V69" s="11">
        <f>APC!V69/10000000</f>
        <v>9.7732724677309785E-3</v>
      </c>
      <c r="W69" s="12">
        <f>APC!W69/10000000</f>
        <v>9.7074417550201807E-3</v>
      </c>
      <c r="X69" s="12">
        <f>APC!X69/10000000</f>
        <v>9.9112641340933592E-3</v>
      </c>
      <c r="Y69" s="12">
        <f>APC!Y69/10000000</f>
        <v>9.9917857504984806E-3</v>
      </c>
      <c r="Z69" s="12">
        <f>APC!Z69/10000000</f>
        <v>1.0033788433666799E-2</v>
      </c>
      <c r="AA69" s="12">
        <f>APC!AA69/10000000</f>
        <v>9.9777463443842997E-3</v>
      </c>
      <c r="AB69" s="12">
        <f>APC!AB69/10000000</f>
        <v>1.0171045036309801E-2</v>
      </c>
      <c r="AC69" s="12">
        <f>APC!AC69/10000000</f>
        <v>1.0323847039339E-2</v>
      </c>
      <c r="AD69" s="12">
        <f>APC!AD69/10000000</f>
        <v>1.0249497886450199E-2</v>
      </c>
      <c r="AE69" s="12">
        <f>APC!AE69/10000000</f>
        <v>1.0282601464671699E-2</v>
      </c>
      <c r="AG69" s="3">
        <f>(W69-실제값!W69)^2</f>
        <v>9675824749.8663521</v>
      </c>
      <c r="AH69" s="3">
        <f>(X69-실제값!X69)^2</f>
        <v>10060606317.348215</v>
      </c>
      <c r="AI69" s="3">
        <f>(Y69-실제값!Y69)^2</f>
        <v>9843431795.8825436</v>
      </c>
      <c r="AJ69" s="3">
        <f>(Z69-실제값!Z69)^2</f>
        <v>9422052909.8075695</v>
      </c>
      <c r="AK69" s="3">
        <f>(AA69-실제값!AA69)^2</f>
        <v>10374492013.305435</v>
      </c>
      <c r="AL69" s="3">
        <f>(AB69-실제값!AB69)^2</f>
        <v>10580054848.486015</v>
      </c>
      <c r="AM69" s="3">
        <f>(AC69-실제값!AC69)^2</f>
        <v>11055999059.458612</v>
      </c>
      <c r="AN69" s="3">
        <f>(AD69-실제값!AD69)^2</f>
        <v>10614358969.294882</v>
      </c>
    </row>
    <row r="70" spans="1:40">
      <c r="A70" s="1">
        <v>66</v>
      </c>
      <c r="B70" s="11">
        <f>APC!B70/10000000</f>
        <v>1.3816494236921641E-2</v>
      </c>
      <c r="C70" s="11">
        <f>APC!C70/10000000</f>
        <v>1.3955750258937968E-2</v>
      </c>
      <c r="D70" s="11">
        <f>APC!D70/10000000</f>
        <v>1.3587297877086926E-2</v>
      </c>
      <c r="E70" s="11">
        <f>APC!E70/10000000</f>
        <v>1.3989761781254662E-2</v>
      </c>
      <c r="F70" s="11">
        <f>APC!F70/10000000</f>
        <v>1.4107409898335784E-2</v>
      </c>
      <c r="G70" s="11">
        <f>APC!G70/10000000</f>
        <v>1.4016405964918124E-2</v>
      </c>
      <c r="H70" s="11">
        <f>APC!H70/10000000</f>
        <v>1.3747096234676072E-2</v>
      </c>
      <c r="I70" s="11">
        <f>APC!I70/10000000</f>
        <v>1.3039001759920028E-2</v>
      </c>
      <c r="J70" s="11">
        <f>APC!J70/10000000</f>
        <v>1.295313121642497E-2</v>
      </c>
      <c r="K70" s="11">
        <f>APC!K70/10000000</f>
        <v>1.284151038628456E-2</v>
      </c>
      <c r="L70" s="11">
        <f>APC!L70/10000000</f>
        <v>1.2511066127646967E-2</v>
      </c>
      <c r="M70" s="11">
        <f>APC!M70/10000000</f>
        <v>1.1936957350374233E-2</v>
      </c>
      <c r="N70" s="11">
        <f>APC!N70/10000000</f>
        <v>1.1876781418162036E-2</v>
      </c>
      <c r="O70" s="11">
        <f>APC!O70/10000000</f>
        <v>1.2111382730251833E-2</v>
      </c>
      <c r="P70" s="11">
        <f>APC!P70/10000000</f>
        <v>1.1796783774807942E-2</v>
      </c>
      <c r="Q70" s="11">
        <f>APC!Q70/10000000</f>
        <v>1.1053845677159887E-2</v>
      </c>
      <c r="R70" s="11">
        <f>APC!R70/10000000</f>
        <v>1.080763844735032E-2</v>
      </c>
      <c r="S70" s="11">
        <f>APC!S70/10000000</f>
        <v>1.1065150863085751E-2</v>
      </c>
      <c r="T70" s="11">
        <f>APC!T70/10000000</f>
        <v>1.1890208438008636E-2</v>
      </c>
      <c r="U70" s="11">
        <f>APC!U70/10000000</f>
        <v>1.0419551752196502E-2</v>
      </c>
      <c r="V70" s="11">
        <f>APC!V70/10000000</f>
        <v>1.064177192353453E-2</v>
      </c>
      <c r="W70" s="12">
        <f>APC!W70/10000000</f>
        <v>1.03501187160587E-2</v>
      </c>
      <c r="X70" s="12">
        <f>APC!X70/10000000</f>
        <v>1.0402741504579E-2</v>
      </c>
      <c r="Y70" s="12">
        <f>APC!Y70/10000000</f>
        <v>1.06007365499851E-2</v>
      </c>
      <c r="Z70" s="12">
        <f>APC!Z70/10000000</f>
        <v>1.06308205450756E-2</v>
      </c>
      <c r="AA70" s="12">
        <f>APC!AA70/10000000</f>
        <v>1.0702801898267601E-2</v>
      </c>
      <c r="AB70" s="12">
        <f>APC!AB70/10000000</f>
        <v>1.0684221895447399E-2</v>
      </c>
      <c r="AC70" s="12">
        <f>APC!AC70/10000000</f>
        <v>1.08441123994118E-2</v>
      </c>
      <c r="AD70" s="12">
        <f>APC!AD70/10000000</f>
        <v>1.1028757183582601E-2</v>
      </c>
      <c r="AE70" s="12">
        <f>APC!AE70/10000000</f>
        <v>1.09290950678597E-2</v>
      </c>
      <c r="AG70" s="3">
        <f>(W70-실제값!W70)^2</f>
        <v>11028423779.056517</v>
      </c>
      <c r="AH70" s="3">
        <f>(X70-실제값!X70)^2</f>
        <v>11131329562.630558</v>
      </c>
      <c r="AI70" s="3">
        <f>(Y70-실제값!Y70)^2</f>
        <v>11246380757.557215</v>
      </c>
      <c r="AJ70" s="3">
        <f>(Z70-실제값!Z70)^2</f>
        <v>11040163429.076126</v>
      </c>
      <c r="AK70" s="3">
        <f>(AA70-실제값!AA70)^2</f>
        <v>11732514641.044374</v>
      </c>
      <c r="AL70" s="3">
        <f>(AB70-실제값!AB70)^2</f>
        <v>11890963827.464306</v>
      </c>
      <c r="AM70" s="3">
        <f>(AC70-실제값!AC70)^2</f>
        <v>12606145738.526854</v>
      </c>
      <c r="AN70" s="3">
        <f>(AD70-실제값!AD70)^2</f>
        <v>12377357214.562763</v>
      </c>
    </row>
    <row r="71" spans="1:40">
      <c r="A71" s="1">
        <v>67</v>
      </c>
      <c r="B71" s="11">
        <f>APC!B71/10000000</f>
        <v>1.5304402925662647E-2</v>
      </c>
      <c r="C71" s="11">
        <f>APC!C71/10000000</f>
        <v>1.5051702905281513E-2</v>
      </c>
      <c r="D71" s="11">
        <f>APC!D71/10000000</f>
        <v>1.4958448422790255E-2</v>
      </c>
      <c r="E71" s="11">
        <f>APC!E71/10000000</f>
        <v>1.4450603733515567E-2</v>
      </c>
      <c r="F71" s="11">
        <f>APC!F71/10000000</f>
        <v>1.4629012994419511E-2</v>
      </c>
      <c r="G71" s="11">
        <f>APC!G71/10000000</f>
        <v>1.5013639335621113E-2</v>
      </c>
      <c r="H71" s="11">
        <f>APC!H71/10000000</f>
        <v>1.4924287760822176E-2</v>
      </c>
      <c r="I71" s="11">
        <f>APC!I71/10000000</f>
        <v>1.4890093921457872E-2</v>
      </c>
      <c r="J71" s="11">
        <f>APC!J71/10000000</f>
        <v>1.4167277059169169E-2</v>
      </c>
      <c r="K71" s="11">
        <f>APC!K71/10000000</f>
        <v>1.3900494573804923E-2</v>
      </c>
      <c r="L71" s="11">
        <f>APC!L71/10000000</f>
        <v>1.3738172766850583E-2</v>
      </c>
      <c r="M71" s="11">
        <f>APC!M71/10000000</f>
        <v>1.3231677788260992E-2</v>
      </c>
      <c r="N71" s="11">
        <f>APC!N71/10000000</f>
        <v>1.2866678662254209E-2</v>
      </c>
      <c r="O71" s="11">
        <f>APC!O71/10000000</f>
        <v>1.2957350958756978E-2</v>
      </c>
      <c r="P71" s="11">
        <f>APC!P71/10000000</f>
        <v>1.2866732070137953E-2</v>
      </c>
      <c r="Q71" s="11">
        <f>APC!Q71/10000000</f>
        <v>1.2647173826232995E-2</v>
      </c>
      <c r="R71" s="11">
        <f>APC!R71/10000000</f>
        <v>1.1851755456130384E-2</v>
      </c>
      <c r="S71" s="11">
        <f>APC!S71/10000000</f>
        <v>1.1648177149047804E-2</v>
      </c>
      <c r="T71" s="11">
        <f>APC!T71/10000000</f>
        <v>1.1931678671984488E-2</v>
      </c>
      <c r="U71" s="11">
        <f>APC!U71/10000000</f>
        <v>1.2994093317657931E-2</v>
      </c>
      <c r="V71" s="11">
        <f>APC!V71/10000000</f>
        <v>1.1348270347820016E-2</v>
      </c>
      <c r="W71" s="12">
        <f>APC!W71/10000000</f>
        <v>1.1298022368750301E-2</v>
      </c>
      <c r="X71" s="12">
        <f>APC!X71/10000000</f>
        <v>1.11457099379917E-2</v>
      </c>
      <c r="Y71" s="12">
        <f>APC!Y71/10000000</f>
        <v>1.11808337562218E-2</v>
      </c>
      <c r="Z71" s="12">
        <f>APC!Z71/10000000</f>
        <v>1.1333892976620401E-2</v>
      </c>
      <c r="AA71" s="12">
        <f>APC!AA71/10000000</f>
        <v>1.13951153658853E-2</v>
      </c>
      <c r="AB71" s="12">
        <f>APC!AB71/10000000</f>
        <v>1.15166805072171E-2</v>
      </c>
      <c r="AC71" s="12">
        <f>APC!AC71/10000000</f>
        <v>1.1446974728944501E-2</v>
      </c>
      <c r="AD71" s="12">
        <f>APC!AD71/10000000</f>
        <v>1.16412178372967E-2</v>
      </c>
      <c r="AE71" s="12">
        <f>APC!AE71/10000000</f>
        <v>1.18175535924084E-2</v>
      </c>
      <c r="AG71" s="3">
        <f>(W71-실제값!W71)^2</f>
        <v>13461682221.024651</v>
      </c>
      <c r="AH71" s="3">
        <f>(X71-실제값!X71)^2</f>
        <v>12880781097.173105</v>
      </c>
      <c r="AI71" s="3">
        <f>(Y71-실제값!Y71)^2</f>
        <v>13017799062.907471</v>
      </c>
      <c r="AJ71" s="3">
        <f>(Z71-실제값!Z71)^2</f>
        <v>12678053521.281891</v>
      </c>
      <c r="AK71" s="3">
        <f>(AA71-실제값!AA71)^2</f>
        <v>13689107698.585043</v>
      </c>
      <c r="AL71" s="3">
        <f>(AB71-실제값!AB71)^2</f>
        <v>13686406421.845335</v>
      </c>
      <c r="AM71" s="3">
        <f>(AC71-실제값!AC71)^2</f>
        <v>13799189459.008738</v>
      </c>
      <c r="AN71" s="3">
        <f>(AD71-실제값!AD71)^2</f>
        <v>14059880485.6434</v>
      </c>
    </row>
    <row r="72" spans="1:40">
      <c r="A72" s="1">
        <v>68</v>
      </c>
      <c r="B72" s="11">
        <f>APC!B72/10000000</f>
        <v>1.7203214523312919E-2</v>
      </c>
      <c r="C72" s="11">
        <f>APC!C72/10000000</f>
        <v>1.6834970071207937E-2</v>
      </c>
      <c r="D72" s="11">
        <f>APC!D72/10000000</f>
        <v>1.6289678011122112E-2</v>
      </c>
      <c r="E72" s="11">
        <f>APC!E72/10000000</f>
        <v>1.6321049857649938E-2</v>
      </c>
      <c r="F72" s="11">
        <f>APC!F72/10000000</f>
        <v>1.6307984403598465E-2</v>
      </c>
      <c r="G72" s="11">
        <f>APC!G72/10000000</f>
        <v>1.6318395780534276E-2</v>
      </c>
      <c r="H72" s="11">
        <f>APC!H72/10000000</f>
        <v>1.5956777415743896E-2</v>
      </c>
      <c r="I72" s="11">
        <f>APC!I72/10000000</f>
        <v>1.5709688841140341E-2</v>
      </c>
      <c r="J72" s="11">
        <f>APC!J72/10000000</f>
        <v>1.5780556087288726E-2</v>
      </c>
      <c r="K72" s="11">
        <f>APC!K72/10000000</f>
        <v>1.4748896630768411E-2</v>
      </c>
      <c r="L72" s="11">
        <f>APC!L72/10000000</f>
        <v>1.4857794133849134E-2</v>
      </c>
      <c r="M72" s="11">
        <f>APC!M72/10000000</f>
        <v>1.4438343728044419E-2</v>
      </c>
      <c r="N72" s="11">
        <f>APC!N72/10000000</f>
        <v>1.3907761905693511E-2</v>
      </c>
      <c r="O72" s="11">
        <f>APC!O72/10000000</f>
        <v>1.3953260572726082E-2</v>
      </c>
      <c r="P72" s="11">
        <f>APC!P72/10000000</f>
        <v>1.3593879310684438E-2</v>
      </c>
      <c r="Q72" s="11">
        <f>APC!Q72/10000000</f>
        <v>1.3809585023021122E-2</v>
      </c>
      <c r="R72" s="11">
        <f>APC!R72/10000000</f>
        <v>1.3596237917423301E-2</v>
      </c>
      <c r="S72" s="11">
        <f>APC!S72/10000000</f>
        <v>1.2986644966990391E-2</v>
      </c>
      <c r="T72" s="11">
        <f>APC!T72/10000000</f>
        <v>1.2815955144356017E-2</v>
      </c>
      <c r="U72" s="11">
        <f>APC!U72/10000000</f>
        <v>1.2970961585462968E-2</v>
      </c>
      <c r="V72" s="11">
        <f>APC!V72/10000000</f>
        <v>1.4004211769193411E-2</v>
      </c>
      <c r="W72" s="12">
        <f>APC!W72/10000000</f>
        <v>1.20830313187198E-2</v>
      </c>
      <c r="X72" s="12">
        <f>APC!X72/10000000</f>
        <v>1.2217545328158401E-2</v>
      </c>
      <c r="Y72" s="12">
        <f>APC!Y72/10000000</f>
        <v>1.2029656960984601E-2</v>
      </c>
      <c r="Z72" s="12">
        <f>APC!Z72/10000000</f>
        <v>1.20042872573411E-2</v>
      </c>
      <c r="AA72" s="12">
        <f>APC!AA72/10000000</f>
        <v>1.21997286223442E-2</v>
      </c>
      <c r="AB72" s="12">
        <f>APC!AB72/10000000</f>
        <v>1.2313107799588399E-2</v>
      </c>
      <c r="AC72" s="12">
        <f>APC!AC72/10000000</f>
        <v>1.2390655068023601E-2</v>
      </c>
      <c r="AD72" s="12">
        <f>APC!AD72/10000000</f>
        <v>1.2339974239562701E-2</v>
      </c>
      <c r="AE72" s="12">
        <f>APC!AE72/10000000</f>
        <v>1.25261770189513E-2</v>
      </c>
      <c r="AG72" s="3">
        <f>(W72-실제값!W72)^2</f>
        <v>15009914052.701113</v>
      </c>
      <c r="AH72" s="3">
        <f>(X72-실제값!X72)^2</f>
        <v>15954235147.315786</v>
      </c>
      <c r="AI72" s="3">
        <f>(Y72-실제값!Y72)^2</f>
        <v>14961781157.10747</v>
      </c>
      <c r="AJ72" s="3">
        <f>(Z72-실제값!Z72)^2</f>
        <v>14826270291.859512</v>
      </c>
      <c r="AK72" s="3">
        <f>(AA72-실제값!AA72)^2</f>
        <v>15570848152.724028</v>
      </c>
      <c r="AL72" s="3">
        <f>(AB72-실제값!AB72)^2</f>
        <v>15592144860.23741</v>
      </c>
      <c r="AM72" s="3">
        <f>(AC72-실제값!AC72)^2</f>
        <v>16105556650.280882</v>
      </c>
      <c r="AN72" s="3">
        <f>(AD72-실제값!AD72)^2</f>
        <v>16170345678.069139</v>
      </c>
    </row>
    <row r="73" spans="1:40">
      <c r="A73" s="1">
        <v>69</v>
      </c>
      <c r="B73" s="11">
        <f>APC!B73/10000000</f>
        <v>1.8563601163955071E-2</v>
      </c>
      <c r="C73" s="11">
        <f>APC!C73/10000000</f>
        <v>1.8426572398794069E-2</v>
      </c>
      <c r="D73" s="11">
        <f>APC!D73/10000000</f>
        <v>1.7935768673937695E-2</v>
      </c>
      <c r="E73" s="11">
        <f>APC!E73/10000000</f>
        <v>1.747434718707723E-2</v>
      </c>
      <c r="F73" s="11">
        <f>APC!F73/10000000</f>
        <v>1.818037784212162E-2</v>
      </c>
      <c r="G73" s="11">
        <f>APC!G73/10000000</f>
        <v>1.7617865851885812E-2</v>
      </c>
      <c r="H73" s="11">
        <f>APC!H73/10000000</f>
        <v>1.7542198008494457E-2</v>
      </c>
      <c r="I73" s="11">
        <f>APC!I73/10000000</f>
        <v>1.7308345720938454E-2</v>
      </c>
      <c r="J73" s="11">
        <f>APC!J73/10000000</f>
        <v>1.682784148603109E-2</v>
      </c>
      <c r="K73" s="11">
        <f>APC!K73/10000000</f>
        <v>1.6379822041350023E-2</v>
      </c>
      <c r="L73" s="11">
        <f>APC!L73/10000000</f>
        <v>1.594755969065182E-2</v>
      </c>
      <c r="M73" s="11">
        <f>APC!M73/10000000</f>
        <v>1.5674430404349366E-2</v>
      </c>
      <c r="N73" s="11">
        <f>APC!N73/10000000</f>
        <v>1.560331680860258E-2</v>
      </c>
      <c r="O73" s="11">
        <f>APC!O73/10000000</f>
        <v>1.5525486631286299E-2</v>
      </c>
      <c r="P73" s="11">
        <f>APC!P73/10000000</f>
        <v>1.46808718295645E-2</v>
      </c>
      <c r="Q73" s="11">
        <f>APC!Q73/10000000</f>
        <v>1.4701170974736992E-2</v>
      </c>
      <c r="R73" s="11">
        <f>APC!R73/10000000</f>
        <v>1.5013984417185065E-2</v>
      </c>
      <c r="S73" s="11">
        <f>APC!S73/10000000</f>
        <v>1.4776359828033108E-2</v>
      </c>
      <c r="T73" s="11">
        <f>APC!T73/10000000</f>
        <v>1.4201379873110712E-2</v>
      </c>
      <c r="U73" s="11">
        <f>APC!U73/10000000</f>
        <v>1.3849245130599598E-2</v>
      </c>
      <c r="V73" s="11">
        <f>APC!V73/10000000</f>
        <v>1.431623606635876E-2</v>
      </c>
      <c r="W73" s="12">
        <f>APC!W73/10000000</f>
        <v>1.4922275944399901E-2</v>
      </c>
      <c r="X73" s="12">
        <f>APC!X73/10000000</f>
        <v>1.30854784484134E-2</v>
      </c>
      <c r="Y73" s="12">
        <f>APC!Y73/10000000</f>
        <v>1.3205706543611199E-2</v>
      </c>
      <c r="Z73" s="12">
        <f>APC!Z73/10000000</f>
        <v>1.2934439356476301E-2</v>
      </c>
      <c r="AA73" s="12">
        <f>APC!AA73/10000000</f>
        <v>1.29401591790426E-2</v>
      </c>
      <c r="AB73" s="12">
        <f>APC!AB73/10000000</f>
        <v>1.3201743850041999E-2</v>
      </c>
      <c r="AC73" s="12">
        <f>APC!AC73/10000000</f>
        <v>1.3266819077581701E-2</v>
      </c>
      <c r="AD73" s="12">
        <f>APC!AD73/10000000</f>
        <v>1.3376730359339499E-2</v>
      </c>
      <c r="AE73" s="12">
        <f>APC!AE73/10000000</f>
        <v>1.32973946558467E-2</v>
      </c>
      <c r="AG73" s="3">
        <f>(W73-실제값!W73)^2</f>
        <v>23376716871.292854</v>
      </c>
      <c r="AH73" s="3">
        <f>(X73-실제값!X73)^2</f>
        <v>18221648294.752197</v>
      </c>
      <c r="AI73" s="3">
        <f>(Y73-실제값!Y73)^2</f>
        <v>17854504345.352131</v>
      </c>
      <c r="AJ73" s="3">
        <f>(Z73-실제값!Z73)^2</f>
        <v>17425929114.296448</v>
      </c>
      <c r="AK73" s="3">
        <f>(AA73-실제값!AA73)^2</f>
        <v>17725945339.971714</v>
      </c>
      <c r="AL73" s="3">
        <f>(AB73-실제값!AB73)^2</f>
        <v>18359454025.646255</v>
      </c>
      <c r="AM73" s="3">
        <f>(AC73-실제값!AC73)^2</f>
        <v>19100743845.623356</v>
      </c>
      <c r="AN73" s="3">
        <f>(AD73-실제값!AD73)^2</f>
        <v>19268080725.615971</v>
      </c>
    </row>
    <row r="74" spans="1:40">
      <c r="A74" s="1">
        <v>70</v>
      </c>
      <c r="B74" s="11">
        <f>APC!B74/10000000</f>
        <v>2.0416541625033993E-2</v>
      </c>
      <c r="C74" s="11">
        <f>APC!C74/10000000</f>
        <v>1.9893654548286826E-2</v>
      </c>
      <c r="D74" s="11">
        <f>APC!D74/10000000</f>
        <v>1.9622113633541983E-2</v>
      </c>
      <c r="E74" s="11">
        <f>APC!E74/10000000</f>
        <v>1.9477896495054554E-2</v>
      </c>
      <c r="F74" s="11">
        <f>APC!F74/10000000</f>
        <v>1.9005908538616889E-2</v>
      </c>
      <c r="G74" s="11">
        <f>APC!G74/10000000</f>
        <v>1.921953082612779E-2</v>
      </c>
      <c r="H74" s="11">
        <f>APC!H74/10000000</f>
        <v>1.8780226000872639E-2</v>
      </c>
      <c r="I74" s="11">
        <f>APC!I74/10000000</f>
        <v>1.906804992498639E-2</v>
      </c>
      <c r="J74" s="11">
        <f>APC!J74/10000000</f>
        <v>1.8837563788217285E-2</v>
      </c>
      <c r="K74" s="11">
        <f>APC!K74/10000000</f>
        <v>1.8186440967331911E-2</v>
      </c>
      <c r="L74" s="11">
        <f>APC!L74/10000000</f>
        <v>1.8069065215711069E-2</v>
      </c>
      <c r="M74" s="11">
        <f>APC!M74/10000000</f>
        <v>1.7261920171508391E-2</v>
      </c>
      <c r="N74" s="11">
        <f>APC!N74/10000000</f>
        <v>1.6789855650326275E-2</v>
      </c>
      <c r="O74" s="11">
        <f>APC!O74/10000000</f>
        <v>1.7017934559694105E-2</v>
      </c>
      <c r="P74" s="11">
        <f>APC!P74/10000000</f>
        <v>1.6380395751784797E-2</v>
      </c>
      <c r="Q74" s="11">
        <f>APC!Q74/10000000</f>
        <v>1.620464008683976E-2</v>
      </c>
      <c r="R74" s="11">
        <f>APC!R74/10000000</f>
        <v>1.6163225954947794E-2</v>
      </c>
      <c r="S74" s="11">
        <f>APC!S74/10000000</f>
        <v>1.6190998667924113E-2</v>
      </c>
      <c r="T74" s="11">
        <f>APC!T74/10000000</f>
        <v>1.631069154688175E-2</v>
      </c>
      <c r="U74" s="11">
        <f>APC!U74/10000000</f>
        <v>1.5243058530911454E-2</v>
      </c>
      <c r="V74" s="11">
        <f>APC!V74/10000000</f>
        <v>1.5395126660702177E-2</v>
      </c>
      <c r="W74" s="12">
        <f>APC!W74/10000000</f>
        <v>1.5216224418883598E-2</v>
      </c>
      <c r="X74" s="12">
        <f>APC!X74/10000000</f>
        <v>1.62078356429219E-2</v>
      </c>
      <c r="Y74" s="12">
        <f>APC!Y74/10000000</f>
        <v>1.41854638599683E-2</v>
      </c>
      <c r="Z74" s="12">
        <f>APC!Z74/10000000</f>
        <v>1.4240730246631699E-2</v>
      </c>
      <c r="AA74" s="12">
        <f>APC!AA74/10000000</f>
        <v>1.3983861058600101E-2</v>
      </c>
      <c r="AB74" s="12">
        <f>APC!AB74/10000000</f>
        <v>1.4044199903468601E-2</v>
      </c>
      <c r="AC74" s="12">
        <f>APC!AC74/10000000</f>
        <v>1.4266146478945299E-2</v>
      </c>
      <c r="AD74" s="12">
        <f>APC!AD74/10000000</f>
        <v>1.43647728938765E-2</v>
      </c>
      <c r="AE74" s="12">
        <f>APC!AE74/10000000</f>
        <v>1.4457011623545899E-2</v>
      </c>
      <c r="AG74" s="3">
        <f>(W74-실제값!W74)^2</f>
        <v>23665331692.109852</v>
      </c>
      <c r="AH74" s="3">
        <f>(X74-실제값!X74)^2</f>
        <v>28079087107.773312</v>
      </c>
      <c r="AI74" s="3">
        <f>(Y74-실제값!Y74)^2</f>
        <v>20943561830.525879</v>
      </c>
      <c r="AJ74" s="3">
        <f>(Z74-실제값!Z74)^2</f>
        <v>21292286185.490471</v>
      </c>
      <c r="AK74" s="3">
        <f>(AA74-실제값!AA74)^2</f>
        <v>21465147132.269604</v>
      </c>
      <c r="AL74" s="3">
        <f>(AB74-실제값!AB74)^2</f>
        <v>21726109498.615349</v>
      </c>
      <c r="AM74" s="3">
        <f>(AC74-실제값!AC74)^2</f>
        <v>22927317825.505959</v>
      </c>
      <c r="AN74" s="3">
        <f>(AD74-실제값!AD74)^2</f>
        <v>21952182725.689415</v>
      </c>
    </row>
    <row r="75" spans="1:40">
      <c r="A75" s="1">
        <v>71</v>
      </c>
      <c r="B75" s="11">
        <f>APC!B75/10000000</f>
        <v>2.2348111380050578E-2</v>
      </c>
      <c r="C75" s="11">
        <f>APC!C75/10000000</f>
        <v>2.2476579926349355E-2</v>
      </c>
      <c r="D75" s="11">
        <f>APC!D75/10000000</f>
        <v>2.2038812474900502E-2</v>
      </c>
      <c r="E75" s="11">
        <f>APC!E75/10000000</f>
        <v>2.2015885064323483E-2</v>
      </c>
      <c r="F75" s="11">
        <f>APC!F75/10000000</f>
        <v>2.1600762772865087E-2</v>
      </c>
      <c r="G75" s="11">
        <f>APC!G75/10000000</f>
        <v>2.1129127186728561E-2</v>
      </c>
      <c r="H75" s="11">
        <f>APC!H75/10000000</f>
        <v>2.0971116346868671E-2</v>
      </c>
      <c r="I75" s="11">
        <f>APC!I75/10000000</f>
        <v>2.0206476948188397E-2</v>
      </c>
      <c r="J75" s="11">
        <f>APC!J75/10000000</f>
        <v>2.0110479984188197E-2</v>
      </c>
      <c r="K75" s="11">
        <f>APC!K75/10000000</f>
        <v>1.942583954223577E-2</v>
      </c>
      <c r="L75" s="11">
        <f>APC!L75/10000000</f>
        <v>1.9639161682901897E-2</v>
      </c>
      <c r="M75" s="11">
        <f>APC!M75/10000000</f>
        <v>1.9174113220309579E-2</v>
      </c>
      <c r="N75" s="11">
        <f>APC!N75/10000000</f>
        <v>1.7999233950237063E-2</v>
      </c>
      <c r="O75" s="11">
        <f>APC!O75/10000000</f>
        <v>1.8180077271608544E-2</v>
      </c>
      <c r="P75" s="11">
        <f>APC!P75/10000000</f>
        <v>1.7953243024774457E-2</v>
      </c>
      <c r="Q75" s="11">
        <f>APC!Q75/10000000</f>
        <v>1.7606063720315805E-2</v>
      </c>
      <c r="R75" s="11">
        <f>APC!R75/10000000</f>
        <v>1.732997931852755E-2</v>
      </c>
      <c r="S75" s="11">
        <f>APC!S75/10000000</f>
        <v>1.7513016457955725E-2</v>
      </c>
      <c r="T75" s="11">
        <f>APC!T75/10000000</f>
        <v>1.7699459365734319E-2</v>
      </c>
      <c r="U75" s="11">
        <f>APC!U75/10000000</f>
        <v>1.7825416637457955E-2</v>
      </c>
      <c r="V75" s="11">
        <f>APC!V75/10000000</f>
        <v>1.6677061069260382E-2</v>
      </c>
      <c r="W75" s="12">
        <f>APC!W75/10000000</f>
        <v>1.62862148909367E-2</v>
      </c>
      <c r="X75" s="12">
        <f>APC!X75/10000000</f>
        <v>1.65079138691097E-2</v>
      </c>
      <c r="Y75" s="12">
        <f>APC!Y75/10000000</f>
        <v>1.7549885656973099E-2</v>
      </c>
      <c r="Z75" s="12">
        <f>APC!Z75/10000000</f>
        <v>1.5279512267577799E-2</v>
      </c>
      <c r="AA75" s="12">
        <f>APC!AA75/10000000</f>
        <v>1.5378255894204102E-2</v>
      </c>
      <c r="AB75" s="12">
        <f>APC!AB75/10000000</f>
        <v>1.5159323333866699E-2</v>
      </c>
      <c r="AC75" s="12">
        <f>APC!AC75/10000000</f>
        <v>1.5158900818664799E-2</v>
      </c>
      <c r="AD75" s="12">
        <f>APC!AD75/10000000</f>
        <v>1.5428864626464801E-2</v>
      </c>
      <c r="AE75" s="12">
        <f>APC!AE75/10000000</f>
        <v>1.55068167106705E-2</v>
      </c>
      <c r="AG75" s="3">
        <f>(W75-실제값!W75)^2</f>
        <v>27242861205.720001</v>
      </c>
      <c r="AH75" s="3">
        <f>(X75-실제값!X75)^2</f>
        <v>28029894790.133133</v>
      </c>
      <c r="AI75" s="3">
        <f>(Y75-실제값!Y75)^2</f>
        <v>32885567862.034634</v>
      </c>
      <c r="AJ75" s="3">
        <f>(Z75-실제값!Z75)^2</f>
        <v>24723695497.858879</v>
      </c>
      <c r="AK75" s="3">
        <f>(AA75-실제값!AA75)^2</f>
        <v>26377584450.032463</v>
      </c>
      <c r="AL75" s="3">
        <f>(AB75-실제값!AB75)^2</f>
        <v>25849389102.832302</v>
      </c>
      <c r="AM75" s="3">
        <f>(AC75-실제값!AC75)^2</f>
        <v>26263904943.279686</v>
      </c>
      <c r="AN75" s="3">
        <f>(AD75-실제값!AD75)^2</f>
        <v>26767576260.403889</v>
      </c>
    </row>
    <row r="76" spans="1:40">
      <c r="A76" s="1">
        <v>72</v>
      </c>
      <c r="B76" s="11">
        <f>APC!B76/10000000</f>
        <v>2.4280950881909482E-2</v>
      </c>
      <c r="C76" s="11">
        <f>APC!C76/10000000</f>
        <v>2.4359247958030239E-2</v>
      </c>
      <c r="D76" s="11">
        <f>APC!D76/10000000</f>
        <v>2.4177185771098633E-2</v>
      </c>
      <c r="E76" s="11">
        <f>APC!E76/10000000</f>
        <v>2.434539426913674E-2</v>
      </c>
      <c r="F76" s="11">
        <f>APC!F76/10000000</f>
        <v>2.4079757447803347E-2</v>
      </c>
      <c r="G76" s="11">
        <f>APC!G76/10000000</f>
        <v>2.346992083896127E-2</v>
      </c>
      <c r="H76" s="11">
        <f>APC!H76/10000000</f>
        <v>2.2696883968799601E-2</v>
      </c>
      <c r="I76" s="11">
        <f>APC!I76/10000000</f>
        <v>2.2714810577997836E-2</v>
      </c>
      <c r="J76" s="11">
        <f>APC!J76/10000000</f>
        <v>2.1889231143338933E-2</v>
      </c>
      <c r="K76" s="11">
        <f>APC!K76/10000000</f>
        <v>2.1770357856728567E-2</v>
      </c>
      <c r="L76" s="11">
        <f>APC!L76/10000000</f>
        <v>2.1211749748146221E-2</v>
      </c>
      <c r="M76" s="11">
        <f>APC!M76/10000000</f>
        <v>2.058664126002345E-2</v>
      </c>
      <c r="N76" s="11">
        <f>APC!N76/10000000</f>
        <v>2.079015988888715E-2</v>
      </c>
      <c r="O76" s="11">
        <f>APC!O76/10000000</f>
        <v>2.0303239977657199E-2</v>
      </c>
      <c r="P76" s="11">
        <f>APC!P76/10000000</f>
        <v>1.9343524926685372E-2</v>
      </c>
      <c r="Q76" s="11">
        <f>APC!Q76/10000000</f>
        <v>1.9530321260365389E-2</v>
      </c>
      <c r="R76" s="11">
        <f>APC!R76/10000000</f>
        <v>1.9144206337615328E-2</v>
      </c>
      <c r="S76" s="11">
        <f>APC!S76/10000000</f>
        <v>1.874374426040093E-2</v>
      </c>
      <c r="T76" s="11">
        <f>APC!T76/10000000</f>
        <v>1.8992814510801512E-2</v>
      </c>
      <c r="U76" s="11">
        <f>APC!U76/10000000</f>
        <v>1.9204593061089233E-2</v>
      </c>
      <c r="V76" s="11">
        <f>APC!V76/10000000</f>
        <v>1.9786277701043027E-2</v>
      </c>
      <c r="W76" s="12">
        <f>APC!W76/10000000</f>
        <v>1.7903816547789001E-2</v>
      </c>
      <c r="X76" s="12">
        <f>APC!X76/10000000</f>
        <v>1.7743867197969398E-2</v>
      </c>
      <c r="Y76" s="12">
        <f>APC!Y76/10000000</f>
        <v>1.7950819898459803E-2</v>
      </c>
      <c r="Z76" s="12">
        <f>APC!Z76/10000000</f>
        <v>1.8983796478699199E-2</v>
      </c>
      <c r="AA76" s="12">
        <f>APC!AA76/10000000</f>
        <v>1.6570176828103002E-2</v>
      </c>
      <c r="AB76" s="12">
        <f>APC!AB76/10000000</f>
        <v>1.6741818422554001E-2</v>
      </c>
      <c r="AC76" s="12">
        <f>APC!AC76/10000000</f>
        <v>1.6432110746684003E-2</v>
      </c>
      <c r="AD76" s="12">
        <f>APC!AD76/10000000</f>
        <v>1.6464093709470499E-2</v>
      </c>
      <c r="AE76" s="12">
        <f>APC!AE76/10000000</f>
        <v>1.6726330970427999E-2</v>
      </c>
      <c r="AG76" s="3">
        <f>(W76-실제값!W76)^2</f>
        <v>32768766615.15723</v>
      </c>
      <c r="AH76" s="3">
        <f>(X76-실제값!X76)^2</f>
        <v>33777642562.759018</v>
      </c>
      <c r="AI76" s="3">
        <f>(Y76-실제값!Y76)^2</f>
        <v>33864561449.672024</v>
      </c>
      <c r="AJ76" s="3">
        <f>(Z76-실제값!Z76)^2</f>
        <v>38722339834.893265</v>
      </c>
      <c r="AK76" s="3">
        <f>(AA76-실제값!AA76)^2</f>
        <v>30550640529.10931</v>
      </c>
      <c r="AL76" s="3">
        <f>(AB76-실제값!AB76)^2</f>
        <v>31089211475.775536</v>
      </c>
      <c r="AM76" s="3">
        <f>(AC76-실제값!AC76)^2</f>
        <v>31724480550.711117</v>
      </c>
      <c r="AN76" s="3">
        <f>(AD76-실제값!AD76)^2</f>
        <v>32108263365.771362</v>
      </c>
    </row>
    <row r="77" spans="1:40">
      <c r="A77" s="1">
        <v>73</v>
      </c>
      <c r="B77" s="11">
        <f>APC!B77/10000000</f>
        <v>2.6468580505248394E-2</v>
      </c>
      <c r="C77" s="11">
        <f>APC!C77/10000000</f>
        <v>2.621069468950564E-2</v>
      </c>
      <c r="D77" s="11">
        <f>APC!D77/10000000</f>
        <v>2.6314427869719405E-2</v>
      </c>
      <c r="E77" s="11">
        <f>APC!E77/10000000</f>
        <v>2.6225093464318512E-2</v>
      </c>
      <c r="F77" s="11">
        <f>APC!F77/10000000</f>
        <v>2.5927816385424456E-2</v>
      </c>
      <c r="G77" s="11">
        <f>APC!G77/10000000</f>
        <v>2.5556527364433201E-2</v>
      </c>
      <c r="H77" s="11">
        <f>APC!H77/10000000</f>
        <v>2.5261352906476603E-2</v>
      </c>
      <c r="I77" s="11">
        <f>APC!I77/10000000</f>
        <v>2.46310216968024E-2</v>
      </c>
      <c r="J77" s="11">
        <f>APC!J77/10000000</f>
        <v>2.4305289997366957E-2</v>
      </c>
      <c r="K77" s="11">
        <f>APC!K77/10000000</f>
        <v>2.2955494924216387E-2</v>
      </c>
      <c r="L77" s="11">
        <f>APC!L77/10000000</f>
        <v>2.3440101741374179E-2</v>
      </c>
      <c r="M77" s="11">
        <f>APC!M77/10000000</f>
        <v>2.2798990703081782E-2</v>
      </c>
      <c r="N77" s="11">
        <f>APC!N77/10000000</f>
        <v>2.2070927540772264E-2</v>
      </c>
      <c r="O77" s="11">
        <f>APC!O77/10000000</f>
        <v>2.2587914686828792E-2</v>
      </c>
      <c r="P77" s="11">
        <f>APC!P77/10000000</f>
        <v>2.1127962990942432E-2</v>
      </c>
      <c r="Q77" s="11">
        <f>APC!Q77/10000000</f>
        <v>2.1036516583142748E-2</v>
      </c>
      <c r="R77" s="11">
        <f>APC!R77/10000000</f>
        <v>2.1140534155445239E-2</v>
      </c>
      <c r="S77" s="11">
        <f>APC!S77/10000000</f>
        <v>2.0334628017919736E-2</v>
      </c>
      <c r="T77" s="11">
        <f>APC!T77/10000000</f>
        <v>2.0640654577642102E-2</v>
      </c>
      <c r="U77" s="11">
        <f>APC!U77/10000000</f>
        <v>2.0577844024688895E-2</v>
      </c>
      <c r="V77" s="11">
        <f>APC!V77/10000000</f>
        <v>2.1206609284165064E-2</v>
      </c>
      <c r="W77" s="12">
        <f>APC!W77/10000000</f>
        <v>2.0728510210850898E-2</v>
      </c>
      <c r="X77" s="12">
        <f>APC!X77/10000000</f>
        <v>1.9316607792242202E-2</v>
      </c>
      <c r="Y77" s="12">
        <f>APC!Y77/10000000</f>
        <v>1.9107219774495601E-2</v>
      </c>
      <c r="Z77" s="12">
        <f>APC!Z77/10000000</f>
        <v>1.9228711913557798E-2</v>
      </c>
      <c r="AA77" s="12">
        <f>APC!AA77/10000000</f>
        <v>2.0387212325510599E-2</v>
      </c>
      <c r="AB77" s="12">
        <f>APC!AB77/10000000</f>
        <v>1.78640453378991E-2</v>
      </c>
      <c r="AC77" s="12">
        <f>APC!AC77/10000000</f>
        <v>1.7971043262186501E-2</v>
      </c>
      <c r="AD77" s="12">
        <f>APC!AD77/10000000</f>
        <v>1.7673419915508401E-2</v>
      </c>
      <c r="AE77" s="12">
        <f>APC!AE77/10000000</f>
        <v>1.7675091554572298E-2</v>
      </c>
      <c r="AG77" s="3">
        <f>(W77-실제값!W77)^2</f>
        <v>45363464080.19101</v>
      </c>
      <c r="AH77" s="3">
        <f>(X77-실제값!X77)^2</f>
        <v>39521228296.076317</v>
      </c>
      <c r="AI77" s="3">
        <f>(Y77-실제값!Y77)^2</f>
        <v>39057469630.25338</v>
      </c>
      <c r="AJ77" s="3">
        <f>(Z77-실제값!Z77)^2</f>
        <v>40183438328.699715</v>
      </c>
      <c r="AK77" s="3">
        <f>(AA77-실제값!AA77)^2</f>
        <v>45572335038.682327</v>
      </c>
      <c r="AL77" s="3">
        <f>(AB77-실제값!AB77)^2</f>
        <v>35136931752.33696</v>
      </c>
      <c r="AM77" s="3">
        <f>(AC77-실제값!AC77)^2</f>
        <v>38590262652.964317</v>
      </c>
      <c r="AN77" s="3">
        <f>(AD77-실제값!AD77)^2</f>
        <v>38279876366.475563</v>
      </c>
    </row>
    <row r="78" spans="1:40">
      <c r="A78" s="1">
        <v>74</v>
      </c>
      <c r="B78" s="11">
        <f>APC!B78/10000000</f>
        <v>2.8864933859887219E-2</v>
      </c>
      <c r="C78" s="11">
        <f>APC!C78/10000000</f>
        <v>2.8238509585197642E-2</v>
      </c>
      <c r="D78" s="11">
        <f>APC!D78/10000000</f>
        <v>2.7590405961538635E-2</v>
      </c>
      <c r="E78" s="11">
        <f>APC!E78/10000000</f>
        <v>2.8451107133197966E-2</v>
      </c>
      <c r="F78" s="11">
        <f>APC!F78/10000000</f>
        <v>2.8426980410660663E-2</v>
      </c>
      <c r="G78" s="11">
        <f>APC!G78/10000000</f>
        <v>2.7768538200868019E-2</v>
      </c>
      <c r="H78" s="11">
        <f>APC!H78/10000000</f>
        <v>2.7523798466527152E-2</v>
      </c>
      <c r="I78" s="11">
        <f>APC!I78/10000000</f>
        <v>2.7338774193100525E-2</v>
      </c>
      <c r="J78" s="11">
        <f>APC!J78/10000000</f>
        <v>2.6546350409782753E-2</v>
      </c>
      <c r="K78" s="11">
        <f>APC!K78/10000000</f>
        <v>2.6058360972490181E-2</v>
      </c>
      <c r="L78" s="11">
        <f>APC!L78/10000000</f>
        <v>2.5264601680378682E-2</v>
      </c>
      <c r="M78" s="11">
        <f>APC!M78/10000000</f>
        <v>2.4978010683227761E-2</v>
      </c>
      <c r="N78" s="11">
        <f>APC!N78/10000000</f>
        <v>2.4301479520237458E-2</v>
      </c>
      <c r="O78" s="11">
        <f>APC!O78/10000000</f>
        <v>2.4545310996774691E-2</v>
      </c>
      <c r="P78" s="11">
        <f>APC!P78/10000000</f>
        <v>2.4302595909407844E-2</v>
      </c>
      <c r="Q78" s="11">
        <f>APC!Q78/10000000</f>
        <v>2.3000878439340188E-2</v>
      </c>
      <c r="R78" s="11">
        <f>APC!R78/10000000</f>
        <v>2.3159699070960993E-2</v>
      </c>
      <c r="S78" s="11">
        <f>APC!S78/10000000</f>
        <v>2.3009044702601782E-2</v>
      </c>
      <c r="T78" s="11">
        <f>APC!T78/10000000</f>
        <v>2.2876894110426003E-2</v>
      </c>
      <c r="U78" s="11">
        <f>APC!U78/10000000</f>
        <v>2.2361986856474551E-2</v>
      </c>
      <c r="V78" s="11">
        <f>APC!V78/10000000</f>
        <v>2.2636491947485921E-2</v>
      </c>
      <c r="W78" s="12">
        <f>APC!W78/10000000</f>
        <v>2.2552269147763298E-2</v>
      </c>
      <c r="X78" s="12">
        <f>APC!X78/10000000</f>
        <v>2.2493207534786199E-2</v>
      </c>
      <c r="Y78" s="12">
        <f>APC!Y78/10000000</f>
        <v>2.0920792897519101E-2</v>
      </c>
      <c r="Z78" s="12">
        <f>APC!Z78/10000000</f>
        <v>2.0585501892170399E-2</v>
      </c>
      <c r="AA78" s="12">
        <f>APC!AA78/10000000</f>
        <v>2.0769355848995301E-2</v>
      </c>
      <c r="AB78" s="12">
        <f>APC!AB78/10000000</f>
        <v>2.21059189313954E-2</v>
      </c>
      <c r="AC78" s="12">
        <f>APC!AC78/10000000</f>
        <v>1.9286282875710901E-2</v>
      </c>
      <c r="AD78" s="12">
        <f>APC!AD78/10000000</f>
        <v>1.9440104291662302E-2</v>
      </c>
      <c r="AE78" s="12">
        <f>APC!AE78/10000000</f>
        <v>1.9082817495528599E-2</v>
      </c>
      <c r="AG78" s="3">
        <f>(W78-실제값!W78)^2</f>
        <v>53227249453.24633</v>
      </c>
      <c r="AH78" s="3">
        <f>(X78-실제값!X78)^2</f>
        <v>54518553422.588516</v>
      </c>
      <c r="AI78" s="3">
        <f>(Y78-실제값!Y78)^2</f>
        <v>47427753595.232208</v>
      </c>
      <c r="AJ78" s="3">
        <f>(Z78-실제값!Z78)^2</f>
        <v>44873381341.732742</v>
      </c>
      <c r="AK78" s="3">
        <f>(AA78-실제값!AA78)^2</f>
        <v>47898936644.413338</v>
      </c>
      <c r="AL78" s="3">
        <f>(AB78-실제값!AB78)^2</f>
        <v>55238630364.283401</v>
      </c>
      <c r="AM78" s="3">
        <f>(AC78-실제값!AC78)^2</f>
        <v>45263825419.842133</v>
      </c>
      <c r="AN78" s="3">
        <f>(AD78-실제값!AD78)^2</f>
        <v>46843147031.643066</v>
      </c>
    </row>
    <row r="79" spans="1:40">
      <c r="A79" s="1">
        <v>75</v>
      </c>
      <c r="B79" s="11">
        <f>APC!B79/10000000</f>
        <v>3.2426566198103579E-2</v>
      </c>
      <c r="C79" s="11">
        <f>APC!C79/10000000</f>
        <v>3.1283911202906356E-2</v>
      </c>
      <c r="D79" s="11">
        <f>APC!D79/10000000</f>
        <v>3.0440907397771142E-2</v>
      </c>
      <c r="E79" s="11">
        <f>APC!E79/10000000</f>
        <v>3.0116401429398275E-2</v>
      </c>
      <c r="F79" s="11">
        <f>APC!F79/10000000</f>
        <v>3.1096435239770154E-2</v>
      </c>
      <c r="G79" s="11">
        <f>APC!G79/10000000</f>
        <v>3.1220335615216709E-2</v>
      </c>
      <c r="H79" s="11">
        <f>APC!H79/10000000</f>
        <v>2.9953863360240467E-2</v>
      </c>
      <c r="I79" s="11">
        <f>APC!I79/10000000</f>
        <v>3.0453729458797287E-2</v>
      </c>
      <c r="J79" s="11">
        <f>APC!J79/10000000</f>
        <v>2.9499305329544017E-2</v>
      </c>
      <c r="K79" s="11">
        <f>APC!K79/10000000</f>
        <v>2.8280972088438296E-2</v>
      </c>
      <c r="L79" s="11">
        <f>APC!L79/10000000</f>
        <v>2.79775168171616E-2</v>
      </c>
      <c r="M79" s="11">
        <f>APC!M79/10000000</f>
        <v>2.6959765294363384E-2</v>
      </c>
      <c r="N79" s="11">
        <f>APC!N79/10000000</f>
        <v>2.7200033602781913E-2</v>
      </c>
      <c r="O79" s="11">
        <f>APC!O79/10000000</f>
        <v>2.7001489429679122E-2</v>
      </c>
      <c r="P79" s="11">
        <f>APC!P79/10000000</f>
        <v>2.6308119631297176E-2</v>
      </c>
      <c r="Q79" s="11">
        <f>APC!Q79/10000000</f>
        <v>2.6444461688852061E-2</v>
      </c>
      <c r="R79" s="11">
        <f>APC!R79/10000000</f>
        <v>2.5343338484069267E-2</v>
      </c>
      <c r="S79" s="11">
        <f>APC!S79/10000000</f>
        <v>2.5110632292838973E-2</v>
      </c>
      <c r="T79" s="11">
        <f>APC!T79/10000000</f>
        <v>2.5163069790589482E-2</v>
      </c>
      <c r="U79" s="11">
        <f>APC!U79/10000000</f>
        <v>2.4890852824799487E-2</v>
      </c>
      <c r="V79" s="11">
        <f>APC!V79/10000000</f>
        <v>2.517955942249387E-2</v>
      </c>
      <c r="W79" s="12">
        <f>APC!W79/10000000</f>
        <v>2.4283271999570599E-2</v>
      </c>
      <c r="X79" s="12">
        <f>APC!X79/10000000</f>
        <v>2.45609083594647E-2</v>
      </c>
      <c r="Y79" s="12">
        <f>APC!Y79/10000000</f>
        <v>2.4449475501165101E-2</v>
      </c>
      <c r="Z79" s="12">
        <f>APC!Z79/10000000</f>
        <v>2.2621061449311902E-2</v>
      </c>
      <c r="AA79" s="12">
        <f>APC!AA79/10000000</f>
        <v>2.23154255257084E-2</v>
      </c>
      <c r="AB79" s="12">
        <f>APC!AB79/10000000</f>
        <v>2.2601883530304498E-2</v>
      </c>
      <c r="AC79" s="12">
        <f>APC!AC79/10000000</f>
        <v>2.3952352329819203E-2</v>
      </c>
      <c r="AD79" s="12">
        <f>APC!AD79/10000000</f>
        <v>2.0938458783892101E-2</v>
      </c>
      <c r="AE79" s="12">
        <f>APC!AE79/10000000</f>
        <v>2.1066450599448498E-2</v>
      </c>
      <c r="AG79" s="3">
        <f>(W79-실제값!W79)^2</f>
        <v>62781805716.26207</v>
      </c>
      <c r="AH79" s="3">
        <f>(X79-실제값!X79)^2</f>
        <v>64542324183.12709</v>
      </c>
      <c r="AI79" s="3">
        <f>(Y79-실제값!Y79)^2</f>
        <v>65558504670.928528</v>
      </c>
      <c r="AJ79" s="3">
        <f>(Z79-실제값!Z79)^2</f>
        <v>54465029589.661705</v>
      </c>
      <c r="AK79" s="3">
        <f>(AA79-실제값!AA79)^2</f>
        <v>56878491517.994392</v>
      </c>
      <c r="AL79" s="3">
        <f>(AB79-실제값!AB79)^2</f>
        <v>57165642846.96032</v>
      </c>
      <c r="AM79" s="3">
        <f>(AC79-실제값!AC79)^2</f>
        <v>69755703841.863861</v>
      </c>
      <c r="AN79" s="3">
        <f>(AD79-실제값!AD79)^2</f>
        <v>54068084617.718521</v>
      </c>
    </row>
    <row r="80" spans="1:40">
      <c r="A80" s="1">
        <v>76</v>
      </c>
      <c r="B80" s="11">
        <f>APC!B80/10000000</f>
        <v>3.4448042299694927E-2</v>
      </c>
      <c r="C80" s="11">
        <f>APC!C80/10000000</f>
        <v>3.5627341383909696E-2</v>
      </c>
      <c r="D80" s="11">
        <f>APC!D80/10000000</f>
        <v>3.4265487420529359E-2</v>
      </c>
      <c r="E80" s="11">
        <f>APC!E80/10000000</f>
        <v>3.3536472904961888E-2</v>
      </c>
      <c r="F80" s="11">
        <f>APC!F80/10000000</f>
        <v>3.3490519878857823E-2</v>
      </c>
      <c r="G80" s="11">
        <f>APC!G80/10000000</f>
        <v>3.4143735884805862E-2</v>
      </c>
      <c r="H80" s="11">
        <f>APC!H80/10000000</f>
        <v>3.3666193999568945E-2</v>
      </c>
      <c r="I80" s="11">
        <f>APC!I80/10000000</f>
        <v>3.2570022680813798E-2</v>
      </c>
      <c r="J80" s="11">
        <f>APC!J80/10000000</f>
        <v>3.2597691005364041E-2</v>
      </c>
      <c r="K80" s="11">
        <f>APC!K80/10000000</f>
        <v>3.1239015390899155E-2</v>
      </c>
      <c r="L80" s="11">
        <f>APC!L80/10000000</f>
        <v>3.0818001094639638E-2</v>
      </c>
      <c r="M80" s="11">
        <f>APC!M80/10000000</f>
        <v>3.0162947050483637E-2</v>
      </c>
      <c r="N80" s="11">
        <f>APC!N80/10000000</f>
        <v>2.9117660699643666E-2</v>
      </c>
      <c r="O80" s="11">
        <f>APC!O80/10000000</f>
        <v>2.9623534070460963E-2</v>
      </c>
      <c r="P80" s="11">
        <f>APC!P80/10000000</f>
        <v>2.8385882527776667E-2</v>
      </c>
      <c r="Q80" s="11">
        <f>APC!Q80/10000000</f>
        <v>2.8227641484355921E-2</v>
      </c>
      <c r="R80" s="11">
        <f>APC!R80/10000000</f>
        <v>2.8803074170609847E-2</v>
      </c>
      <c r="S80" s="11">
        <f>APC!S80/10000000</f>
        <v>2.7817876180900699E-2</v>
      </c>
      <c r="T80" s="11">
        <f>APC!T80/10000000</f>
        <v>2.7778997784372827E-2</v>
      </c>
      <c r="U80" s="11">
        <f>APC!U80/10000000</f>
        <v>2.7673532147597005E-2</v>
      </c>
      <c r="V80" s="11">
        <f>APC!V80/10000000</f>
        <v>2.7493131455621152E-2</v>
      </c>
      <c r="W80" s="12">
        <f>APC!W80/10000000</f>
        <v>2.6551213355945704E-2</v>
      </c>
      <c r="X80" s="12">
        <f>APC!X80/10000000</f>
        <v>2.6502326465951E-2</v>
      </c>
      <c r="Y80" s="12">
        <f>APC!Y80/10000000</f>
        <v>2.6753782838812697E-2</v>
      </c>
      <c r="Z80" s="12">
        <f>APC!Z80/10000000</f>
        <v>2.6492747630308899E-2</v>
      </c>
      <c r="AA80" s="12">
        <f>APC!AA80/10000000</f>
        <v>2.4574195472800899E-2</v>
      </c>
      <c r="AB80" s="12">
        <f>APC!AB80/10000000</f>
        <v>2.43360110695038E-2</v>
      </c>
      <c r="AC80" s="12">
        <f>APC!AC80/10000000</f>
        <v>2.4541824563153302E-2</v>
      </c>
      <c r="AD80" s="12">
        <f>APC!AD80/10000000</f>
        <v>2.6059553282453098E-2</v>
      </c>
      <c r="AE80" s="12">
        <f>APC!AE80/10000000</f>
        <v>2.2738410702315699E-2</v>
      </c>
      <c r="AG80" s="3">
        <f>(W80-실제값!W80)^2</f>
        <v>72054444160.413376</v>
      </c>
      <c r="AH80" s="3">
        <f>(X80-실제값!X80)^2</f>
        <v>75140856150.942154</v>
      </c>
      <c r="AI80" s="3">
        <f>(Y80-실제값!Y80)^2</f>
        <v>76684819150.255783</v>
      </c>
      <c r="AJ80" s="3">
        <f>(Z80-실제값!Z80)^2</f>
        <v>75232979130.288483</v>
      </c>
      <c r="AK80" s="3">
        <f>(AA80-실제값!AA80)^2</f>
        <v>67670670667.191528</v>
      </c>
      <c r="AL80" s="3">
        <f>(AB80-실제값!AB80)^2</f>
        <v>70403423777.068771</v>
      </c>
      <c r="AM80" s="3">
        <f>(AC80-실제값!AC80)^2</f>
        <v>76006866589.868561</v>
      </c>
      <c r="AN80" s="3">
        <f>(AD80-실제값!AD80)^2</f>
        <v>86713571396.699936</v>
      </c>
    </row>
    <row r="81" spans="1:40">
      <c r="A81" s="1">
        <v>77</v>
      </c>
      <c r="B81" s="11">
        <f>APC!B81/10000000</f>
        <v>3.8089330631121153E-2</v>
      </c>
      <c r="C81" s="11">
        <f>APC!C81/10000000</f>
        <v>3.7594518001608554E-2</v>
      </c>
      <c r="D81" s="11">
        <f>APC!D81/10000000</f>
        <v>3.8740568633241761E-2</v>
      </c>
      <c r="E81" s="11">
        <f>APC!E81/10000000</f>
        <v>3.8127107967394325E-2</v>
      </c>
      <c r="F81" s="11">
        <f>APC!F81/10000000</f>
        <v>3.7581695825515835E-2</v>
      </c>
      <c r="G81" s="11">
        <f>APC!G81/10000000</f>
        <v>3.7001567196885944E-2</v>
      </c>
      <c r="H81" s="11">
        <f>APC!H81/10000000</f>
        <v>3.7097913474262077E-2</v>
      </c>
      <c r="I81" s="11">
        <f>APC!I81/10000000</f>
        <v>3.6742274625433974E-2</v>
      </c>
      <c r="J81" s="11">
        <f>APC!J81/10000000</f>
        <v>3.5777697968447285E-2</v>
      </c>
      <c r="K81" s="11">
        <f>APC!K81/10000000</f>
        <v>3.4628801303175603E-2</v>
      </c>
      <c r="L81" s="11">
        <f>APC!L81/10000000</f>
        <v>3.4304155823657742E-2</v>
      </c>
      <c r="M81" s="11">
        <f>APC!M81/10000000</f>
        <v>3.3364979389841849E-2</v>
      </c>
      <c r="N81" s="11">
        <f>APC!N81/10000000</f>
        <v>3.2646068017019504E-2</v>
      </c>
      <c r="O81" s="11">
        <f>APC!O81/10000000</f>
        <v>3.2317869669065503E-2</v>
      </c>
      <c r="P81" s="11">
        <f>APC!P81/10000000</f>
        <v>3.1428891216413422E-2</v>
      </c>
      <c r="Q81" s="11">
        <f>APC!Q81/10000000</f>
        <v>3.1294562862204861E-2</v>
      </c>
      <c r="R81" s="11">
        <f>APC!R81/10000000</f>
        <v>3.1298274745358824E-2</v>
      </c>
      <c r="S81" s="11">
        <f>APC!S81/10000000</f>
        <v>3.1594467053229283E-2</v>
      </c>
      <c r="T81" s="11">
        <f>APC!T81/10000000</f>
        <v>3.0608172583359246E-2</v>
      </c>
      <c r="U81" s="11">
        <f>APC!U81/10000000</f>
        <v>3.0197831337657438E-2</v>
      </c>
      <c r="V81" s="11">
        <f>APC!V81/10000000</f>
        <v>3.1006979432082457E-2</v>
      </c>
      <c r="W81" s="12">
        <f>APC!W81/10000000</f>
        <v>2.95543871766938E-2</v>
      </c>
      <c r="X81" s="12">
        <f>APC!X81/10000000</f>
        <v>2.9129988788172301E-2</v>
      </c>
      <c r="Y81" s="12">
        <f>APC!Y81/10000000</f>
        <v>2.9020435285022402E-2</v>
      </c>
      <c r="Z81" s="12">
        <f>APC!Z81/10000000</f>
        <v>2.9142164339694999E-2</v>
      </c>
      <c r="AA81" s="12">
        <f>APC!AA81/10000000</f>
        <v>2.89316019506187E-2</v>
      </c>
      <c r="AB81" s="12">
        <f>APC!AB81/10000000</f>
        <v>2.6940315654583397E-2</v>
      </c>
      <c r="AC81" s="12">
        <f>APC!AC81/10000000</f>
        <v>2.6563834068436001E-2</v>
      </c>
      <c r="AD81" s="12">
        <f>APC!AD81/10000000</f>
        <v>2.6841377029720701E-2</v>
      </c>
      <c r="AE81" s="12">
        <f>APC!AE81/10000000</f>
        <v>2.8448640132981602E-2</v>
      </c>
      <c r="AG81" s="3">
        <f>(W81-실제값!W81)^2</f>
        <v>90948433476.239975</v>
      </c>
      <c r="AH81" s="3">
        <f>(X81-실제값!X81)^2</f>
        <v>90138628195.219376</v>
      </c>
      <c r="AI81" s="3">
        <f>(Y81-실제값!Y81)^2</f>
        <v>89819295463.475845</v>
      </c>
      <c r="AJ81" s="3">
        <f>(Z81-실제값!Z81)^2</f>
        <v>88892863994.990784</v>
      </c>
      <c r="AK81" s="3">
        <f>(AA81-실제값!AA81)^2</f>
        <v>94313627115.643875</v>
      </c>
      <c r="AL81" s="3">
        <f>(AB81-실제값!AB81)^2</f>
        <v>84823638435.780884</v>
      </c>
      <c r="AM81" s="3">
        <f>(AC81-실제값!AC81)^2</f>
        <v>90185118861.996323</v>
      </c>
      <c r="AN81" s="3">
        <f>(AD81-실제값!AD81)^2</f>
        <v>93367740857.488861</v>
      </c>
    </row>
    <row r="82" spans="1:40">
      <c r="A82" s="1">
        <v>78</v>
      </c>
      <c r="B82" s="11">
        <f>APC!B82/10000000</f>
        <v>4.1270183743185106E-2</v>
      </c>
      <c r="C82" s="11">
        <f>APC!C82/10000000</f>
        <v>4.1633682558462816E-2</v>
      </c>
      <c r="D82" s="11">
        <f>APC!D82/10000000</f>
        <v>4.1164302985732225E-2</v>
      </c>
      <c r="E82" s="11">
        <f>APC!E82/10000000</f>
        <v>4.2085448763870513E-2</v>
      </c>
      <c r="F82" s="11">
        <f>APC!F82/10000000</f>
        <v>4.2486913937068264E-2</v>
      </c>
      <c r="G82" s="11">
        <f>APC!G82/10000000</f>
        <v>4.163054386137402E-2</v>
      </c>
      <c r="H82" s="11">
        <f>APC!H82/10000000</f>
        <v>4.0550988723858095E-2</v>
      </c>
      <c r="I82" s="11">
        <f>APC!I82/10000000</f>
        <v>4.0574859696896261E-2</v>
      </c>
      <c r="J82" s="11">
        <f>APC!J82/10000000</f>
        <v>3.955142238778514E-2</v>
      </c>
      <c r="K82" s="11">
        <f>APC!K82/10000000</f>
        <v>3.7812146411391925E-2</v>
      </c>
      <c r="L82" s="11">
        <f>APC!L82/10000000</f>
        <v>3.8579588929640911E-2</v>
      </c>
      <c r="M82" s="11">
        <f>APC!M82/10000000</f>
        <v>3.6882516492143323E-2</v>
      </c>
      <c r="N82" s="11">
        <f>APC!N82/10000000</f>
        <v>3.5864303975625865E-2</v>
      </c>
      <c r="O82" s="11">
        <f>APC!O82/10000000</f>
        <v>3.6367000015162416E-2</v>
      </c>
      <c r="P82" s="11">
        <f>APC!P82/10000000</f>
        <v>3.4368558160826346E-2</v>
      </c>
      <c r="Q82" s="11">
        <f>APC!Q82/10000000</f>
        <v>3.4748494551469077E-2</v>
      </c>
      <c r="R82" s="11">
        <f>APC!R82/10000000</f>
        <v>3.4310258787154289E-2</v>
      </c>
      <c r="S82" s="11">
        <f>APC!S82/10000000</f>
        <v>3.3870169982615786E-2</v>
      </c>
      <c r="T82" s="11">
        <f>APC!T82/10000000</f>
        <v>3.4787286457480963E-2</v>
      </c>
      <c r="U82" s="11">
        <f>APC!U82/10000000</f>
        <v>3.3351222342716397E-2</v>
      </c>
      <c r="V82" s="11">
        <f>APC!V82/10000000</f>
        <v>3.369146814624395E-2</v>
      </c>
      <c r="W82" s="12">
        <f>APC!W82/10000000</f>
        <v>3.30055287773523E-2</v>
      </c>
      <c r="X82" s="12">
        <f>APC!X82/10000000</f>
        <v>3.2314084343359799E-2</v>
      </c>
      <c r="Y82" s="12">
        <f>APC!Y82/10000000</f>
        <v>3.17888041765233E-2</v>
      </c>
      <c r="Z82" s="12">
        <f>APC!Z82/10000000</f>
        <v>3.1503186078595299E-2</v>
      </c>
      <c r="AA82" s="12">
        <f>APC!AA82/10000000</f>
        <v>3.1716206195681697E-2</v>
      </c>
      <c r="AB82" s="12">
        <f>APC!AB82/10000000</f>
        <v>3.1608930646335201E-2</v>
      </c>
      <c r="AC82" s="12">
        <f>APC!AC82/10000000</f>
        <v>2.9306097844570399E-2</v>
      </c>
      <c r="AD82" s="12">
        <f>APC!AD82/10000000</f>
        <v>2.8953605635862599E-2</v>
      </c>
      <c r="AE82" s="12">
        <f>APC!AE82/10000000</f>
        <v>2.9202046500945596E-2</v>
      </c>
      <c r="AG82" s="3">
        <f>(W82-실제값!W82)^2</f>
        <v>112958836623.47238</v>
      </c>
      <c r="AH82" s="3">
        <f>(X82-실제값!X82)^2</f>
        <v>112359773543.65385</v>
      </c>
      <c r="AI82" s="3">
        <f>(Y82-실제값!Y82)^2</f>
        <v>108003086076.11588</v>
      </c>
      <c r="AJ82" s="3">
        <f>(Z82-실제값!Z82)^2</f>
        <v>105018012090.58707</v>
      </c>
      <c r="AK82" s="3">
        <f>(AA82-실제값!AA82)^2</f>
        <v>109962912904.56673</v>
      </c>
      <c r="AL82" s="3">
        <f>(AB82-실제값!AB82)^2</f>
        <v>116266430541.87529</v>
      </c>
      <c r="AM82" s="3">
        <f>(AC82-실제값!AC82)^2</f>
        <v>109249571342.31325</v>
      </c>
      <c r="AN82" s="3">
        <f>(AD82-실제값!AD82)^2</f>
        <v>109208191194.0674</v>
      </c>
    </row>
    <row r="83" spans="1:40">
      <c r="A83" s="1">
        <v>79</v>
      </c>
      <c r="B83" s="11">
        <f>APC!B83/10000000</f>
        <v>4.5550738004061571E-2</v>
      </c>
      <c r="C83" s="11">
        <f>APC!C83/10000000</f>
        <v>4.5771368276336953E-2</v>
      </c>
      <c r="D83" s="11">
        <f>APC!D83/10000000</f>
        <v>4.5677745996384016E-2</v>
      </c>
      <c r="E83" s="11">
        <f>APC!E83/10000000</f>
        <v>4.5023886452768225E-2</v>
      </c>
      <c r="F83" s="11">
        <f>APC!F83/10000000</f>
        <v>4.7726557224354267E-2</v>
      </c>
      <c r="G83" s="11">
        <f>APC!G83/10000000</f>
        <v>4.6434104930164116E-2</v>
      </c>
      <c r="H83" s="11">
        <f>APC!H83/10000000</f>
        <v>4.5637351576864015E-2</v>
      </c>
      <c r="I83" s="11">
        <f>APC!I83/10000000</f>
        <v>4.4477680164956006E-2</v>
      </c>
      <c r="J83" s="11">
        <f>APC!J83/10000000</f>
        <v>4.4460043352842489E-2</v>
      </c>
      <c r="K83" s="11">
        <f>APC!K83/10000000</f>
        <v>4.2065034080718655E-2</v>
      </c>
      <c r="L83" s="11">
        <f>APC!L83/10000000</f>
        <v>4.1871979016772698E-2</v>
      </c>
      <c r="M83" s="11">
        <f>APC!M83/10000000</f>
        <v>4.10849673810244E-2</v>
      </c>
      <c r="N83" s="11">
        <f>APC!N83/10000000</f>
        <v>4.0033555763379081E-2</v>
      </c>
      <c r="O83" s="11">
        <f>APC!O83/10000000</f>
        <v>3.980048484813678E-2</v>
      </c>
      <c r="P83" s="11">
        <f>APC!P83/10000000</f>
        <v>3.8478907941365333E-2</v>
      </c>
      <c r="Q83" s="11">
        <f>APC!Q83/10000000</f>
        <v>3.7569728667901814E-2</v>
      </c>
      <c r="R83" s="11">
        <f>APC!R83/10000000</f>
        <v>3.8135677295184425E-2</v>
      </c>
      <c r="S83" s="11">
        <f>APC!S83/10000000</f>
        <v>3.8022854960906294E-2</v>
      </c>
      <c r="T83" s="11">
        <f>APC!T83/10000000</f>
        <v>3.7752431348493543E-2</v>
      </c>
      <c r="U83" s="11">
        <f>APC!U83/10000000</f>
        <v>3.8229281410744255E-2</v>
      </c>
      <c r="V83" s="11">
        <f>APC!V83/10000000</f>
        <v>3.7592431565425091E-2</v>
      </c>
      <c r="W83" s="12">
        <f>APC!W83/10000000</f>
        <v>3.6198540668418898E-2</v>
      </c>
      <c r="X83" s="12">
        <f>APC!X83/10000000</f>
        <v>3.6271720321769903E-2</v>
      </c>
      <c r="Y83" s="12">
        <f>APC!Y83/10000000</f>
        <v>3.5443556303024898E-2</v>
      </c>
      <c r="Z83" s="12">
        <f>APC!Z83/10000000</f>
        <v>3.4684569678706902E-2</v>
      </c>
      <c r="AA83" s="12">
        <f>APC!AA83/10000000</f>
        <v>3.4460809230752801E-2</v>
      </c>
      <c r="AB83" s="12">
        <f>APC!AB83/10000000</f>
        <v>3.4828126916667097E-2</v>
      </c>
      <c r="AC83" s="12">
        <f>APC!AC83/10000000</f>
        <v>3.4560234638330897E-2</v>
      </c>
      <c r="AD83" s="12">
        <f>APC!AD83/10000000</f>
        <v>3.2105649101333796E-2</v>
      </c>
      <c r="AE83" s="12">
        <f>APC!AE83/10000000</f>
        <v>3.1660860481677197E-2</v>
      </c>
      <c r="AG83" s="3">
        <f>(W83-실제값!W83)^2</f>
        <v>136842431502.07883</v>
      </c>
      <c r="AH83" s="3">
        <f>(X83-실제값!X83)^2</f>
        <v>140693854630.31531</v>
      </c>
      <c r="AI83" s="3">
        <f>(Y83-실제값!Y83)^2</f>
        <v>133196435073.69177</v>
      </c>
      <c r="AJ83" s="3">
        <f>(Z83-실제값!Z83)^2</f>
        <v>129682506968.62166</v>
      </c>
      <c r="AK83" s="3">
        <f>(AA83-실제값!AA83)^2</f>
        <v>131208329939.38159</v>
      </c>
      <c r="AL83" s="3">
        <f>(AB83-실제값!AB83)^2</f>
        <v>136281430386.82645</v>
      </c>
      <c r="AM83" s="3">
        <f>(AC83-실제값!AC83)^2</f>
        <v>148504487845.49698</v>
      </c>
      <c r="AN83" s="3">
        <f>(AD83-실제값!AD83)^2</f>
        <v>134063846797.51602</v>
      </c>
    </row>
    <row r="84" spans="1:40">
      <c r="A84" s="1">
        <v>80</v>
      </c>
      <c r="B84" s="11">
        <f>APC!B84/10000000</f>
        <v>5.2386892992730728E-2</v>
      </c>
      <c r="C84" s="11">
        <f>APC!C84/10000000</f>
        <v>5.2717659810333418E-2</v>
      </c>
      <c r="D84" s="11">
        <f>APC!D84/10000000</f>
        <v>5.283886602635357E-2</v>
      </c>
      <c r="E84" s="11">
        <f>APC!E84/10000000</f>
        <v>5.3595532045407311E-2</v>
      </c>
      <c r="F84" s="11">
        <f>APC!F84/10000000</f>
        <v>5.2964440094709714E-2</v>
      </c>
      <c r="G84" s="11">
        <f>APC!G84/10000000</f>
        <v>5.6552018764890577E-2</v>
      </c>
      <c r="H84" s="11">
        <f>APC!H84/10000000</f>
        <v>5.2905859557775964E-2</v>
      </c>
      <c r="I84" s="11">
        <f>APC!I84/10000000</f>
        <v>5.1675993597050177E-2</v>
      </c>
      <c r="J84" s="11">
        <f>APC!J84/10000000</f>
        <v>5.10990181014674E-2</v>
      </c>
      <c r="K84" s="11">
        <f>APC!K84/10000000</f>
        <v>4.9354342765061683E-2</v>
      </c>
      <c r="L84" s="11">
        <f>APC!L84/10000000</f>
        <v>4.9126309758756537E-2</v>
      </c>
      <c r="M84" s="11">
        <f>APC!M84/10000000</f>
        <v>4.7245146099094845E-2</v>
      </c>
      <c r="N84" s="11">
        <f>APC!N84/10000000</f>
        <v>4.6270442099770624E-2</v>
      </c>
      <c r="O84" s="11">
        <f>APC!O84/10000000</f>
        <v>4.5731281034775487E-2</v>
      </c>
      <c r="P84" s="11">
        <f>APC!P84/10000000</f>
        <v>4.3838788384635154E-2</v>
      </c>
      <c r="Q84" s="11">
        <f>APC!Q84/10000000</f>
        <v>4.4900523782228072E-2</v>
      </c>
      <c r="R84" s="11">
        <f>APC!R84/10000000</f>
        <v>4.3424801050394E-2</v>
      </c>
      <c r="S84" s="11">
        <f>APC!S84/10000000</f>
        <v>4.4000095811695693E-2</v>
      </c>
      <c r="T84" s="11">
        <f>APC!T84/10000000</f>
        <v>4.3015420855377885E-2</v>
      </c>
      <c r="U84" s="11">
        <f>APC!U84/10000000</f>
        <v>4.3363088672985738E-2</v>
      </c>
      <c r="V84" s="11">
        <f>APC!V84/10000000</f>
        <v>4.2987369616765997E-2</v>
      </c>
      <c r="W84" s="12">
        <f>APC!W84/10000000</f>
        <v>4.1894453951626803E-2</v>
      </c>
      <c r="X84" s="12">
        <f>APC!X84/10000000</f>
        <v>4.1581328072257999E-2</v>
      </c>
      <c r="Y84" s="12">
        <f>APC!Y84/10000000</f>
        <v>4.1585260439426501E-2</v>
      </c>
      <c r="Z84" s="12">
        <f>APC!Z84/10000000</f>
        <v>4.0422693205438801E-2</v>
      </c>
      <c r="AA84" s="12">
        <f>APC!AA84/10000000</f>
        <v>3.9658212768183002E-2</v>
      </c>
      <c r="AB84" s="12">
        <f>APC!AB84/10000000</f>
        <v>3.9554890985846101E-2</v>
      </c>
      <c r="AC84" s="12">
        <f>APC!AC84/10000000</f>
        <v>3.9803643857370299E-2</v>
      </c>
      <c r="AD84" s="12">
        <f>APC!AD84/10000000</f>
        <v>3.9575460446741401E-2</v>
      </c>
      <c r="AE84" s="12">
        <f>APC!AE84/10000000</f>
        <v>3.6696728479635399E-2</v>
      </c>
      <c r="AG84" s="3">
        <f>(W84-실제값!W84)^2</f>
        <v>170827751538.85806</v>
      </c>
      <c r="AH84" s="3">
        <f>(X84-실제값!X84)^2</f>
        <v>172012330701.66714</v>
      </c>
      <c r="AI84" s="3">
        <f>(Y84-실제값!Y84)^2</f>
        <v>169073023322.12366</v>
      </c>
      <c r="AJ84" s="3">
        <f>(Z84-실제값!Z84)^2</f>
        <v>160264236284.78464</v>
      </c>
      <c r="AK84" s="3">
        <f>(AA84-실제값!AA84)^2</f>
        <v>164335506512.3924</v>
      </c>
      <c r="AL84" s="3">
        <f>(AB84-실제값!AB84)^2</f>
        <v>167346081769.15076</v>
      </c>
      <c r="AM84" s="3">
        <f>(AC84-실제값!AC84)^2</f>
        <v>182550284240.91333</v>
      </c>
      <c r="AN84" s="3">
        <f>(AD84-실제값!AD84)^2</f>
        <v>191787538443.3866</v>
      </c>
    </row>
    <row r="85" spans="1:40">
      <c r="A85" s="1">
        <v>81</v>
      </c>
      <c r="B85" s="11">
        <f>APC!B85/10000000</f>
        <v>5.9236568871710658E-2</v>
      </c>
      <c r="C85" s="11">
        <f>APC!C85/10000000</f>
        <v>5.7703819369309781E-2</v>
      </c>
      <c r="D85" s="11">
        <f>APC!D85/10000000</f>
        <v>5.7711289453673979E-2</v>
      </c>
      <c r="E85" s="11">
        <f>APC!E85/10000000</f>
        <v>5.9151588674070527E-2</v>
      </c>
      <c r="F85" s="11">
        <f>APC!F85/10000000</f>
        <v>5.9818038457144083E-2</v>
      </c>
      <c r="G85" s="11">
        <f>APC!G85/10000000</f>
        <v>5.7637330276699268E-2</v>
      </c>
      <c r="H85" s="11">
        <f>APC!H85/10000000</f>
        <v>6.150413897628626E-2</v>
      </c>
      <c r="I85" s="11">
        <f>APC!I85/10000000</f>
        <v>5.8113542222344099E-2</v>
      </c>
      <c r="J85" s="11">
        <f>APC!J85/10000000</f>
        <v>5.5893895189043703E-2</v>
      </c>
      <c r="K85" s="11">
        <f>APC!K85/10000000</f>
        <v>5.4974435307262384E-2</v>
      </c>
      <c r="L85" s="11">
        <f>APC!L85/10000000</f>
        <v>5.5308834900525967E-2</v>
      </c>
      <c r="M85" s="11">
        <f>APC!M85/10000000</f>
        <v>5.2372500782852126E-2</v>
      </c>
      <c r="N85" s="11">
        <f>APC!N85/10000000</f>
        <v>5.1525332548988244E-2</v>
      </c>
      <c r="O85" s="11">
        <f>APC!O85/10000000</f>
        <v>5.1940384906845091E-2</v>
      </c>
      <c r="P85" s="11">
        <f>APC!P85/10000000</f>
        <v>4.8973759156120997E-2</v>
      </c>
      <c r="Q85" s="11">
        <f>APC!Q85/10000000</f>
        <v>4.8599539224694718E-2</v>
      </c>
      <c r="R85" s="11">
        <f>APC!R85/10000000</f>
        <v>5.078745188744091E-2</v>
      </c>
      <c r="S85" s="11">
        <f>APC!S85/10000000</f>
        <v>4.7668370528677222E-2</v>
      </c>
      <c r="T85" s="11">
        <f>APC!T85/10000000</f>
        <v>4.8682360691952885E-2</v>
      </c>
      <c r="U85" s="11">
        <f>APC!U85/10000000</f>
        <v>4.7452395572324613E-2</v>
      </c>
      <c r="V85" s="11">
        <f>APC!V85/10000000</f>
        <v>4.807786269687557E-2</v>
      </c>
      <c r="W85" s="12">
        <f>APC!W85/10000000</f>
        <v>4.7971438220330197E-2</v>
      </c>
      <c r="X85" s="12">
        <f>APC!X85/10000000</f>
        <v>4.6217153205496797E-2</v>
      </c>
      <c r="Y85" s="12">
        <f>APC!Y85/10000000</f>
        <v>4.5783500100693098E-2</v>
      </c>
      <c r="Z85" s="12">
        <f>APC!Z85/10000000</f>
        <v>4.5547730581389202E-2</v>
      </c>
      <c r="AA85" s="12">
        <f>APC!AA85/10000000</f>
        <v>4.4387576762715597E-2</v>
      </c>
      <c r="AB85" s="12">
        <f>APC!AB85/10000000</f>
        <v>4.3716684956673899E-2</v>
      </c>
      <c r="AC85" s="12">
        <f>APC!AC85/10000000</f>
        <v>4.3414246562276201E-2</v>
      </c>
      <c r="AD85" s="12">
        <f>APC!AD85/10000000</f>
        <v>4.3773521775883797E-2</v>
      </c>
      <c r="AE85" s="12">
        <f>APC!AE85/10000000</f>
        <v>4.3442142249908798E-2</v>
      </c>
      <c r="AG85" s="3">
        <f>(W85-실제값!W85)^2</f>
        <v>219110153461.75027</v>
      </c>
      <c r="AH85" s="3">
        <f>(X85-실제값!X85)^2</f>
        <v>207783811336.64822</v>
      </c>
      <c r="AI85" s="3">
        <f>(Y85-실제값!Y85)^2</f>
        <v>207592585501.44626</v>
      </c>
      <c r="AJ85" s="3">
        <f>(Z85-실제값!Z85)^2</f>
        <v>203170416025.4061</v>
      </c>
      <c r="AK85" s="3">
        <f>(AA85-실제값!AA85)^2</f>
        <v>200485113675.49744</v>
      </c>
      <c r="AL85" s="3">
        <f>(AB85-실제값!AB85)^2</f>
        <v>203367576295.08591</v>
      </c>
      <c r="AM85" s="3">
        <f>(AC85-실제값!AC85)^2</f>
        <v>219165888830.12662</v>
      </c>
      <c r="AN85" s="3">
        <f>(AD85-실제값!AD85)^2</f>
        <v>231660309636.21582</v>
      </c>
    </row>
    <row r="86" spans="1:40">
      <c r="A86" s="1">
        <v>82</v>
      </c>
      <c r="B86" s="11">
        <f>APC!B86/10000000</f>
        <v>6.4974169770800394E-2</v>
      </c>
      <c r="C86" s="11">
        <f>APC!C86/10000000</f>
        <v>6.5601118897658739E-2</v>
      </c>
      <c r="D86" s="11">
        <f>APC!D86/10000000</f>
        <v>6.4013972787535539E-2</v>
      </c>
      <c r="E86" s="11">
        <f>APC!E86/10000000</f>
        <v>6.4906096737647093E-2</v>
      </c>
      <c r="F86" s="11">
        <f>APC!F86/10000000</f>
        <v>6.7090304188859667E-2</v>
      </c>
      <c r="G86" s="11">
        <f>APC!G86/10000000</f>
        <v>6.6550833998427275E-2</v>
      </c>
      <c r="H86" s="11">
        <f>APC!H86/10000000</f>
        <v>6.400460089393574E-2</v>
      </c>
      <c r="I86" s="11">
        <f>APC!I86/10000000</f>
        <v>6.9490578578093681E-2</v>
      </c>
      <c r="J86" s="11">
        <f>APC!J86/10000000</f>
        <v>6.4155918306075199E-2</v>
      </c>
      <c r="K86" s="11">
        <f>APC!K86/10000000</f>
        <v>6.0726449815399104E-2</v>
      </c>
      <c r="L86" s="11">
        <f>APC!L86/10000000</f>
        <v>6.1067539468969187E-2</v>
      </c>
      <c r="M86" s="11">
        <f>APC!M86/10000000</f>
        <v>6.0431232671525885E-2</v>
      </c>
      <c r="N86" s="11">
        <f>APC!N86/10000000</f>
        <v>5.7957448453553648E-2</v>
      </c>
      <c r="O86" s="11">
        <f>APC!O86/10000000</f>
        <v>5.7653318688449647E-2</v>
      </c>
      <c r="P86" s="11">
        <f>APC!P86/10000000</f>
        <v>5.6248368656328367E-2</v>
      </c>
      <c r="Q86" s="11">
        <f>APC!Q86/10000000</f>
        <v>5.4981799396510364E-2</v>
      </c>
      <c r="R86" s="11">
        <f>APC!R86/10000000</f>
        <v>5.4781593410600987E-2</v>
      </c>
      <c r="S86" s="11">
        <f>APC!S86/10000000</f>
        <v>5.607166100837762E-2</v>
      </c>
      <c r="T86" s="11">
        <f>APC!T86/10000000</f>
        <v>5.3303780880522206E-2</v>
      </c>
      <c r="U86" s="11">
        <f>APC!U86/10000000</f>
        <v>5.3865986688815072E-2</v>
      </c>
      <c r="V86" s="11">
        <f>APC!V86/10000000</f>
        <v>5.3810765207204132E-2</v>
      </c>
      <c r="W86" s="12">
        <f>APC!W86/10000000</f>
        <v>5.3274692573156694E-2</v>
      </c>
      <c r="X86" s="12">
        <f>APC!X86/10000000</f>
        <v>5.3513863406774706E-2</v>
      </c>
      <c r="Y86" s="12">
        <f>APC!Y86/10000000</f>
        <v>5.1457743240704998E-2</v>
      </c>
      <c r="Z86" s="12">
        <f>APC!Z86/10000000</f>
        <v>5.0707618948592895E-2</v>
      </c>
      <c r="AA86" s="12">
        <f>APC!AA86/10000000</f>
        <v>5.05754602582736E-2</v>
      </c>
      <c r="AB86" s="12">
        <f>APC!AB86/10000000</f>
        <v>4.9478033415355997E-2</v>
      </c>
      <c r="AC86" s="12">
        <f>APC!AC86/10000000</f>
        <v>4.8519487864383398E-2</v>
      </c>
      <c r="AD86" s="12">
        <f>APC!AD86/10000000</f>
        <v>4.8278952127477202E-2</v>
      </c>
      <c r="AE86" s="12">
        <f>APC!AE86/10000000</f>
        <v>4.85885183110615E-2</v>
      </c>
      <c r="AG86" s="3">
        <f>(W86-실제값!W86)^2</f>
        <v>287990292407.31238</v>
      </c>
      <c r="AH86" s="3">
        <f>(X86-실제값!X86)^2</f>
        <v>276597770083.13873</v>
      </c>
      <c r="AI86" s="3">
        <f>(Y86-실제값!Y86)^2</f>
        <v>258283789047.26114</v>
      </c>
      <c r="AJ86" s="3">
        <f>(Z86-실제값!Z86)^2</f>
        <v>252114457743.18661</v>
      </c>
      <c r="AK86" s="3">
        <f>(AA86-실제값!AA86)^2</f>
        <v>260913829701.13144</v>
      </c>
      <c r="AL86" s="3">
        <f>(AB86-실제값!AB86)^2</f>
        <v>251055957902.26285</v>
      </c>
      <c r="AM86" s="3">
        <f>(AC86-실제값!AC86)^2</f>
        <v>267907014162.64075</v>
      </c>
      <c r="AN86" s="3">
        <f>(AD86-실제값!AD86)^2</f>
        <v>284025050299.98688</v>
      </c>
    </row>
    <row r="87" spans="1:40">
      <c r="A87" s="1">
        <v>83</v>
      </c>
      <c r="B87" s="11">
        <f>APC!B87/10000000</f>
        <v>7.348106079643095E-2</v>
      </c>
      <c r="C87" s="11">
        <f>APC!C87/10000000</f>
        <v>7.222965967708829E-2</v>
      </c>
      <c r="D87" s="11">
        <f>APC!D87/10000000</f>
        <v>7.295261052122981E-2</v>
      </c>
      <c r="E87" s="11">
        <f>APC!E87/10000000</f>
        <v>7.1393868727062382E-2</v>
      </c>
      <c r="F87" s="11">
        <f>APC!F87/10000000</f>
        <v>7.3523557764195294E-2</v>
      </c>
      <c r="G87" s="11">
        <f>APC!G87/10000000</f>
        <v>7.3791288553106377E-2</v>
      </c>
      <c r="H87" s="11">
        <f>APC!H87/10000000</f>
        <v>7.3644800861898355E-2</v>
      </c>
      <c r="I87" s="11">
        <f>APC!I87/10000000</f>
        <v>7.1402706168910132E-2</v>
      </c>
      <c r="J87" s="11">
        <f>APC!J87/10000000</f>
        <v>7.5884794582210022E-2</v>
      </c>
      <c r="K87" s="11">
        <f>APC!K87/10000000</f>
        <v>6.8970945616149928E-2</v>
      </c>
      <c r="L87" s="11">
        <f>APC!L87/10000000</f>
        <v>6.7482629293262389E-2</v>
      </c>
      <c r="M87" s="11">
        <f>APC!M87/10000000</f>
        <v>6.5908358300556927E-2</v>
      </c>
      <c r="N87" s="11">
        <f>APC!N87/10000000</f>
        <v>6.5887011810782992E-2</v>
      </c>
      <c r="O87" s="11">
        <f>APC!O87/10000000</f>
        <v>6.5056168447784127E-2</v>
      </c>
      <c r="P87" s="11">
        <f>APC!P87/10000000</f>
        <v>6.2070414008542303E-2</v>
      </c>
      <c r="Q87" s="11">
        <f>APC!Q87/10000000</f>
        <v>6.2112486784031216E-2</v>
      </c>
      <c r="R87" s="11">
        <f>APC!R87/10000000</f>
        <v>6.1624365694933923E-2</v>
      </c>
      <c r="S87" s="11">
        <f>APC!S87/10000000</f>
        <v>6.0335140243923044E-2</v>
      </c>
      <c r="T87" s="11">
        <f>APC!T87/10000000</f>
        <v>6.2523232778899568E-2</v>
      </c>
      <c r="U87" s="11">
        <f>APC!U87/10000000</f>
        <v>5.8494744484651418E-2</v>
      </c>
      <c r="V87" s="11">
        <f>APC!V87/10000000</f>
        <v>6.1064558983760314E-2</v>
      </c>
      <c r="W87" s="12">
        <f>APC!W87/10000000</f>
        <v>5.9260353588235795E-2</v>
      </c>
      <c r="X87" s="12">
        <f>APC!X87/10000000</f>
        <v>5.9051025425991693E-2</v>
      </c>
      <c r="Y87" s="12">
        <f>APC!Y87/10000000</f>
        <v>5.9202054032229397E-2</v>
      </c>
      <c r="Z87" s="12">
        <f>APC!Z87/10000000</f>
        <v>5.6628868936379299E-2</v>
      </c>
      <c r="AA87" s="12">
        <f>APC!AA87/10000000</f>
        <v>5.59460260729037E-2</v>
      </c>
      <c r="AB87" s="12">
        <f>APC!AB87/10000000</f>
        <v>5.6016215164983903E-2</v>
      </c>
      <c r="AC87" s="12">
        <f>APC!AC87/10000000</f>
        <v>5.4563766340307601E-2</v>
      </c>
      <c r="AD87" s="12">
        <f>APC!AD87/10000000</f>
        <v>5.3612332176022896E-2</v>
      </c>
      <c r="AE87" s="12">
        <f>APC!AE87/10000000</f>
        <v>5.3247954197513298E-2</v>
      </c>
      <c r="AG87" s="3">
        <f>(W87-실제값!W87)^2</f>
        <v>339032083286.78149</v>
      </c>
      <c r="AH87" s="3">
        <f>(X87-실제값!X87)^2</f>
        <v>363234400375.25635</v>
      </c>
      <c r="AI87" s="3">
        <f>(Y87-실제값!Y87)^2</f>
        <v>338125333111.98706</v>
      </c>
      <c r="AJ87" s="3">
        <f>(Z87-실제값!Z87)^2</f>
        <v>316525271248.2041</v>
      </c>
      <c r="AK87" s="3">
        <f>(AA87-실제값!AA87)^2</f>
        <v>305332119353.0943</v>
      </c>
      <c r="AL87" s="3">
        <f>(AB87-실제값!AB87)^2</f>
        <v>319634975370.60431</v>
      </c>
      <c r="AM87" s="3">
        <f>(AC87-실제값!AC87)^2</f>
        <v>335152304903.35303</v>
      </c>
      <c r="AN87" s="3">
        <f>(AD87-실제값!AD87)^2</f>
        <v>344769051450.1214</v>
      </c>
    </row>
    <row r="88" spans="1:40">
      <c r="A88" s="1">
        <v>84</v>
      </c>
      <c r="B88" s="11">
        <f>APC!B88/10000000</f>
        <v>7.9650184615910641E-2</v>
      </c>
      <c r="C88" s="11">
        <f>APC!C88/10000000</f>
        <v>8.2724821370150359E-2</v>
      </c>
      <c r="D88" s="11">
        <f>APC!D88/10000000</f>
        <v>7.9187380416490816E-2</v>
      </c>
      <c r="E88" s="11">
        <f>APC!E88/10000000</f>
        <v>8.2429120846591306E-2</v>
      </c>
      <c r="F88" s="11">
        <f>APC!F88/10000000</f>
        <v>8.1369800866324685E-2</v>
      </c>
      <c r="G88" s="11">
        <f>APC!G88/10000000</f>
        <v>8.1855976972420974E-2</v>
      </c>
      <c r="H88" s="11">
        <f>APC!H88/10000000</f>
        <v>8.2485503792187581E-2</v>
      </c>
      <c r="I88" s="11">
        <f>APC!I88/10000000</f>
        <v>8.2554840792399789E-2</v>
      </c>
      <c r="J88" s="11">
        <f>APC!J88/10000000</f>
        <v>7.815463119198364E-2</v>
      </c>
      <c r="K88" s="11">
        <f>APC!K88/10000000</f>
        <v>8.238520160962326E-2</v>
      </c>
      <c r="L88" s="11">
        <f>APC!L88/10000000</f>
        <v>7.7902877109652241E-2</v>
      </c>
      <c r="M88" s="11">
        <f>APC!M88/10000000</f>
        <v>7.3523251549220292E-2</v>
      </c>
      <c r="N88" s="11">
        <f>APC!N88/10000000</f>
        <v>7.2493739089519532E-2</v>
      </c>
      <c r="O88" s="11">
        <f>APC!O88/10000000</f>
        <v>7.3791469376530042E-2</v>
      </c>
      <c r="P88" s="11">
        <f>APC!P88/10000000</f>
        <v>6.9703119130164026E-2</v>
      </c>
      <c r="Q88" s="11">
        <f>APC!Q88/10000000</f>
        <v>6.9815264308857428E-2</v>
      </c>
      <c r="R88" s="11">
        <f>APC!R88/10000000</f>
        <v>6.9864889859843446E-2</v>
      </c>
      <c r="S88" s="11">
        <f>APC!S88/10000000</f>
        <v>6.8318118200012531E-2</v>
      </c>
      <c r="T88" s="11">
        <f>APC!T88/10000000</f>
        <v>6.7825708479976904E-2</v>
      </c>
      <c r="U88" s="11">
        <f>APC!U88/10000000</f>
        <v>6.9298722590047435E-2</v>
      </c>
      <c r="V88" s="11">
        <f>APC!V88/10000000</f>
        <v>6.6936587232770337E-2</v>
      </c>
      <c r="W88" s="12">
        <f>APC!W88/10000000</f>
        <v>6.6834386568773496E-2</v>
      </c>
      <c r="X88" s="12">
        <f>APC!X88/10000000</f>
        <v>6.6108912364902503E-2</v>
      </c>
      <c r="Y88" s="12">
        <f>APC!Y88/10000000</f>
        <v>6.57487037611999E-2</v>
      </c>
      <c r="Z88" s="12">
        <f>APC!Z88/10000000</f>
        <v>6.55712116975362E-2</v>
      </c>
      <c r="AA88" s="12">
        <f>APC!AA88/10000000</f>
        <v>6.28815437433667E-2</v>
      </c>
      <c r="AB88" s="12">
        <f>APC!AB88/10000000</f>
        <v>6.2363781839847296E-2</v>
      </c>
      <c r="AC88" s="12">
        <f>APC!AC88/10000000</f>
        <v>6.2172016682208703E-2</v>
      </c>
      <c r="AD88" s="12">
        <f>APC!AD88/10000000</f>
        <v>6.0679516896029399E-2</v>
      </c>
      <c r="AE88" s="12">
        <f>APC!AE88/10000000</f>
        <v>5.9511250136750293E-2</v>
      </c>
      <c r="AG88" s="3">
        <f>(W88-실제값!W88)^2</f>
        <v>441120424785.49664</v>
      </c>
      <c r="AH88" s="3">
        <f>(X88-실제값!X88)^2</f>
        <v>443249992653.47607</v>
      </c>
      <c r="AI88" s="3">
        <f>(Y88-실제값!Y88)^2</f>
        <v>443971900413.00031</v>
      </c>
      <c r="AJ88" s="3">
        <f>(Z88-실제값!Z88)^2</f>
        <v>403980245516.74445</v>
      </c>
      <c r="AK88" s="3">
        <f>(AA88-실제값!AA88)^2</f>
        <v>381855501019.97369</v>
      </c>
      <c r="AL88" s="3">
        <f>(AB88-실제값!AB88)^2</f>
        <v>386574347050.65839</v>
      </c>
      <c r="AM88" s="3">
        <f>(AC88-실제값!AC88)^2</f>
        <v>434822427002.16998</v>
      </c>
      <c r="AN88" s="3">
        <f>(AD88-실제값!AD88)^2</f>
        <v>438152168346.97382</v>
      </c>
    </row>
    <row r="89" spans="1:40">
      <c r="A89" s="1">
        <v>85</v>
      </c>
      <c r="B89" s="11">
        <f>APC!B89/10000000</f>
        <v>9.1263455159726753E-2</v>
      </c>
      <c r="C89" s="11">
        <f>APC!C89/10000000</f>
        <v>8.866230740596312E-2</v>
      </c>
      <c r="D89" s="11">
        <f>APC!D89/10000000</f>
        <v>9.1050676150537677E-2</v>
      </c>
      <c r="E89" s="11">
        <f>APC!E89/10000000</f>
        <v>8.9656252531788647E-2</v>
      </c>
      <c r="F89" s="11">
        <f>APC!F89/10000000</f>
        <v>9.2636694879185633E-2</v>
      </c>
      <c r="G89" s="11">
        <f>APC!G89/10000000</f>
        <v>9.1344677360232163E-2</v>
      </c>
      <c r="H89" s="11">
        <f>APC!H89/10000000</f>
        <v>9.1424571424869677E-2</v>
      </c>
      <c r="I89" s="11">
        <f>APC!I89/10000000</f>
        <v>9.1301534705855017E-2</v>
      </c>
      <c r="J89" s="11">
        <f>APC!J89/10000000</f>
        <v>9.1368833705542454E-2</v>
      </c>
      <c r="K89" s="11">
        <f>APC!K89/10000000</f>
        <v>8.4787231274604608E-2</v>
      </c>
      <c r="L89" s="11">
        <f>APC!L89/10000000</f>
        <v>9.2326114779482424E-2</v>
      </c>
      <c r="M89" s="11">
        <f>APC!M89/10000000</f>
        <v>8.4228726532371845E-2</v>
      </c>
      <c r="N89" s="11">
        <f>APC!N89/10000000</f>
        <v>8.0960266721555721E-2</v>
      </c>
      <c r="O89" s="11">
        <f>APC!O89/10000000</f>
        <v>8.2438064263838248E-2</v>
      </c>
      <c r="P89" s="11">
        <f>APC!P89/10000000</f>
        <v>7.9887524597707732E-2</v>
      </c>
      <c r="Q89" s="11">
        <f>APC!Q89/10000000</f>
        <v>7.9159903062682654E-2</v>
      </c>
      <c r="R89" s="11">
        <f>APC!R89/10000000</f>
        <v>7.8263298543916698E-2</v>
      </c>
      <c r="S89" s="11">
        <f>APC!S89/10000000</f>
        <v>7.8036052499601077E-2</v>
      </c>
      <c r="T89" s="11">
        <f>APC!T89/10000000</f>
        <v>7.7708480037648922E-2</v>
      </c>
      <c r="U89" s="11">
        <f>APC!U89/10000000</f>
        <v>7.476014207232512E-2</v>
      </c>
      <c r="V89" s="11">
        <f>APC!V89/10000000</f>
        <v>7.8279525789646712E-2</v>
      </c>
      <c r="W89" s="12">
        <f>APC!W89/10000000</f>
        <v>7.3642940069945095E-2</v>
      </c>
      <c r="X89" s="12">
        <f>APC!X89/10000000</f>
        <v>7.4587787806265099E-2</v>
      </c>
      <c r="Y89" s="12">
        <f>APC!Y89/10000000</f>
        <v>7.3636264721122002E-2</v>
      </c>
      <c r="Z89" s="12">
        <f>APC!Z89/10000000</f>
        <v>7.2851016503274191E-2</v>
      </c>
      <c r="AA89" s="12">
        <f>APC!AA89/10000000</f>
        <v>7.2840094984941303E-2</v>
      </c>
      <c r="AB89" s="12">
        <f>APC!AB89/10000000</f>
        <v>7.01226599914654E-2</v>
      </c>
      <c r="AC89" s="12">
        <f>APC!AC89/10000000</f>
        <v>6.9244554193819002E-2</v>
      </c>
      <c r="AD89" s="12">
        <f>APC!AD89/10000000</f>
        <v>6.91679199439348E-2</v>
      </c>
      <c r="AE89" s="12">
        <f>APC!AE89/10000000</f>
        <v>6.7382710212014502E-2</v>
      </c>
      <c r="AG89" s="3">
        <f>(W89-실제값!W89)^2</f>
        <v>550800050444.24048</v>
      </c>
      <c r="AH89" s="3">
        <f>(X89-실제값!X89)^2</f>
        <v>563212983570.77307</v>
      </c>
      <c r="AI89" s="3">
        <f>(Y89-실제값!Y89)^2</f>
        <v>541656341413.54962</v>
      </c>
      <c r="AJ89" s="3">
        <f>(Z89-실제값!Z89)^2</f>
        <v>535129939496.73853</v>
      </c>
      <c r="AK89" s="3">
        <f>(AA89-실제값!AA89)^2</f>
        <v>511307985154.6582</v>
      </c>
      <c r="AL89" s="3">
        <f>(AB89-실제값!AB89)^2</f>
        <v>488533340034.78668</v>
      </c>
      <c r="AM89" s="3">
        <f>(AC89-실제값!AC89)^2</f>
        <v>539471963788.14038</v>
      </c>
      <c r="AN89" s="3">
        <f>(AD89-실제값!AD89)^2</f>
        <v>573787195899.5918</v>
      </c>
    </row>
    <row r="90" spans="1:40">
      <c r="A90" s="1">
        <v>86</v>
      </c>
      <c r="B90" s="11">
        <f>APC!B90/10000000</f>
        <v>9.9502926264934011E-2</v>
      </c>
      <c r="C90" s="11">
        <f>APC!C90/10000000</f>
        <v>0.10208965507043778</v>
      </c>
      <c r="D90" s="11">
        <f>APC!D90/10000000</f>
        <v>9.880995371205005E-2</v>
      </c>
      <c r="E90" s="11">
        <f>APC!E90/10000000</f>
        <v>0.1026979396922577</v>
      </c>
      <c r="F90" s="11">
        <f>APC!F90/10000000</f>
        <v>0.10295819416930667</v>
      </c>
      <c r="G90" s="11">
        <f>APC!G90/10000000</f>
        <v>0.10408951269734942</v>
      </c>
      <c r="H90" s="11">
        <f>APC!H90/10000000</f>
        <v>0.10130623477952029</v>
      </c>
      <c r="I90" s="11">
        <f>APC!I90/10000000</f>
        <v>0.10202038363866735</v>
      </c>
      <c r="J90" s="11">
        <f>APC!J90/10000000</f>
        <v>0.1022501703672911</v>
      </c>
      <c r="K90" s="11">
        <f>APC!K90/10000000</f>
        <v>9.7953989544231262E-2</v>
      </c>
      <c r="L90" s="11">
        <f>APC!L90/10000000</f>
        <v>9.5859658441318982E-2</v>
      </c>
      <c r="M90" s="11">
        <f>APC!M90/10000000</f>
        <v>0.10052604274423622</v>
      </c>
      <c r="N90" s="11">
        <f>APC!N90/10000000</f>
        <v>9.3495932572038615E-2</v>
      </c>
      <c r="O90" s="11">
        <f>APC!O90/10000000</f>
        <v>9.1527633376086853E-2</v>
      </c>
      <c r="P90" s="11">
        <f>APC!P90/10000000</f>
        <v>8.9249931903631743E-2</v>
      </c>
      <c r="Q90" s="11">
        <f>APC!Q90/10000000</f>
        <v>9.0133573973589787E-2</v>
      </c>
      <c r="R90" s="11">
        <f>APC!R90/10000000</f>
        <v>8.800246480399225E-2</v>
      </c>
      <c r="S90" s="11">
        <f>APC!S90/10000000</f>
        <v>8.7195599756645675E-2</v>
      </c>
      <c r="T90" s="11">
        <f>APC!T90/10000000</f>
        <v>8.7091719418348867E-2</v>
      </c>
      <c r="U90" s="11">
        <f>APC!U90/10000000</f>
        <v>8.4236191439890321E-2</v>
      </c>
      <c r="V90" s="11">
        <f>APC!V90/10000000</f>
        <v>8.5328132199838369E-2</v>
      </c>
      <c r="W90" s="12">
        <f>APC!W90/10000000</f>
        <v>8.5582376482579603E-2</v>
      </c>
      <c r="X90" s="12">
        <f>APC!X90/10000000</f>
        <v>8.22549339852814E-2</v>
      </c>
      <c r="Y90" s="12">
        <f>APC!Y90/10000000</f>
        <v>8.3150055606568199E-2</v>
      </c>
      <c r="Z90" s="12">
        <f>APC!Z90/10000000</f>
        <v>8.1658848278758606E-2</v>
      </c>
      <c r="AA90" s="12">
        <f>APC!AA90/10000000</f>
        <v>8.099458591542609E-2</v>
      </c>
      <c r="AB90" s="12">
        <f>APC!AB90/10000000</f>
        <v>8.1295923615032697E-2</v>
      </c>
      <c r="AC90" s="12">
        <f>APC!AC90/10000000</f>
        <v>7.7924610665324509E-2</v>
      </c>
      <c r="AD90" s="12">
        <f>APC!AD90/10000000</f>
        <v>7.7100725268949399E-2</v>
      </c>
      <c r="AE90" s="12">
        <f>APC!AE90/10000000</f>
        <v>7.6873057550726501E-2</v>
      </c>
      <c r="AG90" s="3">
        <f>(W90-실제값!W90)^2</f>
        <v>734387465489.66223</v>
      </c>
      <c r="AH90" s="3">
        <f>(X90-실제값!X90)^2</f>
        <v>691405177870.62061</v>
      </c>
      <c r="AI90" s="3">
        <f>(Y90-실제값!Y90)^2</f>
        <v>702155644139.59241</v>
      </c>
      <c r="AJ90" s="3">
        <f>(Z90-실제값!Z90)^2</f>
        <v>660101796042.72815</v>
      </c>
      <c r="AK90" s="3">
        <f>(AA90-실제값!AA90)^2</f>
        <v>633736515568.95825</v>
      </c>
      <c r="AL90" s="3">
        <f>(AB90-실제값!AB90)^2</f>
        <v>649184347228.42224</v>
      </c>
      <c r="AM90" s="3">
        <f>(AC90-실제값!AC90)^2</f>
        <v>673083671123.23462</v>
      </c>
      <c r="AN90" s="3">
        <f>(AD90-실제값!AD90)^2</f>
        <v>700367974792.82788</v>
      </c>
    </row>
    <row r="91" spans="1:40">
      <c r="A91" s="1">
        <v>87</v>
      </c>
      <c r="B91" s="11">
        <f>APC!B91/10000000</f>
        <v>0.11293669173635176</v>
      </c>
      <c r="C91" s="11">
        <f>APC!C91/10000000</f>
        <v>0.11015118822304774</v>
      </c>
      <c r="D91" s="11">
        <f>APC!D91/10000000</f>
        <v>0.11468031255588872</v>
      </c>
      <c r="E91" s="11">
        <f>APC!E91/10000000</f>
        <v>0.11176282548074347</v>
      </c>
      <c r="F91" s="11">
        <f>APC!F91/10000000</f>
        <v>0.11741157945042362</v>
      </c>
      <c r="G91" s="11">
        <f>APC!G91/10000000</f>
        <v>0.1145860773106151</v>
      </c>
      <c r="H91" s="11">
        <f>APC!H91/10000000</f>
        <v>0.11684391137953085</v>
      </c>
      <c r="I91" s="11">
        <f>APC!I91/10000000</f>
        <v>0.11351540255428585</v>
      </c>
      <c r="J91" s="11">
        <f>APC!J91/10000000</f>
        <v>0.11315014218977937</v>
      </c>
      <c r="K91" s="11">
        <f>APC!K91/10000000</f>
        <v>0.11021099109846724</v>
      </c>
      <c r="L91" s="11">
        <f>APC!L91/10000000</f>
        <v>0.11109496971689153</v>
      </c>
      <c r="M91" s="11">
        <f>APC!M91/10000000</f>
        <v>0.10353555584761261</v>
      </c>
      <c r="N91" s="11">
        <f>APC!N91/10000000</f>
        <v>0.11026520540693249</v>
      </c>
      <c r="O91" s="11">
        <f>APC!O91/10000000</f>
        <v>0.105023848670458</v>
      </c>
      <c r="P91" s="11">
        <f>APC!P91/10000000</f>
        <v>9.8877934079266483E-2</v>
      </c>
      <c r="Q91" s="11">
        <f>APC!Q91/10000000</f>
        <v>9.9275277965278824E-2</v>
      </c>
      <c r="R91" s="11">
        <f>APC!R91/10000000</f>
        <v>0.10140386748995241</v>
      </c>
      <c r="S91" s="11">
        <f>APC!S91/10000000</f>
        <v>9.8125434171977416E-2</v>
      </c>
      <c r="T91" s="11">
        <f>APC!T91/10000000</f>
        <v>9.8635090157035782E-2</v>
      </c>
      <c r="U91" s="11">
        <f>APC!U91/10000000</f>
        <v>9.7212428161699962E-2</v>
      </c>
      <c r="V91" s="11">
        <f>APC!V91/10000000</f>
        <v>9.7281849610334703E-2</v>
      </c>
      <c r="W91" s="12">
        <f>APC!W91/10000000</f>
        <v>9.4278307793773802E-2</v>
      </c>
      <c r="X91" s="12">
        <f>APC!X91/10000000</f>
        <v>9.5684215814493698E-2</v>
      </c>
      <c r="Y91" s="12">
        <f>APC!Y91/10000000</f>
        <v>9.1787152282328199E-2</v>
      </c>
      <c r="Z91" s="12">
        <f>APC!Z91/10000000</f>
        <v>9.22994609049929E-2</v>
      </c>
      <c r="AA91" s="12">
        <f>APC!AA91/10000000</f>
        <v>9.0875904039093305E-2</v>
      </c>
      <c r="AB91" s="12">
        <f>APC!AB91/10000000</f>
        <v>9.0485580301944299E-2</v>
      </c>
      <c r="AC91" s="12">
        <f>APC!AC91/10000000</f>
        <v>9.0429504061227892E-2</v>
      </c>
      <c r="AD91" s="12">
        <f>APC!AD91/10000000</f>
        <v>8.6850555663991899E-2</v>
      </c>
      <c r="AE91" s="12">
        <f>APC!AE91/10000000</f>
        <v>8.5773478568148806E-2</v>
      </c>
      <c r="AG91" s="3">
        <f>(W91-실제값!W91)^2</f>
        <v>885360122458.42334</v>
      </c>
      <c r="AH91" s="3">
        <f>(X91-실제값!X91)^2</f>
        <v>956948322806.32239</v>
      </c>
      <c r="AI91" s="3">
        <f>(Y91-실제값!Y91)^2</f>
        <v>859715653286.36975</v>
      </c>
      <c r="AJ91" s="3">
        <f>(Z91-실제값!Z91)^2</f>
        <v>867193535198.7301</v>
      </c>
      <c r="AK91" s="3">
        <f>(AA91-실제값!AA91)^2</f>
        <v>769075133384.62537</v>
      </c>
      <c r="AL91" s="3">
        <f>(AB91-실제값!AB91)^2</f>
        <v>769530917644.0863</v>
      </c>
      <c r="AM91" s="3">
        <f>(AC91-실제값!AC91)^2</f>
        <v>888181169982.71814</v>
      </c>
      <c r="AN91" s="3">
        <f>(AD91-실제값!AD91)^2</f>
        <v>876934192711.78003</v>
      </c>
    </row>
    <row r="92" spans="1:40">
      <c r="A92" s="1">
        <v>88</v>
      </c>
      <c r="B92" s="11">
        <f>APC!B92/10000000</f>
        <v>0.12518250577335452</v>
      </c>
      <c r="C92" s="11">
        <f>APC!C92/10000000</f>
        <v>0.12542153359764985</v>
      </c>
      <c r="D92" s="11">
        <f>APC!D92/10000000</f>
        <v>0.12112411496587894</v>
      </c>
      <c r="E92" s="11">
        <f>APC!E92/10000000</f>
        <v>0.12715736045676554</v>
      </c>
      <c r="F92" s="11">
        <f>APC!F92/10000000</f>
        <v>0.1282309063800087</v>
      </c>
      <c r="G92" s="11">
        <f>APC!G92/10000000</f>
        <v>0.13082805049398877</v>
      </c>
      <c r="H92" s="11">
        <f>APC!H92/10000000</f>
        <v>0.12790767879299531</v>
      </c>
      <c r="I92" s="11">
        <f>APC!I92/10000000</f>
        <v>0.12993154300315002</v>
      </c>
      <c r="J92" s="11">
        <f>APC!J92/10000000</f>
        <v>0.12625102182363607</v>
      </c>
      <c r="K92" s="11">
        <f>APC!K92/10000000</f>
        <v>0.12146930495071895</v>
      </c>
      <c r="L92" s="11">
        <f>APC!L92/10000000</f>
        <v>0.12510840729812975</v>
      </c>
      <c r="M92" s="11">
        <f>APC!M92/10000000</f>
        <v>0.12136946560285823</v>
      </c>
      <c r="N92" s="11">
        <f>APC!N92/10000000</f>
        <v>0.11480613634822813</v>
      </c>
      <c r="O92" s="11">
        <f>APC!O92/10000000</f>
        <v>0.12612919559171704</v>
      </c>
      <c r="P92" s="11">
        <f>APC!P92/10000000</f>
        <v>0.11374510825330315</v>
      </c>
      <c r="Q92" s="11">
        <f>APC!Q92/10000000</f>
        <v>0.11081719724561234</v>
      </c>
      <c r="R92" s="11">
        <f>APC!R92/10000000</f>
        <v>0.11274208041438484</v>
      </c>
      <c r="S92" s="11">
        <f>APC!S92/10000000</f>
        <v>0.11369713967915343</v>
      </c>
      <c r="T92" s="11">
        <f>APC!T92/10000000</f>
        <v>0.11102299233700617</v>
      </c>
      <c r="U92" s="11">
        <f>APC!U92/10000000</f>
        <v>0.10688771036673375</v>
      </c>
      <c r="V92" s="11">
        <f>APC!V92/10000000</f>
        <v>0.11101301258718643</v>
      </c>
      <c r="W92" s="12">
        <f>APC!W92/10000000</f>
        <v>0.10713422280634399</v>
      </c>
      <c r="X92" s="12">
        <f>APC!X92/10000000</f>
        <v>0.10530294237260299</v>
      </c>
      <c r="Y92" s="12">
        <f>APC!Y92/10000000</f>
        <v>0.10666771882287399</v>
      </c>
      <c r="Z92" s="12">
        <f>APC!Z92/10000000</f>
        <v>0.101786758515357</v>
      </c>
      <c r="AA92" s="12">
        <f>APC!AA92/10000000</f>
        <v>0.10261655393057099</v>
      </c>
      <c r="AB92" s="12">
        <f>APC!AB92/10000000</f>
        <v>0.10142497246789099</v>
      </c>
      <c r="AC92" s="12">
        <f>APC!AC92/10000000</f>
        <v>0.100552650592573</v>
      </c>
      <c r="AD92" s="12">
        <f>APC!AD92/10000000</f>
        <v>0.10068873323585599</v>
      </c>
      <c r="AE92" s="12">
        <f>APC!AE92/10000000</f>
        <v>9.6525026394708391E-2</v>
      </c>
      <c r="AG92" s="3">
        <f>(W92-실제값!W92)^2</f>
        <v>1142809724407.762</v>
      </c>
      <c r="AH92" s="3">
        <f>(X92-실제값!X92)^2</f>
        <v>1131978523643.7407</v>
      </c>
      <c r="AI92" s="3">
        <f>(Y92-실제값!Y92)^2</f>
        <v>1202261949809.5203</v>
      </c>
      <c r="AJ92" s="3">
        <f>(Z92-실제값!Z92)^2</f>
        <v>1038414011016.8495</v>
      </c>
      <c r="AK92" s="3">
        <f>(AA92-실제값!AA92)^2</f>
        <v>962270309058.823</v>
      </c>
      <c r="AL92" s="3">
        <f>(AB92-실제값!AB92)^2</f>
        <v>896054739017.34558</v>
      </c>
      <c r="AM92" s="3">
        <f>(AC92-실제값!AC92)^2</f>
        <v>1049974010312.7729</v>
      </c>
      <c r="AN92" s="3">
        <f>(AD92-실제값!AD92)^2</f>
        <v>1194551991972.6824</v>
      </c>
    </row>
    <row r="93" spans="1:40">
      <c r="A93" s="1">
        <v>89</v>
      </c>
      <c r="B93" s="11">
        <f>APC!B93/10000000</f>
        <v>0.13888146024147516</v>
      </c>
      <c r="C93" s="11">
        <f>APC!C93/10000000</f>
        <v>0.13873437170176114</v>
      </c>
      <c r="D93" s="11">
        <f>APC!D93/10000000</f>
        <v>0.1395253583315971</v>
      </c>
      <c r="E93" s="11">
        <f>APC!E93/10000000</f>
        <v>0.13721837401750239</v>
      </c>
      <c r="F93" s="11">
        <f>APC!F93/10000000</f>
        <v>0.14690295513808777</v>
      </c>
      <c r="G93" s="11">
        <f>APC!G93/10000000</f>
        <v>0.14179729857953299</v>
      </c>
      <c r="H93" s="11">
        <f>APC!H93/10000000</f>
        <v>0.14738826785552864</v>
      </c>
      <c r="I93" s="11">
        <f>APC!I93/10000000</f>
        <v>0.14326391326458343</v>
      </c>
      <c r="J93" s="11">
        <f>APC!J93/10000000</f>
        <v>0.14540662144446587</v>
      </c>
      <c r="K93" s="11">
        <f>APC!K93/10000000</f>
        <v>0.13563870280859081</v>
      </c>
      <c r="L93" s="11">
        <f>APC!L93/10000000</f>
        <v>0.13839890719749989</v>
      </c>
      <c r="M93" s="11">
        <f>APC!M93/10000000</f>
        <v>0.13562857160779587</v>
      </c>
      <c r="N93" s="11">
        <f>APC!N93/10000000</f>
        <v>0.13306629953990282</v>
      </c>
      <c r="O93" s="11">
        <f>APC!O93/10000000</f>
        <v>0.12953726263959045</v>
      </c>
      <c r="P93" s="11">
        <f>APC!P93/10000000</f>
        <v>0.13372406607959361</v>
      </c>
      <c r="Q93" s="11">
        <f>APC!Q93/10000000</f>
        <v>0.12861791454387672</v>
      </c>
      <c r="R93" s="11">
        <f>APC!R93/10000000</f>
        <v>0.12678299157715481</v>
      </c>
      <c r="S93" s="11">
        <f>APC!S93/10000000</f>
        <v>0.12707915797491251</v>
      </c>
      <c r="T93" s="11">
        <f>APC!T93/10000000</f>
        <v>0.12749164155668771</v>
      </c>
      <c r="U93" s="11">
        <f>APC!U93/10000000</f>
        <v>0.12034546500193111</v>
      </c>
      <c r="V93" s="11">
        <f>APC!V93/10000000</f>
        <v>0.12384502631326864</v>
      </c>
      <c r="W93" s="12">
        <f>APC!W93/10000000</f>
        <v>0.12220496156676801</v>
      </c>
      <c r="X93" s="12">
        <f>APC!X93/10000000</f>
        <v>0.119868116861907</v>
      </c>
      <c r="Y93" s="12">
        <f>APC!Y93/10000000</f>
        <v>0.117592586622478</v>
      </c>
      <c r="Z93" s="12">
        <f>APC!Z93/10000000</f>
        <v>0.118492026516916</v>
      </c>
      <c r="AA93" s="12">
        <f>APC!AA93/10000000</f>
        <v>0.113359070775608</v>
      </c>
      <c r="AB93" s="12">
        <f>APC!AB93/10000000</f>
        <v>0.11472559316519999</v>
      </c>
      <c r="AC93" s="12">
        <f>APC!AC93/10000000</f>
        <v>0.11290307677072899</v>
      </c>
      <c r="AD93" s="12">
        <f>APC!AD93/10000000</f>
        <v>0.112153022616855</v>
      </c>
      <c r="AE93" s="12">
        <f>APC!AE93/10000000</f>
        <v>0.112097244250026</v>
      </c>
      <c r="AG93" s="3">
        <f>(W93-실제값!W93)^2</f>
        <v>1481836306459.7776</v>
      </c>
      <c r="AH93" s="3">
        <f>(X93-실제값!X93)^2</f>
        <v>1440848498004.0498</v>
      </c>
      <c r="AI93" s="3">
        <f>(Y93-실제값!Y93)^2</f>
        <v>1441403645140.7231</v>
      </c>
      <c r="AJ93" s="3">
        <f>(Z93-실제값!Z93)^2</f>
        <v>1484821162720.5554</v>
      </c>
      <c r="AK93" s="3">
        <f>(AA93-실제값!AA93)^2</f>
        <v>1180902131968.3459</v>
      </c>
      <c r="AL93" s="3">
        <f>(AB93-실제값!AB93)^2</f>
        <v>1155798132204.0518</v>
      </c>
      <c r="AM93" s="3">
        <f>(AC93-실제값!AC93)^2</f>
        <v>1251374841764.4614</v>
      </c>
      <c r="AN93" s="3">
        <f>(AD93-실제값!AD93)^2</f>
        <v>1370737067005.6646</v>
      </c>
    </row>
    <row r="94" spans="1:40">
      <c r="A94" s="1">
        <v>90</v>
      </c>
      <c r="B94" s="11">
        <f>APC!B94/10000000</f>
        <v>0.15553599189188497</v>
      </c>
      <c r="C94" s="11">
        <f>APC!C94/10000000</f>
        <v>0.15408498994187245</v>
      </c>
      <c r="D94" s="11">
        <f>APC!D94/10000000</f>
        <v>0.15725486778675887</v>
      </c>
      <c r="E94" s="11">
        <f>APC!E94/10000000</f>
        <v>0.15777292516443772</v>
      </c>
      <c r="F94" s="11">
        <f>APC!F94/10000000</f>
        <v>0.15768996490733533</v>
      </c>
      <c r="G94" s="11">
        <f>APC!G94/10000000</f>
        <v>0.16411367896603435</v>
      </c>
      <c r="H94" s="11">
        <f>APC!H94/10000000</f>
        <v>0.15723330598825869</v>
      </c>
      <c r="I94" s="11">
        <f>APC!I94/10000000</f>
        <v>0.16314454957904173</v>
      </c>
      <c r="J94" s="11">
        <f>APC!J94/10000000</f>
        <v>0.15784432033525794</v>
      </c>
      <c r="K94" s="11">
        <f>APC!K94/10000000</f>
        <v>0.15470741106552741</v>
      </c>
      <c r="L94" s="11">
        <f>APC!L94/10000000</f>
        <v>0.15540744395877729</v>
      </c>
      <c r="M94" s="11">
        <f>APC!M94/10000000</f>
        <v>0.1509929704192742</v>
      </c>
      <c r="N94" s="11">
        <f>APC!N94/10000000</f>
        <v>0.14927662578174969</v>
      </c>
      <c r="O94" s="11">
        <f>APC!O94/10000000</f>
        <v>0.15188815507716794</v>
      </c>
      <c r="P94" s="11">
        <f>APC!P94/10000000</f>
        <v>0.1381907733257699</v>
      </c>
      <c r="Q94" s="11">
        <f>APC!Q94/10000000</f>
        <v>0.1531560296559647</v>
      </c>
      <c r="R94" s="11">
        <f>APC!R94/10000000</f>
        <v>0.14606755245975905</v>
      </c>
      <c r="S94" s="11">
        <f>APC!S94/10000000</f>
        <v>0.14231720286023333</v>
      </c>
      <c r="T94" s="11">
        <f>APC!T94/10000000</f>
        <v>0.14203481325541215</v>
      </c>
      <c r="U94" s="11">
        <f>APC!U94/10000000</f>
        <v>0.14104392672808971</v>
      </c>
      <c r="V94" s="11">
        <f>APC!V94/10000000</f>
        <v>0.14112149214341463</v>
      </c>
      <c r="W94" s="12">
        <f>APC!W94/10000000</f>
        <v>0.13685794313906999</v>
      </c>
      <c r="X94" s="12">
        <f>APC!X94/10000000</f>
        <v>0.13690190620078299</v>
      </c>
      <c r="Y94" s="12">
        <f>APC!Y94/10000000</f>
        <v>0.13402577181463299</v>
      </c>
      <c r="Z94" s="12">
        <f>APC!Z94/10000000</f>
        <v>0.13079202394842601</v>
      </c>
      <c r="AA94" s="12">
        <f>APC!AA94/10000000</f>
        <v>0.13212935578117999</v>
      </c>
      <c r="AB94" s="12">
        <f>APC!AB94/10000000</f>
        <v>0.12689495622673902</v>
      </c>
      <c r="AC94" s="12">
        <f>APC!AC94/10000000</f>
        <v>0.12786932947938001</v>
      </c>
      <c r="AD94" s="12">
        <f>APC!AD94/10000000</f>
        <v>0.12608645487213399</v>
      </c>
      <c r="AE94" s="12">
        <f>APC!AE94/10000000</f>
        <v>0.12501733567520301</v>
      </c>
      <c r="AG94" s="3">
        <f>(W94-실제값!W94)^2</f>
        <v>1871140339206.9851</v>
      </c>
      <c r="AH94" s="3">
        <f>(X94-실제값!X94)^2</f>
        <v>1941379497595.8037</v>
      </c>
      <c r="AI94" s="3">
        <f>(Y94-실제값!Y94)^2</f>
        <v>1859380565252.6382</v>
      </c>
      <c r="AJ94" s="3">
        <f>(Z94-실제값!Z94)^2</f>
        <v>1762339231176.6125</v>
      </c>
      <c r="AK94" s="3">
        <f>(AA94-실제값!AA94)^2</f>
        <v>1583881385693.8499</v>
      </c>
      <c r="AL94" s="3">
        <f>(AB94-실제값!AB94)^2</f>
        <v>1435829276251.2654</v>
      </c>
      <c r="AM94" s="3">
        <f>(AC94-실제값!AC94)^2</f>
        <v>1632663474390.6765</v>
      </c>
      <c r="AN94" s="3">
        <f>(AD94-실제값!AD94)^2</f>
        <v>1680401148075.1357</v>
      </c>
    </row>
    <row r="95" spans="1:40">
      <c r="A95" s="1">
        <v>91</v>
      </c>
      <c r="B95" s="11">
        <f>APC!B95/10000000</f>
        <v>0.17015234617168884</v>
      </c>
      <c r="C95" s="11">
        <f>APC!C95/10000000</f>
        <v>0.17294189437921798</v>
      </c>
      <c r="D95" s="11">
        <f>APC!D95/10000000</f>
        <v>0.17104661727081638</v>
      </c>
      <c r="E95" s="11">
        <f>APC!E95/10000000</f>
        <v>0.17334135587113558</v>
      </c>
      <c r="F95" s="11">
        <f>APC!F95/10000000</f>
        <v>0.1829124469948952</v>
      </c>
      <c r="G95" s="11">
        <f>APC!G95/10000000</f>
        <v>0.17729538945245857</v>
      </c>
      <c r="H95" s="11">
        <f>APC!H95/10000000</f>
        <v>0.18122460879465721</v>
      </c>
      <c r="I95" s="11">
        <f>APC!I95/10000000</f>
        <v>0.17841517396798307</v>
      </c>
      <c r="J95" s="11">
        <f>APC!J95/10000000</f>
        <v>0.18208495831793606</v>
      </c>
      <c r="K95" s="11">
        <f>APC!K95/10000000</f>
        <v>0.1699687803144998</v>
      </c>
      <c r="L95" s="11">
        <f>APC!L95/10000000</f>
        <v>0.17665866794810337</v>
      </c>
      <c r="M95" s="11">
        <f>APC!M95/10000000</f>
        <v>0.16836993936065739</v>
      </c>
      <c r="N95" s="11">
        <f>APC!N95/10000000</f>
        <v>0.1662227028423835</v>
      </c>
      <c r="O95" s="11">
        <f>APC!O95/10000000</f>
        <v>0.16970349085894512</v>
      </c>
      <c r="P95" s="11">
        <f>APC!P95/10000000</f>
        <v>0.16017886297971923</v>
      </c>
      <c r="Q95" s="11">
        <f>APC!Q95/10000000</f>
        <v>0.15558699693759442</v>
      </c>
      <c r="R95" s="11">
        <f>APC!R95/10000000</f>
        <v>0.17199298087039427</v>
      </c>
      <c r="S95" s="11">
        <f>APC!S95/10000000</f>
        <v>0.16076766636718431</v>
      </c>
      <c r="T95" s="11">
        <f>APC!T95/10000000</f>
        <v>0.15710646081083049</v>
      </c>
      <c r="U95" s="11">
        <f>APC!U95/10000000</f>
        <v>0.15698641371510744</v>
      </c>
      <c r="V95" s="11">
        <f>APC!V95/10000000</f>
        <v>0.16121577437589177</v>
      </c>
      <c r="W95" s="12">
        <f>APC!W95/10000000</f>
        <v>0.154473078152988</v>
      </c>
      <c r="X95" s="12">
        <f>APC!X95/10000000</f>
        <v>0.15257056182948001</v>
      </c>
      <c r="Y95" s="12">
        <f>APC!Y95/10000000</f>
        <v>0.152326060346857</v>
      </c>
      <c r="Z95" s="12">
        <f>APC!Z95/10000000</f>
        <v>0.148343907405873</v>
      </c>
      <c r="AA95" s="12">
        <f>APC!AA95/10000000</f>
        <v>0.14513479077875399</v>
      </c>
      <c r="AB95" s="12">
        <f>APC!AB95/10000000</f>
        <v>0.14718633148134599</v>
      </c>
      <c r="AC95" s="12">
        <f>APC!AC95/10000000</f>
        <v>0.14074420320384601</v>
      </c>
      <c r="AD95" s="12">
        <f>APC!AD95/10000000</f>
        <v>0.14210492345209</v>
      </c>
      <c r="AE95" s="12">
        <f>APC!AE95/10000000</f>
        <v>0.13986458816505901</v>
      </c>
      <c r="AG95" s="3">
        <f>(W95-실제값!W95)^2</f>
        <v>2395497314748.6611</v>
      </c>
      <c r="AH95" s="3">
        <f>(X95-실제값!X95)^2</f>
        <v>2439363370745.0981</v>
      </c>
      <c r="AI95" s="3">
        <f>(Y95-실제값!Y95)^2</f>
        <v>2422812007488.6445</v>
      </c>
      <c r="AJ95" s="3">
        <f>(Z95-실제값!Z95)^2</f>
        <v>2243422491974.1177</v>
      </c>
      <c r="AK95" s="3">
        <f>(AA95-실제값!AA95)^2</f>
        <v>1844656499394.6328</v>
      </c>
      <c r="AL95" s="3">
        <f>(AB95-실제값!AB95)^2</f>
        <v>1930257819914.8528</v>
      </c>
      <c r="AM95" s="3">
        <f>(AC95-실제값!AC95)^2</f>
        <v>1968596888709.3354</v>
      </c>
      <c r="AN95" s="3">
        <f>(AD95-실제값!AD95)^2</f>
        <v>2226281805889.5547</v>
      </c>
    </row>
    <row r="96" spans="1:40">
      <c r="A96" s="1">
        <v>92</v>
      </c>
      <c r="B96" s="11">
        <f>APC!B96/10000000</f>
        <v>0.18617837521208405</v>
      </c>
      <c r="C96" s="11">
        <f>APC!C96/10000000</f>
        <v>0.19187403803626715</v>
      </c>
      <c r="D96" s="11">
        <f>APC!D96/10000000</f>
        <v>0.19187395383925032</v>
      </c>
      <c r="E96" s="11">
        <f>APC!E96/10000000</f>
        <v>0.19193463034436201</v>
      </c>
      <c r="F96" s="11">
        <f>APC!F96/10000000</f>
        <v>0.20217046683176285</v>
      </c>
      <c r="G96" s="11">
        <f>APC!G96/10000000</f>
        <v>0.20431831902076164</v>
      </c>
      <c r="H96" s="11">
        <f>APC!H96/10000000</f>
        <v>0.19499293455896721</v>
      </c>
      <c r="I96" s="11">
        <f>APC!I96/10000000</f>
        <v>0.20242400984229128</v>
      </c>
      <c r="J96" s="11">
        <f>APC!J96/10000000</f>
        <v>0.19804047017875073</v>
      </c>
      <c r="K96" s="11">
        <f>APC!K96/10000000</f>
        <v>0.19363531362477965</v>
      </c>
      <c r="L96" s="11">
        <f>APC!L96/10000000</f>
        <v>0.19390742000184635</v>
      </c>
      <c r="M96" s="11">
        <f>APC!M96/10000000</f>
        <v>0.19306578042877334</v>
      </c>
      <c r="N96" s="11">
        <f>APC!N96/10000000</f>
        <v>0.18415614816029982</v>
      </c>
      <c r="O96" s="11">
        <f>APC!O96/10000000</f>
        <v>0.18830668880393953</v>
      </c>
      <c r="P96" s="11">
        <f>APC!P96/10000000</f>
        <v>0.18007115102201268</v>
      </c>
      <c r="Q96" s="11">
        <f>APC!Q96/10000000</f>
        <v>0.18304323490435631</v>
      </c>
      <c r="R96" s="11">
        <f>APC!R96/10000000</f>
        <v>0.1772366776359531</v>
      </c>
      <c r="S96" s="11">
        <f>APC!S96/10000000</f>
        <v>0.1896096506750117</v>
      </c>
      <c r="T96" s="11">
        <f>APC!T96/10000000</f>
        <v>0.18024104460012949</v>
      </c>
      <c r="U96" s="11">
        <f>APC!U96/10000000</f>
        <v>0.17383119284316934</v>
      </c>
      <c r="V96" s="11">
        <f>APC!V96/10000000</f>
        <v>0.17881621601697081</v>
      </c>
      <c r="W96" s="12">
        <f>APC!W96/10000000</f>
        <v>0.17666864006515101</v>
      </c>
      <c r="X96" s="12">
        <f>APC!X96/10000000</f>
        <v>0.17249396539735898</v>
      </c>
      <c r="Y96" s="12">
        <f>APC!Y96/10000000</f>
        <v>0.170041852914741</v>
      </c>
      <c r="Z96" s="12">
        <f>APC!Z96/10000000</f>
        <v>0.16887912721548298</v>
      </c>
      <c r="AA96" s="12">
        <f>APC!AA96/10000000</f>
        <v>0.16488469817899801</v>
      </c>
      <c r="AB96" s="12">
        <f>APC!AB96/10000000</f>
        <v>0.161942210531518</v>
      </c>
      <c r="AC96" s="12">
        <f>APC!AC96/10000000</f>
        <v>0.16352117755609299</v>
      </c>
      <c r="AD96" s="12">
        <f>APC!AD96/10000000</f>
        <v>0.15667280627088701</v>
      </c>
      <c r="AE96" s="12">
        <f>APC!AE96/10000000</f>
        <v>0.15789516464001299</v>
      </c>
      <c r="AG96" s="3">
        <f>(W96-실제값!W96)^2</f>
        <v>3087552687984.8442</v>
      </c>
      <c r="AH96" s="3">
        <f>(X96-실제값!X96)^2</f>
        <v>3079921863705.1426</v>
      </c>
      <c r="AI96" s="3">
        <f>(Y96-실제값!Y96)^2</f>
        <v>2965880964929.333</v>
      </c>
      <c r="AJ96" s="3">
        <f>(Z96-실제값!Z96)^2</f>
        <v>2913204911555.811</v>
      </c>
      <c r="AK96" s="3">
        <f>(AA96-실제값!AA96)^2</f>
        <v>2347731913315.5527</v>
      </c>
      <c r="AL96" s="3">
        <f>(AB96-실제값!AB96)^2</f>
        <v>2305930562361.9287</v>
      </c>
      <c r="AM96" s="3">
        <f>(AC96-실제값!AC96)^2</f>
        <v>2740092931128.6836</v>
      </c>
      <c r="AN96" s="3">
        <f>(AD96-실제값!AD96)^2</f>
        <v>2728447691168.1782</v>
      </c>
    </row>
    <row r="97" spans="1:40">
      <c r="A97" s="1">
        <v>93</v>
      </c>
      <c r="B97" s="11">
        <f>APC!B97/10000000</f>
        <v>0.21912655756449542</v>
      </c>
      <c r="C97" s="11">
        <f>APC!C97/10000000</f>
        <v>0.20601200501944142</v>
      </c>
      <c r="D97" s="11">
        <f>APC!D97/10000000</f>
        <v>0.2137552746327083</v>
      </c>
      <c r="E97" s="11">
        <f>APC!E97/10000000</f>
        <v>0.2158099431148264</v>
      </c>
      <c r="F97" s="11">
        <f>APC!F97/10000000</f>
        <v>0.21676107216527257</v>
      </c>
      <c r="G97" s="11">
        <f>APC!G97/10000000</f>
        <v>0.22299625114086211</v>
      </c>
      <c r="H97" s="11">
        <f>APC!H97/10000000</f>
        <v>0.22530138861922283</v>
      </c>
      <c r="I97" s="11">
        <f>APC!I97/10000000</f>
        <v>0.22192925949020739</v>
      </c>
      <c r="J97" s="11">
        <f>APC!J97/10000000</f>
        <v>0.22710486520108072</v>
      </c>
      <c r="K97" s="11">
        <f>APC!K97/10000000</f>
        <v>0.2121789379210221</v>
      </c>
      <c r="L97" s="11">
        <f>APC!L97/10000000</f>
        <v>0.22115689235526681</v>
      </c>
      <c r="M97" s="11">
        <f>APC!M97/10000000</f>
        <v>0.20936410890681079</v>
      </c>
      <c r="N97" s="11">
        <f>APC!N97/10000000</f>
        <v>0.20908195846679689</v>
      </c>
      <c r="O97" s="11">
        <f>APC!O97/10000000</f>
        <v>0.20740009388956779</v>
      </c>
      <c r="P97" s="11">
        <f>APC!P97/10000000</f>
        <v>0.20019519695360524</v>
      </c>
      <c r="Q97" s="11">
        <f>APC!Q97/10000000</f>
        <v>0.20275725220155261</v>
      </c>
      <c r="R97" s="11">
        <f>APC!R97/10000000</f>
        <v>0.2050581205742788</v>
      </c>
      <c r="S97" s="11">
        <f>APC!S97/10000000</f>
        <v>0.19290223227141232</v>
      </c>
      <c r="T97" s="11">
        <f>APC!T97/10000000</f>
        <v>0.21246030398316715</v>
      </c>
      <c r="U97" s="11">
        <f>APC!U97/10000000</f>
        <v>0.19760882426055426</v>
      </c>
      <c r="V97" s="11">
        <f>APC!V97/10000000</f>
        <v>0.19815629607433147</v>
      </c>
      <c r="W97" s="12">
        <f>APC!W97/10000000</f>
        <v>0.19534297099804301</v>
      </c>
      <c r="X97" s="12">
        <f>APC!X97/10000000</f>
        <v>0.19652923376547302</v>
      </c>
      <c r="Y97" s="12">
        <f>APC!Y97/10000000</f>
        <v>0.19151622772688401</v>
      </c>
      <c r="Z97" s="12">
        <f>APC!Z97/10000000</f>
        <v>0.18780371725674799</v>
      </c>
      <c r="AA97" s="12">
        <f>APC!AA97/10000000</f>
        <v>0.18699638235579299</v>
      </c>
      <c r="AB97" s="12">
        <f>APC!AB97/10000000</f>
        <v>0.18328016834286201</v>
      </c>
      <c r="AC97" s="12">
        <f>APC!AC97/10000000</f>
        <v>0.17923102053380202</v>
      </c>
      <c r="AD97" s="12">
        <f>APC!AD97/10000000</f>
        <v>0.18133586201958501</v>
      </c>
      <c r="AE97" s="12">
        <f>APC!AE97/10000000</f>
        <v>0.173420293687233</v>
      </c>
      <c r="AG97" s="3">
        <f>(W97-실제값!W97)^2</f>
        <v>3796339691183.5137</v>
      </c>
      <c r="AH97" s="3">
        <f>(X97-실제값!X97)^2</f>
        <v>3921827144062.9033</v>
      </c>
      <c r="AI97" s="3">
        <f>(Y97-실제값!Y97)^2</f>
        <v>3705041417932.0767</v>
      </c>
      <c r="AJ97" s="3">
        <f>(Z97-실제값!Z97)^2</f>
        <v>3617319342466.0435</v>
      </c>
      <c r="AK97" s="3">
        <f>(AA97-실제값!AA97)^2</f>
        <v>2903276760434.1226</v>
      </c>
      <c r="AL97" s="3">
        <f>(AB97-실제값!AB97)^2</f>
        <v>2812089825736.1313</v>
      </c>
      <c r="AM97" s="3">
        <f>(AC97-실제값!AC97)^2</f>
        <v>3351655629557.2148</v>
      </c>
      <c r="AN97" s="3">
        <f>(AD97-실제값!AD97)^2</f>
        <v>3668290801753.9917</v>
      </c>
    </row>
    <row r="98" spans="1:40">
      <c r="A98" s="1">
        <v>94</v>
      </c>
      <c r="B98" s="11">
        <f>APC!B98/10000000</f>
        <v>0.22128738029908118</v>
      </c>
      <c r="C98" s="11">
        <f>APC!C98/10000000</f>
        <v>0.2412736349233538</v>
      </c>
      <c r="D98" s="11">
        <f>APC!D98/10000000</f>
        <v>0.23202665979313478</v>
      </c>
      <c r="E98" s="11">
        <f>APC!E98/10000000</f>
        <v>0.23667664591610682</v>
      </c>
      <c r="F98" s="11">
        <f>APC!F98/10000000</f>
        <v>0.24813044867541134</v>
      </c>
      <c r="G98" s="11">
        <f>APC!G98/10000000</f>
        <v>0.24483780704671032</v>
      </c>
      <c r="H98" s="11">
        <f>APC!H98/10000000</f>
        <v>0.24619343360140272</v>
      </c>
      <c r="I98" s="11">
        <f>APC!I98/10000000</f>
        <v>0.25015598780212617</v>
      </c>
      <c r="J98" s="11">
        <f>APC!J98/10000000</f>
        <v>0.24180607202491747</v>
      </c>
      <c r="K98" s="11">
        <f>APC!K98/10000000</f>
        <v>0.2407258611156011</v>
      </c>
      <c r="L98" s="11">
        <f>APC!L98/10000000</f>
        <v>0.2364511874374689</v>
      </c>
      <c r="M98" s="11">
        <f>APC!M98/10000000</f>
        <v>0.23829790762789832</v>
      </c>
      <c r="N98" s="11">
        <f>APC!N98/10000000</f>
        <v>0.22859807936763213</v>
      </c>
      <c r="O98" s="11">
        <f>APC!O98/10000000</f>
        <v>0.2382399443413713</v>
      </c>
      <c r="P98" s="11">
        <f>APC!P98/10000000</f>
        <v>0.2198088969717964</v>
      </c>
      <c r="Q98" s="11">
        <f>APC!Q98/10000000</f>
        <v>0.2232788097386825</v>
      </c>
      <c r="R98" s="11">
        <f>APC!R98/10000000</f>
        <v>0.22688370412574038</v>
      </c>
      <c r="S98" s="11">
        <f>APC!S98/10000000</f>
        <v>0.22868703923914974</v>
      </c>
      <c r="T98" s="11">
        <f>APC!T98/10000000</f>
        <v>0.21822639018824805</v>
      </c>
      <c r="U98" s="11">
        <f>APC!U98/10000000</f>
        <v>0.23379241962036426</v>
      </c>
      <c r="V98" s="11">
        <f>APC!V98/10000000</f>
        <v>0.22430544267653837</v>
      </c>
      <c r="W98" s="12">
        <f>APC!W98/10000000</f>
        <v>0.21695415985938798</v>
      </c>
      <c r="X98" s="12">
        <f>APC!X98/10000000</f>
        <v>0.217053408165573</v>
      </c>
      <c r="Y98" s="12">
        <f>APC!Y98/10000000</f>
        <v>0.21795154883197801</v>
      </c>
      <c r="Z98" s="12">
        <f>APC!Z98/10000000</f>
        <v>0.21127838097064203</v>
      </c>
      <c r="AA98" s="12">
        <f>APC!AA98/10000000</f>
        <v>0.20771245508177399</v>
      </c>
      <c r="AB98" s="12">
        <f>APC!AB98/10000000</f>
        <v>0.20762012688044701</v>
      </c>
      <c r="AC98" s="12">
        <f>APC!AC98/10000000</f>
        <v>0.202614123645981</v>
      </c>
      <c r="AD98" s="12">
        <f>APC!AD98/10000000</f>
        <v>0.19852902000793402</v>
      </c>
      <c r="AE98" s="12">
        <f>APC!AE98/10000000</f>
        <v>0.20048926421354102</v>
      </c>
      <c r="AG98" s="3">
        <f>(W98-실제값!W98)^2</f>
        <v>4585065130212.7949</v>
      </c>
      <c r="AH98" s="3">
        <f>(X98-실제값!X98)^2</f>
        <v>4916261896405.3799</v>
      </c>
      <c r="AI98" s="3">
        <f>(Y98-실제값!Y98)^2</f>
        <v>4857866748685.4609</v>
      </c>
      <c r="AJ98" s="3">
        <f>(Z98-실제값!Z98)^2</f>
        <v>4560311655456.9844</v>
      </c>
      <c r="AK98" s="3">
        <f>(AA98-실제값!AA98)^2</f>
        <v>3330550401178.5605</v>
      </c>
      <c r="AL98" s="3">
        <f>(AB98-실제값!AB98)^2</f>
        <v>3530770160421.9185</v>
      </c>
      <c r="AM98" s="3">
        <f>(AC98-실제값!AC98)^2</f>
        <v>4503882165918.5762</v>
      </c>
      <c r="AN98" s="3">
        <f>(AD98-실제값!AD98)^2</f>
        <v>4300264316491.9204</v>
      </c>
    </row>
    <row r="99" spans="1:40">
      <c r="A99" s="1">
        <v>95</v>
      </c>
      <c r="B99" s="11">
        <f>APC!B99/10000000</f>
        <v>0.28003559301744757</v>
      </c>
      <c r="C99" s="11">
        <f>APC!C99/10000000</f>
        <v>0.24372817545999959</v>
      </c>
      <c r="D99" s="11">
        <f>APC!D99/10000000</f>
        <v>0.2663662231027516</v>
      </c>
      <c r="E99" s="11">
        <f>APC!E99/10000000</f>
        <v>0.25698527051837095</v>
      </c>
      <c r="F99" s="11">
        <f>APC!F99/10000000</f>
        <v>0.26993778963182541</v>
      </c>
      <c r="G99" s="11">
        <f>APC!G99/10000000</f>
        <v>0.2729997077508417</v>
      </c>
      <c r="H99" s="11">
        <f>APC!H99/10000000</f>
        <v>0.27212456728043954</v>
      </c>
      <c r="I99" s="11">
        <f>APC!I99/10000000</f>
        <v>0.27359906246305438</v>
      </c>
      <c r="J99" s="11">
        <f>APC!J99/10000000</f>
        <v>0.27866904284016591</v>
      </c>
      <c r="K99" s="11">
        <f>APC!K99/10000000</f>
        <v>0.25656502333220016</v>
      </c>
      <c r="L99" s="11">
        <f>APC!L99/10000000</f>
        <v>0.2716730392164835</v>
      </c>
      <c r="M99" s="11">
        <f>APC!M99/10000000</f>
        <v>0.2586799249130674</v>
      </c>
      <c r="N99" s="11">
        <f>APC!N99/10000000</f>
        <v>0.26150872959146504</v>
      </c>
      <c r="O99" s="11">
        <f>APC!O99/10000000</f>
        <v>0.25926346187732824</v>
      </c>
      <c r="P99" s="11">
        <f>APC!P99/10000000</f>
        <v>0.24776675210917698</v>
      </c>
      <c r="Q99" s="11">
        <f>APC!Q99/10000000</f>
        <v>0.24900409925866798</v>
      </c>
      <c r="R99" s="11">
        <f>APC!R99/10000000</f>
        <v>0.25267008908276922</v>
      </c>
      <c r="S99" s="11">
        <f>APC!S99/10000000</f>
        <v>0.25340362428103991</v>
      </c>
      <c r="T99" s="11">
        <f>APC!T99/10000000</f>
        <v>0.2502245781132672</v>
      </c>
      <c r="U99" s="11">
        <f>APC!U99/10000000</f>
        <v>0.23395801881424008</v>
      </c>
      <c r="V99" s="11">
        <f>APC!V99/10000000</f>
        <v>0.26479925840062907</v>
      </c>
      <c r="W99" s="12">
        <f>APC!W99/10000000</f>
        <v>0.246878775808444</v>
      </c>
      <c r="X99" s="12">
        <f>APC!X99/10000000</f>
        <v>0.240891090645239</v>
      </c>
      <c r="Y99" s="12">
        <f>APC!Y99/10000000</f>
        <v>0.24053780503486599</v>
      </c>
      <c r="Z99" s="12">
        <f>APC!Z99/10000000</f>
        <v>0.24026658538300799</v>
      </c>
      <c r="AA99" s="12">
        <f>APC!AA99/10000000</f>
        <v>0.23350562690513599</v>
      </c>
      <c r="AB99" s="12">
        <f>APC!AB99/10000000</f>
        <v>0.23045318874214701</v>
      </c>
      <c r="AC99" s="12">
        <f>APC!AC99/10000000</f>
        <v>0.22935469139439302</v>
      </c>
      <c r="AD99" s="12">
        <f>APC!AD99/10000000</f>
        <v>0.22426653446567799</v>
      </c>
      <c r="AE99" s="12">
        <f>APC!AE99/10000000</f>
        <v>0.21933874542860701</v>
      </c>
      <c r="AG99" s="3">
        <f>(W99-실제값!W99)^2</f>
        <v>5937303057369.5859</v>
      </c>
      <c r="AH99" s="3">
        <f>(X99-실제값!X99)^2</f>
        <v>5953703461965.083</v>
      </c>
      <c r="AI99" s="3">
        <f>(Y99-실제값!Y99)^2</f>
        <v>6050708162598.002</v>
      </c>
      <c r="AJ99" s="3">
        <f>(Z99-실제값!Z99)^2</f>
        <v>5784133678525.3574</v>
      </c>
      <c r="AK99" s="3">
        <f>(AA99-실제값!AA99)^2</f>
        <v>3999595733808.2671</v>
      </c>
      <c r="AL99" s="3">
        <f>(AB99-실제값!AB99)^2</f>
        <v>4205648169045.104</v>
      </c>
      <c r="AM99" s="3">
        <f>(AC99-실제값!AC99)^2</f>
        <v>5978303473448.9941</v>
      </c>
      <c r="AN99" s="3">
        <f>(AD99-실제값!AD99)^2</f>
        <v>5403671066368.2109</v>
      </c>
    </row>
    <row r="100" spans="1:40">
      <c r="A100" s="1">
        <v>96</v>
      </c>
      <c r="B100" s="11">
        <f>APC!B100/10000000</f>
        <v>0.26510501543705184</v>
      </c>
      <c r="C100" s="11">
        <f>APC!C100/10000000</f>
        <v>0.30584405853791169</v>
      </c>
      <c r="D100" s="11">
        <f>APC!D100/10000000</f>
        <v>0.26744470602414327</v>
      </c>
      <c r="E100" s="11">
        <f>APC!E100/10000000</f>
        <v>0.30029900510499474</v>
      </c>
      <c r="F100" s="11">
        <f>APC!F100/10000000</f>
        <v>0.29113572616104394</v>
      </c>
      <c r="G100" s="11">
        <f>APC!G100/10000000</f>
        <v>0.29585549896142882</v>
      </c>
      <c r="H100" s="11">
        <f>APC!H100/10000000</f>
        <v>0.30106592075356031</v>
      </c>
      <c r="I100" s="11">
        <f>APC!I100/10000000</f>
        <v>0.2961138380380875</v>
      </c>
      <c r="J100" s="11">
        <f>APC!J100/10000000</f>
        <v>0.3031158573602229</v>
      </c>
      <c r="K100" s="11">
        <f>APC!K100/10000000</f>
        <v>0.28729296710839958</v>
      </c>
      <c r="L100" s="11">
        <f>APC!L100/10000000</f>
        <v>0.29274667821155825</v>
      </c>
      <c r="M100" s="11">
        <f>APC!M100/10000000</f>
        <v>0.28665321681500544</v>
      </c>
      <c r="N100" s="11">
        <f>APC!N100/10000000</f>
        <v>0.27556060817069483</v>
      </c>
      <c r="O100" s="11">
        <f>APC!O100/10000000</f>
        <v>0.29396953093574629</v>
      </c>
      <c r="P100" s="11">
        <f>APC!P100/10000000</f>
        <v>0.26957647897051701</v>
      </c>
      <c r="Q100" s="11">
        <f>APC!Q100/10000000</f>
        <v>0.27877190461642209</v>
      </c>
      <c r="R100" s="11">
        <f>APC!R100/10000000</f>
        <v>0.27496303127352034</v>
      </c>
      <c r="S100" s="11">
        <f>APC!S100/10000000</f>
        <v>0.27401652599203463</v>
      </c>
      <c r="T100" s="11">
        <f>APC!T100/10000000</f>
        <v>0.27796615265828722</v>
      </c>
      <c r="U100" s="11">
        <f>APC!U100/10000000</f>
        <v>0.27591725740586381</v>
      </c>
      <c r="V100" s="11">
        <f>APC!V100/10000000</f>
        <v>0.26656606262183247</v>
      </c>
      <c r="W100" s="12">
        <f>APC!W100/10000000</f>
        <v>0.28756355634924502</v>
      </c>
      <c r="X100" s="12">
        <f>APC!X100/10000000</f>
        <v>0.27160367122322499</v>
      </c>
      <c r="Y100" s="12">
        <f>APC!Y100/10000000</f>
        <v>0.264506650817113</v>
      </c>
      <c r="Z100" s="12">
        <f>APC!Z100/10000000</f>
        <v>0.26273376226559003</v>
      </c>
      <c r="AA100" s="12">
        <f>APC!AA100/10000000</f>
        <v>0.26310844692692797</v>
      </c>
      <c r="AB100" s="12">
        <f>APC!AB100/10000000</f>
        <v>0.25669455571822797</v>
      </c>
      <c r="AC100" s="12">
        <f>APC!AC100/10000000</f>
        <v>0.25224352222066398</v>
      </c>
      <c r="AD100" s="12">
        <f>APC!AD100/10000000</f>
        <v>0.25153678690557901</v>
      </c>
      <c r="AE100" s="12">
        <f>APC!AE100/10000000</f>
        <v>0.24550195383554399</v>
      </c>
      <c r="AG100" s="3">
        <f>(W100-실제값!W100)^2</f>
        <v>8196162614738.9014</v>
      </c>
      <c r="AH100" s="3">
        <f>(X100-실제값!X100)^2</f>
        <v>7557295196037.1025</v>
      </c>
      <c r="AI100" s="3">
        <f>(Y100-실제값!Y100)^2</f>
        <v>7096136371262.0625</v>
      </c>
      <c r="AJ100" s="3">
        <f>(Z100-실제값!Z100)^2</f>
        <v>7193115261574.043</v>
      </c>
      <c r="AK100" s="3">
        <f>(AA100-실제값!AA100)^2</f>
        <v>5036411524991.1104</v>
      </c>
      <c r="AL100" s="3">
        <f>(AB100-실제값!AB100)^2</f>
        <v>5090314998183.9873</v>
      </c>
      <c r="AM100" s="3">
        <f>(AC100-실제값!AC100)^2</f>
        <v>7405662884995.3281</v>
      </c>
      <c r="AN100" s="3">
        <f>(AD100-실제값!AD100)^2</f>
        <v>6821902984068.1777</v>
      </c>
    </row>
    <row r="101" spans="1:40">
      <c r="A101" s="1">
        <v>97</v>
      </c>
      <c r="B101" s="11">
        <f>APC!B101/10000000</f>
        <v>0.31276511724540346</v>
      </c>
      <c r="C101" s="11">
        <f>APC!C101/10000000</f>
        <v>0.28805135868061321</v>
      </c>
      <c r="D101" s="11">
        <f>APC!D101/10000000</f>
        <v>0.33445968243791135</v>
      </c>
      <c r="E101" s="11">
        <f>APC!E101/10000000</f>
        <v>0.29337579586530926</v>
      </c>
      <c r="F101" s="11">
        <f>APC!F101/10000000</f>
        <v>0.33908146225043773</v>
      </c>
      <c r="G101" s="11">
        <f>APC!G101/10000000</f>
        <v>0.31884908391318756</v>
      </c>
      <c r="H101" s="11">
        <f>APC!H101/10000000</f>
        <v>0.32122862548937448</v>
      </c>
      <c r="I101" s="11">
        <f>APC!I101/10000000</f>
        <v>0.33068687639262606</v>
      </c>
      <c r="J101" s="11">
        <f>APC!J101/10000000</f>
        <v>0.32766191331716465</v>
      </c>
      <c r="K101" s="11">
        <f>APC!K101/10000000</f>
        <v>0.31875562767540289</v>
      </c>
      <c r="L101" s="11">
        <f>APC!L101/10000000</f>
        <v>0.32389830758711435</v>
      </c>
      <c r="M101" s="11">
        <f>APC!M101/10000000</f>
        <v>0.30832114979556441</v>
      </c>
      <c r="N101" s="11">
        <f>APC!N101/10000000</f>
        <v>0.31401033137342516</v>
      </c>
      <c r="O101" s="11">
        <f>APC!O101/10000000</f>
        <v>0.31637524931592875</v>
      </c>
      <c r="P101" s="11">
        <f>APC!P101/10000000</f>
        <v>0.30169170708124216</v>
      </c>
      <c r="Q101" s="11">
        <f>APC!Q101/10000000</f>
        <v>0.29621218234259267</v>
      </c>
      <c r="R101" s="11">
        <f>APC!R101/10000000</f>
        <v>0.31141728545185421</v>
      </c>
      <c r="S101" s="11">
        <f>APC!S101/10000000</f>
        <v>0.30093704543762384</v>
      </c>
      <c r="T101" s="11">
        <f>APC!T101/10000000</f>
        <v>0.30331136863961644</v>
      </c>
      <c r="U101" s="11">
        <f>APC!U101/10000000</f>
        <v>0.2997800844664209</v>
      </c>
      <c r="V101" s="11">
        <f>APC!V101/10000000</f>
        <v>0.30609922610235146</v>
      </c>
      <c r="W101" s="12">
        <f>APC!W101/10000000</f>
        <v>0.29153190662709599</v>
      </c>
      <c r="X101" s="12">
        <f>APC!X101/10000000</f>
        <v>0.31579877894096903</v>
      </c>
      <c r="Y101" s="12">
        <f>APC!Y101/10000000</f>
        <v>0.29769820378855999</v>
      </c>
      <c r="Z101" s="12">
        <f>APC!Z101/10000000</f>
        <v>0.28839907125129099</v>
      </c>
      <c r="AA101" s="12">
        <f>APC!AA101/10000000</f>
        <v>0.28719840211403502</v>
      </c>
      <c r="AB101" s="12">
        <f>APC!AB101/10000000</f>
        <v>0.28872129572399596</v>
      </c>
      <c r="AC101" s="12">
        <f>APC!AC101/10000000</f>
        <v>0.28046500363530696</v>
      </c>
      <c r="AD101" s="12">
        <f>APC!AD101/10000000</f>
        <v>0.27614591483847201</v>
      </c>
      <c r="AE101" s="12">
        <f>APC!AE101/10000000</f>
        <v>0.27486327036805103</v>
      </c>
      <c r="AG101" s="3">
        <f>(W101-실제값!W101)^2</f>
        <v>8360196470693.6465</v>
      </c>
      <c r="AH101" s="3">
        <f>(X101-실제값!X101)^2</f>
        <v>10383950655119.793</v>
      </c>
      <c r="AI101" s="3">
        <f>(Y101-실제값!Y101)^2</f>
        <v>9365483995444.0742</v>
      </c>
      <c r="AJ101" s="3">
        <f>(Z101-실제값!Z101)^2</f>
        <v>8339327625926.0166</v>
      </c>
      <c r="AK101" s="3">
        <f>(AA101-실제값!AA101)^2</f>
        <v>6146636854923.9746</v>
      </c>
      <c r="AL101" s="3">
        <f>(AB101-실제값!AB101)^2</f>
        <v>6191470859145.9941</v>
      </c>
      <c r="AM101" s="3">
        <f>(AC101-실제값!AC101)^2</f>
        <v>9246122976218.9922</v>
      </c>
      <c r="AN101" s="3">
        <f>(AD101-실제값!AD101)^2</f>
        <v>8403718528507.123</v>
      </c>
    </row>
    <row r="102" spans="1:40">
      <c r="A102" s="1">
        <v>98</v>
      </c>
      <c r="B102" s="11">
        <f>APC!B102/10000000</f>
        <v>0.32486638492170417</v>
      </c>
      <c r="C102" s="11">
        <f>APC!C102/10000000</f>
        <v>0.33785426437725335</v>
      </c>
      <c r="D102" s="11">
        <f>APC!D102/10000000</f>
        <v>0.31346421892242249</v>
      </c>
      <c r="E102" s="11">
        <f>APC!E102/10000000</f>
        <v>0.36745113376124888</v>
      </c>
      <c r="F102" s="11">
        <f>APC!F102/10000000</f>
        <v>0.3337985396016192</v>
      </c>
      <c r="G102" s="11">
        <f>APC!G102/10000000</f>
        <v>0.37005860970833609</v>
      </c>
      <c r="H102" s="11">
        <f>APC!H102/10000000</f>
        <v>0.3473090345028243</v>
      </c>
      <c r="I102" s="11">
        <f>APC!I102/10000000</f>
        <v>0.35775528473614387</v>
      </c>
      <c r="J102" s="11">
        <f>APC!J102/10000000</f>
        <v>0.36142535137352971</v>
      </c>
      <c r="K102" s="11">
        <f>APC!K102/10000000</f>
        <v>0.33814198393269851</v>
      </c>
      <c r="L102" s="11">
        <f>APC!L102/10000000</f>
        <v>0.35188572609874263</v>
      </c>
      <c r="M102" s="11">
        <f>APC!M102/10000000</f>
        <v>0.34919225675623078</v>
      </c>
      <c r="N102" s="11">
        <f>APC!N102/10000000</f>
        <v>0.33974822611307148</v>
      </c>
      <c r="O102" s="11">
        <f>APC!O102/10000000</f>
        <v>0.34661777946480798</v>
      </c>
      <c r="P102" s="11">
        <f>APC!P102/10000000</f>
        <v>0.32294757810812585</v>
      </c>
      <c r="Q102" s="11">
        <f>APC!Q102/10000000</f>
        <v>0.33471897708762671</v>
      </c>
      <c r="R102" s="11">
        <f>APC!R102/10000000</f>
        <v>0.32875004705768818</v>
      </c>
      <c r="S102" s="11">
        <f>APC!S102/10000000</f>
        <v>0.33660132262883768</v>
      </c>
      <c r="T102" s="11">
        <f>APC!T102/10000000</f>
        <v>0.33581774046853863</v>
      </c>
      <c r="U102" s="11">
        <f>APC!U102/10000000</f>
        <v>0.32835935081877704</v>
      </c>
      <c r="V102" s="11">
        <f>APC!V102/10000000</f>
        <v>0.34146931037437489</v>
      </c>
      <c r="W102" s="12">
        <f>APC!W102/10000000</f>
        <v>0.33387967358561998</v>
      </c>
      <c r="X102" s="12">
        <f>APC!X102/10000000</f>
        <v>0.31964954816086499</v>
      </c>
      <c r="Y102" s="12">
        <f>APC!Y102/10000000</f>
        <v>0.34559100185733599</v>
      </c>
      <c r="Z102" s="12">
        <f>APC!Z102/10000000</f>
        <v>0.324074512714629</v>
      </c>
      <c r="AA102" s="12">
        <f>APC!AA102/10000000</f>
        <v>0.314754098146104</v>
      </c>
      <c r="AB102" s="12">
        <f>APC!AB102/10000000</f>
        <v>0.31465703629130398</v>
      </c>
      <c r="AC102" s="12">
        <f>APC!AC102/10000000</f>
        <v>0.314957706731396</v>
      </c>
      <c r="AD102" s="12">
        <f>APC!AD102/10000000</f>
        <v>0.306555194868389</v>
      </c>
      <c r="AE102" s="12">
        <f>APC!AE102/10000000</f>
        <v>0.301276477411907</v>
      </c>
      <c r="AG102" s="3">
        <f>(W102-실제값!W102)^2</f>
        <v>11144770612846.613</v>
      </c>
      <c r="AH102" s="3">
        <f>(X102-실제값!X102)^2</f>
        <v>10487291157544.799</v>
      </c>
      <c r="AI102" s="3">
        <f>(Y102-실제값!Y102)^2</f>
        <v>12264414962027.635</v>
      </c>
      <c r="AJ102" s="3">
        <f>(Z102-실제값!Z102)^2</f>
        <v>10621448590713.482</v>
      </c>
      <c r="AK102" s="3">
        <f>(AA102-실제값!AA102)^2</f>
        <v>7526447450607.4111</v>
      </c>
      <c r="AL102" s="3">
        <f>(AB102-실제값!AB102)^2</f>
        <v>7702231387269.6455</v>
      </c>
      <c r="AM102" s="3">
        <f>(AC102-실제값!AC102)^2</f>
        <v>11594963562351.885</v>
      </c>
      <c r="AN102" s="3">
        <f>(AD102-실제값!AD102)^2</f>
        <v>9896442125833.7129</v>
      </c>
    </row>
    <row r="103" spans="1:40">
      <c r="A103" s="1">
        <v>99</v>
      </c>
      <c r="B103" s="11">
        <f>APC!B103/10000000</f>
        <v>0.35216076507577387</v>
      </c>
      <c r="C103" s="11">
        <f>APC!C103/10000000</f>
        <v>0.34082406238493501</v>
      </c>
      <c r="D103" s="11">
        <f>APC!D103/10000000</f>
        <v>0.37013550326535805</v>
      </c>
      <c r="E103" s="11">
        <f>APC!E103/10000000</f>
        <v>0.33571021564059828</v>
      </c>
      <c r="F103" s="11">
        <f>APC!F103/10000000</f>
        <v>0.40486502851774198</v>
      </c>
      <c r="G103" s="11">
        <f>APC!G103/10000000</f>
        <v>0.35227734454359344</v>
      </c>
      <c r="H103" s="11">
        <f>APC!H103/10000000</f>
        <v>0.38990017135459598</v>
      </c>
      <c r="I103" s="11">
        <f>APC!I103/10000000</f>
        <v>0.37937647947026121</v>
      </c>
      <c r="J103" s="11">
        <f>APC!J103/10000000</f>
        <v>0.38272500294833012</v>
      </c>
      <c r="K103" s="11">
        <f>APC!K103/10000000</f>
        <v>0.37286678913157578</v>
      </c>
      <c r="L103" s="11">
        <f>APC!L103/10000000</f>
        <v>0.37930423223967791</v>
      </c>
      <c r="M103" s="11">
        <f>APC!M103/10000000</f>
        <v>0.36973884089549031</v>
      </c>
      <c r="N103" s="11">
        <f>APC!N103/10000000</f>
        <v>0.37123725657844481</v>
      </c>
      <c r="O103" s="11">
        <f>APC!O103/10000000</f>
        <v>0.36367489976500572</v>
      </c>
      <c r="P103" s="11">
        <f>APC!P103/10000000</f>
        <v>0.35576920147938174</v>
      </c>
      <c r="Q103" s="11">
        <f>APC!Q103/10000000</f>
        <v>0.36011266768138916</v>
      </c>
      <c r="R103" s="11">
        <f>APC!R103/10000000</f>
        <v>0.37228962218755013</v>
      </c>
      <c r="S103" s="11">
        <f>APC!S103/10000000</f>
        <v>0.35396777076708152</v>
      </c>
      <c r="T103" s="11">
        <f>APC!T103/10000000</f>
        <v>0.35846536397980311</v>
      </c>
      <c r="U103" s="11">
        <f>APC!U103/10000000</f>
        <v>0.34782412622065573</v>
      </c>
      <c r="V103" s="11">
        <f>APC!V103/10000000</f>
        <v>0.3602281325256172</v>
      </c>
      <c r="W103" s="12">
        <f>APC!W103/10000000</f>
        <v>0.35994351300921501</v>
      </c>
      <c r="X103" s="12">
        <f>APC!X103/10000000</f>
        <v>0.359192843168684</v>
      </c>
      <c r="Y103" s="12">
        <f>APC!Y103/10000000</f>
        <v>0.34322251344002203</v>
      </c>
      <c r="Z103" s="12">
        <f>APC!Z103/10000000</f>
        <v>0.36913122279084104</v>
      </c>
      <c r="AA103" s="12">
        <f>APC!AA103/10000000</f>
        <v>0.34703406332241399</v>
      </c>
      <c r="AB103" s="12">
        <f>APC!AB103/10000000</f>
        <v>0.33835805091389798</v>
      </c>
      <c r="AC103" s="12">
        <f>APC!AC103/10000000</f>
        <v>0.33679106559162497</v>
      </c>
      <c r="AD103" s="12">
        <f>APC!AD103/10000000</f>
        <v>0.33777844695005699</v>
      </c>
      <c r="AE103" s="12">
        <f>APC!AE103/10000000</f>
        <v>0.32815949500407399</v>
      </c>
      <c r="AG103" s="3">
        <f>(W103-실제값!W103)^2</f>
        <v>12815604367300.742</v>
      </c>
      <c r="AH103" s="3">
        <f>(X103-실제값!X103)^2</f>
        <v>13719307864692.529</v>
      </c>
      <c r="AI103" s="3">
        <f>(Y103-실제값!Y103)^2</f>
        <v>12277374646193.75</v>
      </c>
      <c r="AJ103" s="3">
        <f>(Z103-실제값!Z103)^2</f>
        <v>13634981896127.24</v>
      </c>
      <c r="AK103" s="3">
        <f>(AA103-실제값!AA103)^2</f>
        <v>9819397504416.2363</v>
      </c>
      <c r="AL103" s="3">
        <f>(AB103-실제값!AB103)^2</f>
        <v>9371441849491.1133</v>
      </c>
      <c r="AM103" s="3">
        <f>(AC103-실제값!AC103)^2</f>
        <v>13938542616027.693</v>
      </c>
      <c r="AN103" s="3">
        <f>(AD103-실제값!AD103)^2</f>
        <v>12491661549529.352</v>
      </c>
    </row>
    <row r="104" spans="1:40">
      <c r="A104" s="1">
        <v>100</v>
      </c>
      <c r="B104" s="11">
        <f>APC!B104/10000000</f>
        <v>0.43361372961782374</v>
      </c>
      <c r="C104" s="11">
        <f>APC!C104/10000000</f>
        <v>0.44014256205189239</v>
      </c>
      <c r="D104" s="11">
        <f>APC!D104/10000000</f>
        <v>0.43282032842615775</v>
      </c>
      <c r="E104" s="11">
        <f>APC!E104/10000000</f>
        <v>0.44343599684881196</v>
      </c>
      <c r="F104" s="11">
        <f>APC!F104/10000000</f>
        <v>0.44071123193966394</v>
      </c>
      <c r="G104" s="11">
        <f>APC!G104/10000000</f>
        <v>0.46402944628390952</v>
      </c>
      <c r="H104" s="11">
        <f>APC!H104/10000000</f>
        <v>0.44986436677090974</v>
      </c>
      <c r="I104" s="11">
        <f>APC!I104/10000000</f>
        <v>0.46647799788158273</v>
      </c>
      <c r="J104" s="11">
        <f>APC!J104/10000000</f>
        <v>0.46964177562563447</v>
      </c>
      <c r="K104" s="11">
        <f>APC!K104/10000000</f>
        <v>0.44685365640448771</v>
      </c>
      <c r="L104" s="11">
        <f>APC!L104/10000000</f>
        <v>0.45899068926748082</v>
      </c>
      <c r="M104" s="11">
        <f>APC!M104/10000000</f>
        <v>0.45123034584734428</v>
      </c>
      <c r="N104" s="11">
        <f>APC!N104/10000000</f>
        <v>0.44938855973051134</v>
      </c>
      <c r="O104" s="11">
        <f>APC!O104/10000000</f>
        <v>0.45939143044312269</v>
      </c>
      <c r="P104" s="11">
        <f>APC!P104/10000000</f>
        <v>0.43331378427512457</v>
      </c>
      <c r="Q104" s="11">
        <f>APC!Q104/10000000</f>
        <v>0.44054669968217497</v>
      </c>
      <c r="R104" s="11">
        <f>APC!R104/10000000</f>
        <v>0.43842631307226893</v>
      </c>
      <c r="S104" s="11">
        <f>APC!S104/10000000</f>
        <v>0.44421183777226869</v>
      </c>
      <c r="T104" s="11">
        <f>APC!T104/10000000</f>
        <v>0.43940316576787086</v>
      </c>
      <c r="U104" s="11">
        <f>APC!U104/10000000</f>
        <v>0.43774638889321721</v>
      </c>
      <c r="V104" s="11">
        <f>APC!V104/10000000</f>
        <v>0.44241905441194063</v>
      </c>
      <c r="W104" s="12">
        <f>APC!W104/10000000</f>
        <v>0.43711185673386399</v>
      </c>
      <c r="X104" s="12">
        <f>APC!X104/10000000</f>
        <v>0.44040501416835198</v>
      </c>
      <c r="Y104" s="12">
        <f>APC!Y104/10000000</f>
        <v>0.43864133701240199</v>
      </c>
      <c r="Z104" s="12">
        <f>APC!Z104/10000000</f>
        <v>0.41694073893067901</v>
      </c>
      <c r="AA104" s="12">
        <f>APC!AA104/10000000</f>
        <v>0.44956057627596802</v>
      </c>
      <c r="AB104" s="12">
        <f>APC!AB104/10000000</f>
        <v>0.42428476319263903</v>
      </c>
      <c r="AC104" s="12">
        <f>APC!AC104/10000000</f>
        <v>0.41188866268019003</v>
      </c>
      <c r="AD104" s="12">
        <f>APC!AD104/10000000</f>
        <v>0.41079057070123703</v>
      </c>
      <c r="AE104" s="12">
        <f>APC!AE104/10000000</f>
        <v>0.41123345498518799</v>
      </c>
      <c r="AG104" s="3">
        <f>(W104-실제값!W104)^2</f>
        <v>19273986026623.152</v>
      </c>
      <c r="AH104" s="3">
        <f>(X104-실제값!X104)^2</f>
        <v>19999438582140.059</v>
      </c>
      <c r="AI104" s="3">
        <f>(Y104-실제값!Y104)^2</f>
        <v>20067194031348.219</v>
      </c>
      <c r="AJ104" s="3">
        <f>(Z104-실제값!Z104)^2</f>
        <v>19176177825451.066</v>
      </c>
      <c r="AK104" s="3">
        <f>(AA104-실제값!AA104)^2</f>
        <v>17125894790051.395</v>
      </c>
      <c r="AL104" s="3">
        <f>(AB104-실제값!AB104)^2</f>
        <v>15881632861968.734</v>
      </c>
      <c r="AM104" s="3">
        <f>(AC104-실제값!AC104)^2</f>
        <v>20875670465477.574</v>
      </c>
      <c r="AN104" s="3">
        <f>(AD104-실제값!AD104)^2</f>
        <v>18313905174009.281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CF52-4E7A-4CA4-BF40-BA20B8584659}">
  <sheetPr>
    <tabColor rgb="FFFFFF00"/>
  </sheetPr>
  <dimension ref="A3:AE104"/>
  <sheetViews>
    <sheetView zoomScale="70" zoomScaleNormal="70" workbookViewId="0">
      <selection activeCell="E21" sqref="E21"/>
    </sheetView>
  </sheetViews>
  <sheetFormatPr defaultRowHeight="16.899999999999999"/>
  <cols>
    <col min="2" max="16" width="10.875" customWidth="1"/>
    <col min="17" max="31" width="10.875" bestFit="1" customWidth="1"/>
  </cols>
  <sheetData>
    <row r="3" spans="1:31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53014.446125130184</v>
      </c>
      <c r="X4" s="8">
        <v>51473.94264645104</v>
      </c>
      <c r="Y4" s="8">
        <v>49891.614177992837</v>
      </c>
      <c r="Z4" s="8">
        <v>49825.523658533311</v>
      </c>
      <c r="AA4" s="8">
        <v>47769.416901456105</v>
      </c>
      <c r="AB4" s="8">
        <v>50601.076459297452</v>
      </c>
      <c r="AC4" s="8">
        <v>51641.982895958485</v>
      </c>
      <c r="AD4" s="8">
        <v>50380.824837852822</v>
      </c>
      <c r="AE4" s="8"/>
    </row>
    <row r="5" spans="1:3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3562.5917578355024</v>
      </c>
      <c r="X5" s="8">
        <v>3371.9512331668197</v>
      </c>
      <c r="Y5" s="8">
        <v>3204.3423590794082</v>
      </c>
      <c r="Z5" s="8">
        <v>3441.2949451953873</v>
      </c>
      <c r="AA5" s="8">
        <v>3093.8618698452956</v>
      </c>
      <c r="AB5" s="8">
        <v>3758.3016347612506</v>
      </c>
      <c r="AC5" s="8">
        <v>3817.4319160602026</v>
      </c>
      <c r="AD5" s="8">
        <v>3904.0151121609042</v>
      </c>
      <c r="AE5" s="8"/>
    </row>
    <row r="6" spans="1:3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2437.904587011958</v>
      </c>
      <c r="X6" s="8">
        <v>2069.3764404000935</v>
      </c>
      <c r="Y6" s="8">
        <v>2219.9113638820154</v>
      </c>
      <c r="Z6" s="8">
        <v>2064.4143103925194</v>
      </c>
      <c r="AA6" s="8">
        <v>1960.3218398227775</v>
      </c>
      <c r="AB6" s="8">
        <v>2233.0965293623931</v>
      </c>
      <c r="AC6" s="8">
        <v>2291.2113110598525</v>
      </c>
      <c r="AD6" s="8">
        <v>2323.0265818498428</v>
      </c>
      <c r="AE6" s="8"/>
    </row>
    <row r="7" spans="1:3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1659.9298469585381</v>
      </c>
      <c r="X7" s="8">
        <v>1597.7048682799618</v>
      </c>
      <c r="Y7" s="8">
        <v>1481.0598629280623</v>
      </c>
      <c r="Z7" s="8">
        <v>1627.5119200333988</v>
      </c>
      <c r="AA7" s="8">
        <v>1574.2650459215038</v>
      </c>
      <c r="AB7" s="8">
        <v>1492.5885000243989</v>
      </c>
      <c r="AC7" s="8">
        <v>1939.218827471095</v>
      </c>
      <c r="AD7" s="8">
        <v>1861.2655595866311</v>
      </c>
      <c r="AE7" s="8"/>
    </row>
    <row r="8" spans="1:3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1521.6572575483747</v>
      </c>
      <c r="X8" s="8">
        <v>1397.2941148669222</v>
      </c>
      <c r="Y8" s="8">
        <v>1244.9684523463477</v>
      </c>
      <c r="Z8" s="8">
        <v>1344.6029939407217</v>
      </c>
      <c r="AA8" s="8">
        <v>1189.0082698787398</v>
      </c>
      <c r="AB8" s="8">
        <v>1380.3819312195351</v>
      </c>
      <c r="AC8" s="8">
        <v>1365.3484335597152</v>
      </c>
      <c r="AD8" s="8">
        <v>1412.9965923602631</v>
      </c>
      <c r="AE8" s="8"/>
    </row>
    <row r="9" spans="1:3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1299.021197169106</v>
      </c>
      <c r="X9" s="8">
        <v>1073.2946671553768</v>
      </c>
      <c r="Y9" s="8">
        <v>1173.0913411149481</v>
      </c>
      <c r="Z9" s="8">
        <v>1246.434326593785</v>
      </c>
      <c r="AA9" s="8">
        <v>1047.1851387995375</v>
      </c>
      <c r="AB9" s="8">
        <v>1102.964823460667</v>
      </c>
      <c r="AC9" s="8">
        <v>1297.9229654256271</v>
      </c>
      <c r="AD9" s="8">
        <v>1405.898451622819</v>
      </c>
      <c r="AE9" s="8"/>
    </row>
    <row r="10" spans="1:3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1044.2505848994531</v>
      </c>
      <c r="X10" s="8">
        <v>1076.9343277559528</v>
      </c>
      <c r="Y10" s="8">
        <v>1074.8142780498604</v>
      </c>
      <c r="Z10" s="8">
        <v>1139.3893126594805</v>
      </c>
      <c r="AA10" s="8">
        <v>992.76452264949216</v>
      </c>
      <c r="AB10" s="8">
        <v>1050.8249208942907</v>
      </c>
      <c r="AC10" s="8">
        <v>1119.0311708075963</v>
      </c>
      <c r="AD10" s="8">
        <v>1120.8724733378926</v>
      </c>
      <c r="AE10" s="8"/>
    </row>
    <row r="11" spans="1:3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1197.6705607012002</v>
      </c>
      <c r="X11" s="8">
        <v>1106.3621232653209</v>
      </c>
      <c r="Y11" s="8">
        <v>887.10280148476011</v>
      </c>
      <c r="Z11" s="8">
        <v>991.18624046588832</v>
      </c>
      <c r="AA11" s="8">
        <v>1010.7913534324128</v>
      </c>
      <c r="AB11" s="8">
        <v>1015.1356145036787</v>
      </c>
      <c r="AC11" s="8">
        <v>1057.8014859841919</v>
      </c>
      <c r="AD11" s="8">
        <v>1021.4632040851193</v>
      </c>
      <c r="AE11" s="8"/>
    </row>
    <row r="12" spans="1:3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951.7543830815905</v>
      </c>
      <c r="X12" s="8">
        <v>1024.7833251117686</v>
      </c>
      <c r="Y12" s="8">
        <v>1113.2777152212532</v>
      </c>
      <c r="Z12" s="8">
        <v>925.2713029976735</v>
      </c>
      <c r="AA12" s="8">
        <v>964.07071019442913</v>
      </c>
      <c r="AB12" s="8">
        <v>952.78602337105497</v>
      </c>
      <c r="AC12" s="8">
        <v>1050.889910751622</v>
      </c>
      <c r="AD12" s="8">
        <v>1044.841731305137</v>
      </c>
      <c r="AE12" s="8"/>
    </row>
    <row r="13" spans="1:3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1067.232284695317</v>
      </c>
      <c r="X13" s="8">
        <v>1007.5388310478726</v>
      </c>
      <c r="Y13" s="8">
        <v>1016.916328719741</v>
      </c>
      <c r="Z13" s="8">
        <v>975.01025595195267</v>
      </c>
      <c r="AA13" s="8">
        <v>807.71733968266119</v>
      </c>
      <c r="AB13" s="8">
        <v>911.07268701548048</v>
      </c>
      <c r="AC13" s="8">
        <v>1046.1189902832984</v>
      </c>
      <c r="AD13" s="8">
        <v>998.7215365610482</v>
      </c>
      <c r="AE13" s="8"/>
    </row>
    <row r="14" spans="1:3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934.37678534252132</v>
      </c>
      <c r="X14" s="8">
        <v>980.44654761558513</v>
      </c>
      <c r="Y14" s="8">
        <v>1082.6242014768711</v>
      </c>
      <c r="Z14" s="8">
        <v>935.33020095702989</v>
      </c>
      <c r="AA14" s="8">
        <v>886.41655567706516</v>
      </c>
      <c r="AB14" s="8">
        <v>978.65174866114978</v>
      </c>
      <c r="AC14" s="8">
        <v>1071.2378010103571</v>
      </c>
      <c r="AD14" s="8">
        <v>974.61551905081205</v>
      </c>
      <c r="AE14" s="8"/>
    </row>
    <row r="15" spans="1:3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1121.9715984801524</v>
      </c>
      <c r="X15" s="8">
        <v>1074.3122267908198</v>
      </c>
      <c r="Y15" s="8">
        <v>1207.3547928443866</v>
      </c>
      <c r="Z15" s="8">
        <v>1031.4725582977951</v>
      </c>
      <c r="AA15" s="8">
        <v>968.36352560399632</v>
      </c>
      <c r="AB15" s="8">
        <v>1070.6704746675159</v>
      </c>
      <c r="AC15" s="8">
        <v>1088.7777928521293</v>
      </c>
      <c r="AD15" s="8">
        <v>1164.8488172090265</v>
      </c>
      <c r="AE15" s="8"/>
    </row>
    <row r="16" spans="1:3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1094.6447916285688</v>
      </c>
      <c r="X16" s="8">
        <v>1074.0798806017331</v>
      </c>
      <c r="Y16" s="8">
        <v>1238.2993791889253</v>
      </c>
      <c r="Z16" s="8">
        <v>1219.2138029516016</v>
      </c>
      <c r="AA16" s="8">
        <v>1235.529548832141</v>
      </c>
      <c r="AB16" s="8">
        <v>1201.0404379983711</v>
      </c>
      <c r="AC16" s="8">
        <v>1435.8269231466199</v>
      </c>
      <c r="AD16" s="8">
        <v>1211.0619674912723</v>
      </c>
      <c r="AE16" s="8"/>
    </row>
    <row r="17" spans="1:31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1284.8560978849591</v>
      </c>
      <c r="X17" s="8">
        <v>1352.6396144996847</v>
      </c>
      <c r="Y17" s="8">
        <v>1390.2251452429125</v>
      </c>
      <c r="Z17" s="8">
        <v>1436.3356456000527</v>
      </c>
      <c r="AA17" s="8">
        <v>1418.5367757612678</v>
      </c>
      <c r="AB17" s="8">
        <v>1549.5021668255233</v>
      </c>
      <c r="AC17" s="8">
        <v>1574.8869743534242</v>
      </c>
      <c r="AD17" s="8">
        <v>1434.6699824081152</v>
      </c>
      <c r="AE17" s="8"/>
    </row>
    <row r="18" spans="1:31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1745.5022169362239</v>
      </c>
      <c r="X18" s="8">
        <v>1672.3193850652217</v>
      </c>
      <c r="Y18" s="8">
        <v>1579.6399546827379</v>
      </c>
      <c r="Z18" s="8">
        <v>1587.551526400096</v>
      </c>
      <c r="AA18" s="8">
        <v>1629.6729592716781</v>
      </c>
      <c r="AB18" s="8">
        <v>1828.8740586479962</v>
      </c>
      <c r="AC18" s="8">
        <v>1858.437897384965</v>
      </c>
      <c r="AD18" s="8">
        <v>1887.380666687442</v>
      </c>
      <c r="AE18" s="8"/>
    </row>
    <row r="19" spans="1:31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1930.512251231916</v>
      </c>
      <c r="X19" s="8">
        <v>2077.4007337297671</v>
      </c>
      <c r="Y19" s="8">
        <v>1963.0446328292412</v>
      </c>
      <c r="Z19" s="8">
        <v>1879.2713257172913</v>
      </c>
      <c r="AA19" s="8">
        <v>2041.6376355401167</v>
      </c>
      <c r="AB19" s="8">
        <v>2090.4079628586346</v>
      </c>
      <c r="AC19" s="8">
        <v>2077.1235823477587</v>
      </c>
      <c r="AD19" s="8">
        <v>2331.3413967699298</v>
      </c>
      <c r="AE19" s="8"/>
    </row>
    <row r="20" spans="1:31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2454.6152879503325</v>
      </c>
      <c r="X20" s="8">
        <v>2461.6968102971359</v>
      </c>
      <c r="Y20" s="8">
        <v>2309.1402759912326</v>
      </c>
      <c r="Z20" s="8">
        <v>2193.3032333982624</v>
      </c>
      <c r="AA20" s="8">
        <v>2481.1980242107497</v>
      </c>
      <c r="AB20" s="8">
        <v>2764.5255596633478</v>
      </c>
      <c r="AC20" s="8">
        <v>2681.4902018055232</v>
      </c>
      <c r="AD20" s="8">
        <v>2674.1877506294727</v>
      </c>
      <c r="AE20" s="8"/>
    </row>
    <row r="21" spans="1:31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2987.2445942297586</v>
      </c>
      <c r="X21" s="8">
        <v>2658.2449711186127</v>
      </c>
      <c r="Y21" s="8">
        <v>2848.2204323341803</v>
      </c>
      <c r="Z21" s="8">
        <v>2597.0409830919289</v>
      </c>
      <c r="AA21" s="8">
        <v>2811.8531874952228</v>
      </c>
      <c r="AB21" s="8">
        <v>3310.5763300153344</v>
      </c>
      <c r="AC21" s="8">
        <v>3387.0105525660929</v>
      </c>
      <c r="AD21" s="8">
        <v>3208.8700113390787</v>
      </c>
      <c r="AE21" s="8"/>
    </row>
    <row r="22" spans="1:31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3765.7443240995553</v>
      </c>
      <c r="X22" s="8">
        <v>3601.8376410855494</v>
      </c>
      <c r="Y22" s="8">
        <v>3495.3154934477247</v>
      </c>
      <c r="Z22" s="8">
        <v>3626.390924684023</v>
      </c>
      <c r="AA22" s="8">
        <v>3913.1994160346835</v>
      </c>
      <c r="AB22" s="8">
        <v>4342.0294343535934</v>
      </c>
      <c r="AC22" s="8">
        <v>3862.6375218249536</v>
      </c>
      <c r="AD22" s="8">
        <v>3884.6075193361962</v>
      </c>
      <c r="AE22" s="8"/>
    </row>
    <row r="23" spans="1:31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3876.7013781441478</v>
      </c>
      <c r="X23" s="8">
        <v>3885.5667849398706</v>
      </c>
      <c r="Y23" s="8">
        <v>3884.4864196040503</v>
      </c>
      <c r="Z23" s="8">
        <v>3698.0019876629631</v>
      </c>
      <c r="AA23" s="8">
        <v>4374.8685442858123</v>
      </c>
      <c r="AB23" s="8">
        <v>4324.4989163338696</v>
      </c>
      <c r="AC23" s="8">
        <v>4467.4577671332108</v>
      </c>
      <c r="AD23" s="8">
        <v>4203.0357778085181</v>
      </c>
      <c r="AE23" s="8"/>
    </row>
    <row r="24" spans="1:31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4285.2174982349316</v>
      </c>
      <c r="X24" s="8">
        <v>4337.2633182551663</v>
      </c>
      <c r="Y24" s="8">
        <v>4268.7410632136998</v>
      </c>
      <c r="Z24" s="8">
        <v>4127.2672197584379</v>
      </c>
      <c r="AA24" s="8">
        <v>4527.0424602864441</v>
      </c>
      <c r="AB24" s="8">
        <v>5192.5413582348201</v>
      </c>
      <c r="AC24" s="8">
        <v>4920.7695584861831</v>
      </c>
      <c r="AD24" s="8">
        <v>4301.3867795644292</v>
      </c>
      <c r="AE24" s="8"/>
    </row>
    <row r="25" spans="1:31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4809.1687380052126</v>
      </c>
      <c r="X25" s="8">
        <v>4859.1429916620618</v>
      </c>
      <c r="Y25" s="8">
        <v>4510.1690051414453</v>
      </c>
      <c r="Z25" s="8">
        <v>4532.3052193203184</v>
      </c>
      <c r="AA25" s="8">
        <v>5437.8881181473425</v>
      </c>
      <c r="AB25" s="8">
        <v>5572.8403577476392</v>
      </c>
      <c r="AC25" s="8">
        <v>5221.2932456326544</v>
      </c>
      <c r="AD25" s="8">
        <v>4741.2806194193199</v>
      </c>
      <c r="AE25" s="8"/>
    </row>
    <row r="26" spans="1:31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5073.7953922360384</v>
      </c>
      <c r="X26" s="8">
        <v>5030.5803641217763</v>
      </c>
      <c r="Y26" s="8">
        <v>4750.4576183644485</v>
      </c>
      <c r="Z26" s="8">
        <v>4625.2579071189693</v>
      </c>
      <c r="AA26" s="8">
        <v>5436.3371789269777</v>
      </c>
      <c r="AB26" s="8">
        <v>5891.8530666249599</v>
      </c>
      <c r="AC26" s="8">
        <v>5417.6271164487907</v>
      </c>
      <c r="AD26" s="8">
        <v>5236.8945515478763</v>
      </c>
      <c r="AE26" s="8"/>
    </row>
    <row r="27" spans="1:31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5354.4235411338004</v>
      </c>
      <c r="X27" s="8">
        <v>5476.9263954841817</v>
      </c>
      <c r="Y27" s="8">
        <v>5099.438991359274</v>
      </c>
      <c r="Z27" s="8">
        <v>5448.8362505126152</v>
      </c>
      <c r="AA27" s="8">
        <v>6196.7674463748554</v>
      </c>
      <c r="AB27" s="8">
        <v>6328.2837762060981</v>
      </c>
      <c r="AC27" s="8">
        <v>6180.1451700343214</v>
      </c>
      <c r="AD27" s="8">
        <v>5375.0560050713639</v>
      </c>
      <c r="AE27" s="8"/>
    </row>
    <row r="28" spans="1:31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5336.5755419877851</v>
      </c>
      <c r="X28" s="8">
        <v>5602.8455024560953</v>
      </c>
      <c r="Y28" s="8">
        <v>5373.7747707273575</v>
      </c>
      <c r="Z28" s="8">
        <v>5373.4207790982719</v>
      </c>
      <c r="AA28" s="8">
        <v>6193.4932800488614</v>
      </c>
      <c r="AB28" s="8">
        <v>6758.880934058433</v>
      </c>
      <c r="AC28" s="8">
        <v>6138.3403680730835</v>
      </c>
      <c r="AD28" s="8">
        <v>6153.2868341588637</v>
      </c>
      <c r="AE28" s="8"/>
    </row>
    <row r="29" spans="1:31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5935.8522183557288</v>
      </c>
      <c r="X29" s="8">
        <v>6114.1907581164141</v>
      </c>
      <c r="Y29" s="8">
        <v>5731.2068491339269</v>
      </c>
      <c r="Z29" s="8">
        <v>5713.9644999853872</v>
      </c>
      <c r="AA29" s="8">
        <v>6966.3345785102674</v>
      </c>
      <c r="AB29" s="8">
        <v>7015.1585748597317</v>
      </c>
      <c r="AC29" s="8">
        <v>7032.9331564340901</v>
      </c>
      <c r="AD29" s="8">
        <v>5971.9468657441375</v>
      </c>
      <c r="AE29" s="8"/>
    </row>
    <row r="30" spans="1:31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6473.3519586975744</v>
      </c>
      <c r="X30" s="8">
        <v>6029.5688169099849</v>
      </c>
      <c r="Y30" s="8">
        <v>6270.4944514629233</v>
      </c>
      <c r="Z30" s="8">
        <v>6106.6193849273641</v>
      </c>
      <c r="AA30" s="8">
        <v>7044.3738564637915</v>
      </c>
      <c r="AB30" s="8">
        <v>7625.4022242891751</v>
      </c>
      <c r="AC30" s="8">
        <v>7081.6456265364277</v>
      </c>
      <c r="AD30" s="8">
        <v>6486.1620387224375</v>
      </c>
      <c r="AE30" s="8"/>
    </row>
    <row r="31" spans="1:31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6935.5873679018523</v>
      </c>
      <c r="X31" s="8">
        <v>7248.1869232769523</v>
      </c>
      <c r="Y31" s="8">
        <v>6710.5584659655888</v>
      </c>
      <c r="Z31" s="8">
        <v>6492.4531625899072</v>
      </c>
      <c r="AA31" s="8">
        <v>7749.1961831947765</v>
      </c>
      <c r="AB31" s="8">
        <v>8078.6692864119595</v>
      </c>
      <c r="AC31" s="8">
        <v>7690.5468963726153</v>
      </c>
      <c r="AD31" s="8">
        <v>6712.9076363205786</v>
      </c>
      <c r="AE31" s="8"/>
    </row>
    <row r="32" spans="1:31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7202.3167068328303</v>
      </c>
      <c r="X32" s="8">
        <v>7824.2375943221268</v>
      </c>
      <c r="Y32" s="8">
        <v>7302.4449710866802</v>
      </c>
      <c r="Z32" s="8">
        <v>6880.3505908114266</v>
      </c>
      <c r="AA32" s="8">
        <v>8087.4198018633879</v>
      </c>
      <c r="AB32" s="8">
        <v>8480.7278367411054</v>
      </c>
      <c r="AC32" s="8">
        <v>8111.031960058217</v>
      </c>
      <c r="AD32" s="8">
        <v>7335.5148134295187</v>
      </c>
      <c r="AE32" s="8"/>
    </row>
    <row r="33" spans="1:31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7350.2513761979899</v>
      </c>
      <c r="X33" s="8">
        <v>7572.3996792930611</v>
      </c>
      <c r="Y33" s="8">
        <v>8060.8494783156975</v>
      </c>
      <c r="Z33" s="8">
        <v>7417.2164287348824</v>
      </c>
      <c r="AA33" s="8">
        <v>8994.2575981695063</v>
      </c>
      <c r="AB33" s="8">
        <v>9194.9372899378777</v>
      </c>
      <c r="AC33" s="8">
        <v>9074.9966315950969</v>
      </c>
      <c r="AD33" s="8">
        <v>8132.41465019715</v>
      </c>
      <c r="AE33" s="8"/>
    </row>
    <row r="34" spans="1:31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7925.3883488990195</v>
      </c>
      <c r="X34" s="8">
        <v>8232.6256525871195</v>
      </c>
      <c r="Y34" s="8">
        <v>8661.5286545234376</v>
      </c>
      <c r="Z34" s="8">
        <v>8367.2209056810934</v>
      </c>
      <c r="AA34" s="8">
        <v>9738.9844309628825</v>
      </c>
      <c r="AB34" s="8">
        <v>9890.8690422249801</v>
      </c>
      <c r="AC34" s="8">
        <v>9461.1405459030502</v>
      </c>
      <c r="AD34" s="8">
        <v>8804.8285457420807</v>
      </c>
      <c r="AE34" s="8"/>
    </row>
    <row r="35" spans="1:31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8831.1578534925811</v>
      </c>
      <c r="X35" s="8">
        <v>8748.2004592505873</v>
      </c>
      <c r="Y35" s="8">
        <v>8569.3054735746973</v>
      </c>
      <c r="Z35" s="8">
        <v>8817.1607228800567</v>
      </c>
      <c r="AA35" s="8">
        <v>9803.9578528216134</v>
      </c>
      <c r="AB35" s="8">
        <v>10653.184810728992</v>
      </c>
      <c r="AC35" s="8">
        <v>10186.80783317311</v>
      </c>
      <c r="AD35" s="8">
        <v>9382.0943913581505</v>
      </c>
      <c r="AE35" s="8"/>
    </row>
    <row r="36" spans="1:31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9214.1755280351135</v>
      </c>
      <c r="X36" s="8">
        <v>9348.1970893767211</v>
      </c>
      <c r="Y36" s="8">
        <v>9403.6816051458736</v>
      </c>
      <c r="Z36" s="8">
        <v>9113.7680677127555</v>
      </c>
      <c r="AA36" s="8">
        <v>10959.264738970838</v>
      </c>
      <c r="AB36" s="8">
        <v>11569.085384522348</v>
      </c>
      <c r="AC36" s="8">
        <v>10861.196153521931</v>
      </c>
      <c r="AD36" s="8">
        <v>10204.693281715325</v>
      </c>
      <c r="AE36" s="8"/>
    </row>
    <row r="37" spans="1:31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9358.2379741265595</v>
      </c>
      <c r="X37" s="8">
        <v>10054.930555273617</v>
      </c>
      <c r="Y37" s="8">
        <v>9830.2646756461418</v>
      </c>
      <c r="Z37" s="8">
        <v>10330.552982951716</v>
      </c>
      <c r="AA37" s="8">
        <v>11547.206563815089</v>
      </c>
      <c r="AB37" s="8">
        <v>12460.907554654155</v>
      </c>
      <c r="AC37" s="8">
        <v>11882.419674613689</v>
      </c>
      <c r="AD37" s="8">
        <v>11111.144221718845</v>
      </c>
      <c r="AE37" s="8"/>
    </row>
    <row r="38" spans="1:31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10124.626224656526</v>
      </c>
      <c r="X38" s="8">
        <v>10492.94682529248</v>
      </c>
      <c r="Y38" s="8">
        <v>10049.423996378719</v>
      </c>
      <c r="Z38" s="8">
        <v>10101.431333759005</v>
      </c>
      <c r="AA38" s="8">
        <v>11597.016120623837</v>
      </c>
      <c r="AB38" s="8">
        <v>12840.399770227175</v>
      </c>
      <c r="AC38" s="8">
        <v>12415.027771081201</v>
      </c>
      <c r="AD38" s="8">
        <v>11858.195150721964</v>
      </c>
      <c r="AE38" s="8"/>
    </row>
    <row r="39" spans="1:31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10717.532627471532</v>
      </c>
      <c r="X39" s="8">
        <v>11014.581496653047</v>
      </c>
      <c r="Y39" s="8">
        <v>10983.151932285069</v>
      </c>
      <c r="Z39" s="8">
        <v>10766.391921494273</v>
      </c>
      <c r="AA39" s="8">
        <v>12502.201874858645</v>
      </c>
      <c r="AB39" s="8">
        <v>13490.23250939527</v>
      </c>
      <c r="AC39" s="8">
        <v>12474.527907931097</v>
      </c>
      <c r="AD39" s="8">
        <v>12444.284800480747</v>
      </c>
      <c r="AE39" s="8"/>
    </row>
    <row r="40" spans="1:31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11641.069085396075</v>
      </c>
      <c r="X40" s="8">
        <v>11357.578447620441</v>
      </c>
      <c r="Y40" s="8">
        <v>11568.697556290572</v>
      </c>
      <c r="Z40" s="8">
        <v>11324.079295317706</v>
      </c>
      <c r="AA40" s="8">
        <v>13024.741627134897</v>
      </c>
      <c r="AB40" s="8">
        <v>14245.537958226058</v>
      </c>
      <c r="AC40" s="8">
        <v>13600.365817883283</v>
      </c>
      <c r="AD40" s="8">
        <v>12152.899456232906</v>
      </c>
      <c r="AE40" s="8"/>
    </row>
    <row r="41" spans="1:31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12017.058388777054</v>
      </c>
      <c r="X41" s="8">
        <v>12543.77700716825</v>
      </c>
      <c r="Y41" s="8">
        <v>11900.859465732807</v>
      </c>
      <c r="Z41" s="8">
        <v>12112.478955093227</v>
      </c>
      <c r="AA41" s="8">
        <v>14280.051389161643</v>
      </c>
      <c r="AB41" s="8">
        <v>14775.735262709075</v>
      </c>
      <c r="AC41" s="8">
        <v>14379.41590217802</v>
      </c>
      <c r="AD41" s="8">
        <v>13721.142824403987</v>
      </c>
      <c r="AE41" s="8"/>
    </row>
    <row r="42" spans="1:31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12994.115750941701</v>
      </c>
      <c r="X42" s="8">
        <v>12373.759843668535</v>
      </c>
      <c r="Y42" s="8">
        <v>12774.971528035274</v>
      </c>
      <c r="Z42" s="8">
        <v>13329.163020335227</v>
      </c>
      <c r="AA42" s="8">
        <v>14475.983585248043</v>
      </c>
      <c r="AB42" s="8">
        <v>15686.631797640079</v>
      </c>
      <c r="AC42" s="8">
        <v>15281.266199713853</v>
      </c>
      <c r="AD42" s="8">
        <v>14739.802765585207</v>
      </c>
      <c r="AE42" s="8"/>
    </row>
    <row r="43" spans="1:31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13416.865089029303</v>
      </c>
      <c r="X43" s="8">
        <v>13785.562501741186</v>
      </c>
      <c r="Y43" s="8">
        <v>14208.19478089889</v>
      </c>
      <c r="Z43" s="8">
        <v>14479.857602694885</v>
      </c>
      <c r="AA43" s="8">
        <v>15334.27101173811</v>
      </c>
      <c r="AB43" s="8">
        <v>16615.824340722458</v>
      </c>
      <c r="AC43" s="8">
        <v>16332.66534283024</v>
      </c>
      <c r="AD43" s="8">
        <v>14892.154517458461</v>
      </c>
      <c r="AE43" s="8"/>
    </row>
    <row r="44" spans="1:31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13930.579101112382</v>
      </c>
      <c r="X44" s="8">
        <v>14710.669156184294</v>
      </c>
      <c r="Y44" s="8">
        <v>14256.631651918144</v>
      </c>
      <c r="Z44" s="8">
        <v>14771.776687713738</v>
      </c>
      <c r="AA44" s="8">
        <v>16467.064486502142</v>
      </c>
      <c r="AB44" s="8">
        <v>17498.663968587149</v>
      </c>
      <c r="AC44" s="8">
        <v>17395.831007226912</v>
      </c>
      <c r="AD44" s="8">
        <v>16907.202250995768</v>
      </c>
      <c r="AE44" s="8"/>
    </row>
    <row r="45" spans="1:31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14556.517651951155</v>
      </c>
      <c r="X45" s="8">
        <v>15009.960426434485</v>
      </c>
      <c r="Y45" s="8">
        <v>15146.709313683717</v>
      </c>
      <c r="Z45" s="8">
        <v>15267.981218249633</v>
      </c>
      <c r="AA45" s="8">
        <v>18007.742883800885</v>
      </c>
      <c r="AB45" s="8">
        <v>18609.440677071365</v>
      </c>
      <c r="AC45" s="8">
        <v>18178.094271256552</v>
      </c>
      <c r="AD45" s="8">
        <v>17486.486793762411</v>
      </c>
      <c r="AE45" s="8"/>
    </row>
    <row r="46" spans="1:31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16046.310245473711</v>
      </c>
      <c r="X46" s="8">
        <v>16640.635910831501</v>
      </c>
      <c r="Y46" s="8">
        <v>15723.863075770958</v>
      </c>
      <c r="Z46" s="8">
        <v>15895.76273602547</v>
      </c>
      <c r="AA46" s="8">
        <v>17761.10741650093</v>
      </c>
      <c r="AB46" s="8">
        <v>20377.331338720687</v>
      </c>
      <c r="AC46" s="8">
        <v>19470.807120025096</v>
      </c>
      <c r="AD46" s="8">
        <v>18570.918562471274</v>
      </c>
      <c r="AE46" s="8"/>
    </row>
    <row r="47" spans="1:31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17304.443488656128</v>
      </c>
      <c r="X47" s="8">
        <v>17561.365033702514</v>
      </c>
      <c r="Y47" s="8">
        <v>17330.844800209426</v>
      </c>
      <c r="Z47" s="8">
        <v>17119.606355781176</v>
      </c>
      <c r="AA47" s="8">
        <v>19375.989742400063</v>
      </c>
      <c r="AB47" s="8">
        <v>20614.119384256643</v>
      </c>
      <c r="AC47" s="8">
        <v>20519.930405566316</v>
      </c>
      <c r="AD47" s="8">
        <v>19702.618329253681</v>
      </c>
      <c r="AE47" s="8"/>
    </row>
    <row r="48" spans="1:31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18296.93834034989</v>
      </c>
      <c r="X48" s="8">
        <v>18035.968274721396</v>
      </c>
      <c r="Y48" s="8">
        <v>18107.119386290513</v>
      </c>
      <c r="Z48" s="8">
        <v>18132.408672259873</v>
      </c>
      <c r="AA48" s="8">
        <v>20155.016518049324</v>
      </c>
      <c r="AB48" s="8">
        <v>21933.37033052924</v>
      </c>
      <c r="AC48" s="8">
        <v>20985.991022165992</v>
      </c>
      <c r="AD48" s="8">
        <v>21424.015318285659</v>
      </c>
      <c r="AE48" s="8"/>
    </row>
    <row r="49" spans="1:31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20799.730253034013</v>
      </c>
      <c r="X49" s="8">
        <v>19574.30434482592</v>
      </c>
      <c r="Y49" s="8">
        <v>20019.013572991422</v>
      </c>
      <c r="Z49" s="8">
        <v>19741.253870820299</v>
      </c>
      <c r="AA49" s="8">
        <v>22289.256587992535</v>
      </c>
      <c r="AB49" s="8">
        <v>22439.964023717304</v>
      </c>
      <c r="AC49" s="8">
        <v>22437.964637931385</v>
      </c>
      <c r="AD49" s="8">
        <v>21914.655469458114</v>
      </c>
      <c r="AE49" s="8"/>
    </row>
    <row r="50" spans="1:31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22701.826937268077</v>
      </c>
      <c r="X50" s="8">
        <v>22235.415872284331</v>
      </c>
      <c r="Y50" s="8">
        <v>21810.315251683001</v>
      </c>
      <c r="Z50" s="8">
        <v>21185.505953939537</v>
      </c>
      <c r="AA50" s="8">
        <v>23479.603498015858</v>
      </c>
      <c r="AB50" s="8">
        <v>25067.302974452174</v>
      </c>
      <c r="AC50" s="8">
        <v>23460.187712716615</v>
      </c>
      <c r="AD50" s="8">
        <v>23607.28117596453</v>
      </c>
      <c r="AE50" s="8"/>
    </row>
    <row r="51" spans="1:31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23890.795478680251</v>
      </c>
      <c r="X51" s="8">
        <v>24554.140577029364</v>
      </c>
      <c r="Y51" s="8">
        <v>23252.924580573919</v>
      </c>
      <c r="Z51" s="8">
        <v>22651.389636696218</v>
      </c>
      <c r="AA51" s="8">
        <v>25235.313994559689</v>
      </c>
      <c r="AB51" s="8">
        <v>26088.886862200019</v>
      </c>
      <c r="AC51" s="8">
        <v>25686.272683875202</v>
      </c>
      <c r="AD51" s="8">
        <v>24298.914309455457</v>
      </c>
      <c r="AE51" s="8"/>
    </row>
    <row r="52" spans="1:31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26280.260983261236</v>
      </c>
      <c r="X52" s="8">
        <v>26369.742920044238</v>
      </c>
      <c r="Y52" s="8">
        <v>25585.601019426365</v>
      </c>
      <c r="Z52" s="8">
        <v>25447.084368964348</v>
      </c>
      <c r="AA52" s="8">
        <v>26627.82638327084</v>
      </c>
      <c r="AB52" s="8">
        <v>28011.807265615236</v>
      </c>
      <c r="AC52" s="8">
        <v>27256.038337074682</v>
      </c>
      <c r="AD52" s="8">
        <v>26185.19251743834</v>
      </c>
      <c r="AE52" s="8"/>
    </row>
    <row r="53" spans="1:31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29419.88393568456</v>
      </c>
      <c r="X53" s="8">
        <v>28284.390690566353</v>
      </c>
      <c r="Y53" s="8">
        <v>27795.453873438611</v>
      </c>
      <c r="Z53" s="8">
        <v>27859.514870861523</v>
      </c>
      <c r="AA53" s="8">
        <v>29140.839487274483</v>
      </c>
      <c r="AB53" s="8">
        <v>29779.048882868326</v>
      </c>
      <c r="AC53" s="8">
        <v>29590.440654301477</v>
      </c>
      <c r="AD53" s="8">
        <v>27438.553972177117</v>
      </c>
      <c r="AE53" s="8"/>
    </row>
    <row r="54" spans="1:31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31211.688943365814</v>
      </c>
      <c r="X54" s="8">
        <v>31397.023564663825</v>
      </c>
      <c r="Y54" s="8">
        <v>30029.641843050344</v>
      </c>
      <c r="Z54" s="8">
        <v>30285.541306240808</v>
      </c>
      <c r="AA54" s="8">
        <v>32551.718317164323</v>
      </c>
      <c r="AB54" s="8">
        <v>33617.437748504475</v>
      </c>
      <c r="AC54" s="8">
        <v>31335.366726393622</v>
      </c>
      <c r="AD54" s="8">
        <v>29863.778820083644</v>
      </c>
      <c r="AE54" s="8"/>
    </row>
    <row r="55" spans="1:31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34198.146350981653</v>
      </c>
      <c r="X55" s="8">
        <v>33573.997284242665</v>
      </c>
      <c r="Y55" s="8">
        <v>33686.147789080031</v>
      </c>
      <c r="Z55" s="8">
        <v>32199.831825466925</v>
      </c>
      <c r="AA55" s="8">
        <v>35195.548463388215</v>
      </c>
      <c r="AB55" s="8">
        <v>35766.357381868766</v>
      </c>
      <c r="AC55" s="8">
        <v>34280.053415894028</v>
      </c>
      <c r="AD55" s="8">
        <v>32274.983686403379</v>
      </c>
      <c r="AE55" s="8"/>
    </row>
    <row r="56" spans="1:31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37685.676431102016</v>
      </c>
      <c r="X56" s="8">
        <v>36521.776066970553</v>
      </c>
      <c r="Y56" s="8">
        <v>35345.671590440492</v>
      </c>
      <c r="Z56" s="8">
        <v>34961.628808495509</v>
      </c>
      <c r="AA56" s="8">
        <v>37762.49287820507</v>
      </c>
      <c r="AB56" s="8">
        <v>38771.094142637812</v>
      </c>
      <c r="AC56" s="8">
        <v>37579.619967893464</v>
      </c>
      <c r="AD56" s="8">
        <v>35735.794298747045</v>
      </c>
      <c r="AE56" s="8"/>
    </row>
    <row r="57" spans="1:31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41835.56952437885</v>
      </c>
      <c r="X57" s="8">
        <v>40016.750277692059</v>
      </c>
      <c r="Y57" s="8">
        <v>38423.508223919562</v>
      </c>
      <c r="Z57" s="8">
        <v>37695.539708576456</v>
      </c>
      <c r="AA57" s="8">
        <v>40592.264313547348</v>
      </c>
      <c r="AB57" s="8">
        <v>40851.06984592104</v>
      </c>
      <c r="AC57" s="8">
        <v>39693.462851313503</v>
      </c>
      <c r="AD57" s="8">
        <v>39233.889371306941</v>
      </c>
      <c r="AE57" s="8"/>
    </row>
    <row r="58" spans="1:31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44762.392483238444</v>
      </c>
      <c r="X58" s="8">
        <v>44131.833264753819</v>
      </c>
      <c r="Y58" s="8">
        <v>43164.442696372178</v>
      </c>
      <c r="Z58" s="8">
        <v>41404.871155903769</v>
      </c>
      <c r="AA58" s="8">
        <v>43276.728237895222</v>
      </c>
      <c r="AB58" s="8">
        <v>43299.585997798451</v>
      </c>
      <c r="AC58" s="8">
        <v>43199.241304189418</v>
      </c>
      <c r="AD58" s="8">
        <v>42101.321100428482</v>
      </c>
      <c r="AE58" s="8"/>
    </row>
    <row r="59" spans="1:31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48617.837273420191</v>
      </c>
      <c r="X59" s="8">
        <v>48247.622114924699</v>
      </c>
      <c r="Y59" s="8">
        <v>47044.401934622758</v>
      </c>
      <c r="Z59" s="8">
        <v>45778.091156756775</v>
      </c>
      <c r="AA59" s="8">
        <v>47219.89965295593</v>
      </c>
      <c r="AB59" s="8">
        <v>47323.408455196681</v>
      </c>
      <c r="AC59" s="8">
        <v>46904.911981798949</v>
      </c>
      <c r="AD59" s="8">
        <v>45504.33318940131</v>
      </c>
      <c r="AE59" s="8"/>
    </row>
    <row r="60" spans="1:31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52401.033550029526</v>
      </c>
      <c r="X60" s="8">
        <v>51756.873583442146</v>
      </c>
      <c r="Y60" s="8">
        <v>51690.283725966387</v>
      </c>
      <c r="Z60" s="8">
        <v>49921.620730110102</v>
      </c>
      <c r="AA60" s="8">
        <v>51583.358480932067</v>
      </c>
      <c r="AB60" s="8">
        <v>52374.638084415135</v>
      </c>
      <c r="AC60" s="8">
        <v>50102.294860148198</v>
      </c>
      <c r="AD60" s="8">
        <v>48302.627263303155</v>
      </c>
      <c r="AE60" s="8"/>
    </row>
    <row r="61" spans="1:31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56547.078310277604</v>
      </c>
      <c r="X61" s="8">
        <v>56978.01235685165</v>
      </c>
      <c r="Y61" s="8">
        <v>55391.801597344653</v>
      </c>
      <c r="Z61" s="8">
        <v>54714.872501523794</v>
      </c>
      <c r="AA61" s="8">
        <v>57470.907928179484</v>
      </c>
      <c r="AB61" s="8">
        <v>56675.02560015631</v>
      </c>
      <c r="AC61" s="8">
        <v>55603.562837915328</v>
      </c>
      <c r="AD61" s="8">
        <v>53546.260898091976</v>
      </c>
      <c r="AE61" s="8"/>
    </row>
    <row r="62" spans="1:31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60237.044664970279</v>
      </c>
      <c r="X62" s="8">
        <v>60873.830838731905</v>
      </c>
      <c r="Y62" s="8">
        <v>59767.078823323805</v>
      </c>
      <c r="Z62" s="8">
        <v>59146.116902190486</v>
      </c>
      <c r="AA62" s="8">
        <v>59736.567338231296</v>
      </c>
      <c r="AB62" s="8">
        <v>60427.439099271942</v>
      </c>
      <c r="AC62" s="8">
        <v>60660.273562282884</v>
      </c>
      <c r="AD62" s="8">
        <v>56985.287541754486</v>
      </c>
      <c r="AE62" s="8"/>
    </row>
    <row r="63" spans="1:31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65604.830426783868</v>
      </c>
      <c r="X63" s="8">
        <v>65020.115711153681</v>
      </c>
      <c r="Y63" s="8">
        <v>64536.742596109136</v>
      </c>
      <c r="Z63" s="8">
        <v>63356.543603385297</v>
      </c>
      <c r="AA63" s="8">
        <v>66117.915711684269</v>
      </c>
      <c r="AB63" s="8">
        <v>67289.190500036959</v>
      </c>
      <c r="AC63" s="8">
        <v>66080.862563547285</v>
      </c>
      <c r="AD63" s="8">
        <v>62983.665006047457</v>
      </c>
      <c r="AE63" s="8"/>
    </row>
    <row r="64" spans="1:31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69790.064033959745</v>
      </c>
      <c r="X64" s="8">
        <v>70949.523008831267</v>
      </c>
      <c r="Y64" s="8">
        <v>68957.905649028675</v>
      </c>
      <c r="Z64" s="8">
        <v>69981.89268766217</v>
      </c>
      <c r="AA64" s="8">
        <v>73373.327418414046</v>
      </c>
      <c r="AB64" s="8">
        <v>71291.862101036269</v>
      </c>
      <c r="AC64" s="8">
        <v>71047.277493869668</v>
      </c>
      <c r="AD64" s="8">
        <v>69382.695607381276</v>
      </c>
      <c r="AE64" s="8"/>
    </row>
    <row r="65" spans="1:31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73185.605447681199</v>
      </c>
      <c r="X65" s="8">
        <v>75019.227389443316</v>
      </c>
      <c r="Y65" s="8">
        <v>75372.340662668415</v>
      </c>
      <c r="Z65" s="8">
        <v>74847.879422909275</v>
      </c>
      <c r="AA65" s="8">
        <v>77280.78700989073</v>
      </c>
      <c r="AB65" s="8">
        <v>78724.411642399544</v>
      </c>
      <c r="AC65" s="8">
        <v>77999.025148684945</v>
      </c>
      <c r="AD65" s="8">
        <v>75308.147467147341</v>
      </c>
      <c r="AE65" s="8"/>
    </row>
    <row r="66" spans="1:31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80997.524142915674</v>
      </c>
      <c r="X66" s="8">
        <v>79416.774517470782</v>
      </c>
      <c r="Y66" s="8">
        <v>79464.303439736104</v>
      </c>
      <c r="Z66" s="8">
        <v>81123.374303723482</v>
      </c>
      <c r="AA66" s="8">
        <v>82374.043324143306</v>
      </c>
      <c r="AB66" s="8">
        <v>84415.881638440696</v>
      </c>
      <c r="AC66" s="8">
        <v>84516.438490021275</v>
      </c>
      <c r="AD66" s="8">
        <v>83161.55373812966</v>
      </c>
      <c r="AE66" s="8"/>
    </row>
    <row r="67" spans="1:31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86277.206778161679</v>
      </c>
      <c r="X67" s="8">
        <v>86674.082906522191</v>
      </c>
      <c r="Y67" s="8">
        <v>85848.187254438264</v>
      </c>
      <c r="Z67" s="8">
        <v>85402.124680283683</v>
      </c>
      <c r="AA67" s="8">
        <v>89975.807957807425</v>
      </c>
      <c r="AB67" s="8">
        <v>90048.934415070369</v>
      </c>
      <c r="AC67" s="8">
        <v>91242.099891693928</v>
      </c>
      <c r="AD67" s="8">
        <v>90513.96178715615</v>
      </c>
      <c r="AE67" s="8"/>
    </row>
    <row r="68" spans="1:31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92932.45295542659</v>
      </c>
      <c r="X68" s="8">
        <v>93329.517570449359</v>
      </c>
      <c r="Y68" s="8">
        <v>91405.32329434494</v>
      </c>
      <c r="Z68" s="8">
        <v>91783.156943634604</v>
      </c>
      <c r="AA68" s="8">
        <v>94147.170399797935</v>
      </c>
      <c r="AB68" s="8">
        <v>98473.543827642992</v>
      </c>
      <c r="AC68" s="8">
        <v>97013.441684777586</v>
      </c>
      <c r="AD68" s="8">
        <v>94656.560605049905</v>
      </c>
      <c r="AE68" s="8"/>
    </row>
    <row r="69" spans="1:31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98365.779921812325</v>
      </c>
      <c r="X69" s="8">
        <v>100302.58374338578</v>
      </c>
      <c r="Y69" s="8">
        <v>99214.080545727556</v>
      </c>
      <c r="Z69" s="8">
        <v>97067.269755115529</v>
      </c>
      <c r="AA69" s="8">
        <v>101855.26027592899</v>
      </c>
      <c r="AB69" s="8">
        <v>102859.40375513154</v>
      </c>
      <c r="AC69" s="8">
        <v>105147.52127612119</v>
      </c>
      <c r="AD69" s="8">
        <v>103026.02137918728</v>
      </c>
      <c r="AE69" s="8"/>
    </row>
    <row r="70" spans="1:31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105016.31279434171</v>
      </c>
      <c r="X70" s="8">
        <v>105505.12668925416</v>
      </c>
      <c r="Y70" s="8">
        <v>106048.96513380687</v>
      </c>
      <c r="Z70" s="8">
        <v>105072.19262527674</v>
      </c>
      <c r="AA70" s="8">
        <v>108316.74367164829</v>
      </c>
      <c r="AB70" s="8">
        <v>109045.70673621794</v>
      </c>
      <c r="AC70" s="8">
        <v>112277.10440520728</v>
      </c>
      <c r="AD70" s="8">
        <v>111253.58272226626</v>
      </c>
      <c r="AE70" s="8"/>
    </row>
    <row r="71" spans="1:31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116024.50104490576</v>
      </c>
      <c r="X71" s="8">
        <v>113493.54002367331</v>
      </c>
      <c r="Y71" s="8">
        <v>114095.58104622104</v>
      </c>
      <c r="Z71" s="8">
        <v>112596.87417332511</v>
      </c>
      <c r="AA71" s="8">
        <v>117000.47164457354</v>
      </c>
      <c r="AB71" s="8">
        <v>116988.92732431304</v>
      </c>
      <c r="AC71" s="8">
        <v>117469.96274946204</v>
      </c>
      <c r="AD71" s="8">
        <v>118574.37854082814</v>
      </c>
      <c r="AE71" s="8"/>
    </row>
    <row r="72" spans="1:31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122514.96648738603</v>
      </c>
      <c r="X72" s="8">
        <v>126310.0876166036</v>
      </c>
      <c r="Y72" s="8">
        <v>122318.37188257303</v>
      </c>
      <c r="Z72" s="8">
        <v>121763.18497485136</v>
      </c>
      <c r="AA72" s="8">
        <v>124783.21680966011</v>
      </c>
      <c r="AB72" s="8">
        <v>124868.52259587448</v>
      </c>
      <c r="AC72" s="8">
        <v>126907.68217574286</v>
      </c>
      <c r="AD72" s="8">
        <v>127162.6864156209</v>
      </c>
      <c r="AE72" s="8"/>
    </row>
    <row r="73" spans="1:31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152894.47810290538</v>
      </c>
      <c r="X73" s="8">
        <v>134987.59879154328</v>
      </c>
      <c r="Y73" s="8">
        <v>133620.76139008146</v>
      </c>
      <c r="Z73" s="8">
        <v>132007.31998331618</v>
      </c>
      <c r="AA73" s="8">
        <v>133138.83274855209</v>
      </c>
      <c r="AB73" s="8">
        <v>135497.07599517217</v>
      </c>
      <c r="AC73" s="8">
        <v>138205.45399048724</v>
      </c>
      <c r="AD73" s="8">
        <v>138809.5257511205</v>
      </c>
      <c r="AE73" s="8"/>
    </row>
    <row r="74" spans="1:31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153835.4197631292</v>
      </c>
      <c r="X74" s="8">
        <v>167568.17281216578</v>
      </c>
      <c r="Y74" s="8">
        <v>144718.92045042248</v>
      </c>
      <c r="Z74" s="8">
        <v>145918.77994785397</v>
      </c>
      <c r="AA74" s="8">
        <v>146509.90147364655</v>
      </c>
      <c r="AB74" s="8">
        <v>147397.80744225369</v>
      </c>
      <c r="AC74" s="8">
        <v>151417.7075041098</v>
      </c>
      <c r="AD74" s="8">
        <v>148162.70442434697</v>
      </c>
      <c r="AE74" s="8"/>
    </row>
    <row r="75" spans="1:31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165054.13227766784</v>
      </c>
      <c r="X75" s="8">
        <v>167421.32575537238</v>
      </c>
      <c r="Y75" s="8">
        <v>181343.8011820649</v>
      </c>
      <c r="Z75" s="8">
        <v>157237.71908448037</v>
      </c>
      <c r="AA75" s="8">
        <v>162411.78973600516</v>
      </c>
      <c r="AB75" s="8">
        <v>160777.46725641406</v>
      </c>
      <c r="AC75" s="8">
        <v>162061.43852448676</v>
      </c>
      <c r="AD75" s="8">
        <v>163608.01113935516</v>
      </c>
      <c r="AE75" s="8"/>
    </row>
    <row r="76" spans="1:31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181021.4713704077</v>
      </c>
      <c r="X76" s="8">
        <v>183786.96658071748</v>
      </c>
      <c r="Y76" s="8">
        <v>184023.28128910554</v>
      </c>
      <c r="Z76" s="8">
        <v>196779.9464024569</v>
      </c>
      <c r="AA76" s="8">
        <v>174787.43181826989</v>
      </c>
      <c r="AB76" s="8">
        <v>176321.3469199212</v>
      </c>
      <c r="AC76" s="8">
        <v>178113.68954765546</v>
      </c>
      <c r="AD76" s="8">
        <v>179187.80445694595</v>
      </c>
      <c r="AE76" s="8"/>
    </row>
    <row r="77" spans="1:31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212987.02521514788</v>
      </c>
      <c r="X77" s="8">
        <v>198799.48686135831</v>
      </c>
      <c r="Y77" s="8">
        <v>197629.64651731579</v>
      </c>
      <c r="Z77" s="8">
        <v>200458.09047728928</v>
      </c>
      <c r="AA77" s="8">
        <v>213476.7990744558</v>
      </c>
      <c r="AB77" s="8">
        <v>187448.49545812173</v>
      </c>
      <c r="AC77" s="8">
        <v>196444.06255617269</v>
      </c>
      <c r="AD77" s="8">
        <v>195652.4553440903</v>
      </c>
      <c r="AE77" s="8"/>
    </row>
    <row r="78" spans="1:31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230710.33756494112</v>
      </c>
      <c r="X78" s="8">
        <v>233492.10677571275</v>
      </c>
      <c r="Y78" s="8">
        <v>217779.16040672301</v>
      </c>
      <c r="Z78" s="8">
        <v>211833.4016701004</v>
      </c>
      <c r="AA78" s="8">
        <v>218858.27774042226</v>
      </c>
      <c r="AB78" s="8">
        <v>235029.02109175344</v>
      </c>
      <c r="AC78" s="8">
        <v>212752.98734981456</v>
      </c>
      <c r="AD78" s="8">
        <v>216432.79660577083</v>
      </c>
      <c r="AE78" s="8"/>
    </row>
    <row r="79" spans="1:31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250563.0018283636</v>
      </c>
      <c r="X79" s="8">
        <v>254051.83853421398</v>
      </c>
      <c r="Y79" s="8">
        <v>256043.97511210787</v>
      </c>
      <c r="Z79" s="8">
        <v>233377.46281111432</v>
      </c>
      <c r="AA79" s="8">
        <v>238492.14276806102</v>
      </c>
      <c r="AB79" s="8">
        <v>239093.39943813201</v>
      </c>
      <c r="AC79" s="8">
        <v>264113.07520477317</v>
      </c>
      <c r="AD79" s="8">
        <v>232525.47033640862</v>
      </c>
      <c r="AE79" s="8"/>
    </row>
    <row r="80" spans="1:31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268429.61538302113</v>
      </c>
      <c r="X80" s="8">
        <v>274118.35159377701</v>
      </c>
      <c r="Y80" s="8">
        <v>276920.26644430414</v>
      </c>
      <c r="Z80" s="8">
        <v>274286.33517454914</v>
      </c>
      <c r="AA80" s="8">
        <v>260135.89420234101</v>
      </c>
      <c r="AB80" s="8">
        <v>265336.4594086727</v>
      </c>
      <c r="AC80" s="8">
        <v>275693.45317201258</v>
      </c>
      <c r="AD80" s="8">
        <v>294471.70788430859</v>
      </c>
      <c r="AE80" s="8"/>
    </row>
    <row r="81" spans="1:31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301576.60934174398</v>
      </c>
      <c r="X81" s="8">
        <v>300230.98721928941</v>
      </c>
      <c r="Y81" s="8">
        <v>299698.7034644105</v>
      </c>
      <c r="Z81" s="8">
        <v>298149.09252320329</v>
      </c>
      <c r="AA81" s="8">
        <v>307105.2667828048</v>
      </c>
      <c r="AB81" s="8">
        <v>291245.00704431831</v>
      </c>
      <c r="AC81" s="8">
        <v>300308.39951070398</v>
      </c>
      <c r="AD81" s="8">
        <v>305561.38051276142</v>
      </c>
      <c r="AE81" s="8"/>
    </row>
    <row r="82" spans="1:31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336093.52687810047</v>
      </c>
      <c r="X82" s="8">
        <v>335201.12650032633</v>
      </c>
      <c r="Y82" s="8">
        <v>328638.26157364808</v>
      </c>
      <c r="Z82" s="8">
        <v>324064.85849091562</v>
      </c>
      <c r="AA82" s="8">
        <v>331606.59513823304</v>
      </c>
      <c r="AB82" s="8">
        <v>340978.66809789796</v>
      </c>
      <c r="AC82" s="8">
        <v>330529.2584860801</v>
      </c>
      <c r="AD82" s="8">
        <v>330466.65539879963</v>
      </c>
      <c r="AE82" s="8"/>
    </row>
    <row r="83" spans="1:31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369922.23275084113</v>
      </c>
      <c r="X83" s="8">
        <v>375091.83121039305</v>
      </c>
      <c r="Y83" s="8">
        <v>364960.9033098137</v>
      </c>
      <c r="Z83" s="8">
        <v>360114.60946407187</v>
      </c>
      <c r="AA83" s="8">
        <v>362226.93840277434</v>
      </c>
      <c r="AB83" s="8">
        <v>369163.1835670367</v>
      </c>
      <c r="AC83" s="8">
        <v>385362.83484782983</v>
      </c>
      <c r="AD83" s="8">
        <v>366147.33415431372</v>
      </c>
      <c r="AE83" s="8"/>
    </row>
    <row r="84" spans="1:31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413313.18170355563</v>
      </c>
      <c r="X84" s="8">
        <v>414743.7343623843</v>
      </c>
      <c r="Y84" s="8">
        <v>411184.94320753991</v>
      </c>
      <c r="Z84" s="8">
        <v>400330.19952238508</v>
      </c>
      <c r="AA84" s="8">
        <v>405383.19978254795</v>
      </c>
      <c r="AB84" s="8">
        <v>409079.59388283681</v>
      </c>
      <c r="AC84" s="8">
        <v>427259.07626854221</v>
      </c>
      <c r="AD84" s="8">
        <v>437935.58100066445</v>
      </c>
      <c r="AE84" s="8"/>
    </row>
    <row r="85" spans="1:31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468092.08321851469</v>
      </c>
      <c r="X85" s="8">
        <v>455833.14213785116</v>
      </c>
      <c r="Y85" s="8">
        <v>455623.33919752901</v>
      </c>
      <c r="Z85" s="8">
        <v>450744.33672112535</v>
      </c>
      <c r="AA85" s="8">
        <v>447755.68497236876</v>
      </c>
      <c r="AB85" s="8">
        <v>450962.98708907107</v>
      </c>
      <c r="AC85" s="8">
        <v>468151.60950169078</v>
      </c>
      <c r="AD85" s="8">
        <v>481311.07588915469</v>
      </c>
      <c r="AE85" s="8"/>
    </row>
    <row r="86" spans="1:31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536647.32328294707</v>
      </c>
      <c r="X86" s="8">
        <v>525925.6852177562</v>
      </c>
      <c r="Y86" s="8">
        <v>508216.3332190236</v>
      </c>
      <c r="Z86" s="8">
        <v>502110.05632709136</v>
      </c>
      <c r="AA86" s="8">
        <v>510797.29968818935</v>
      </c>
      <c r="AB86" s="8">
        <v>501054.89468189218</v>
      </c>
      <c r="AC86" s="8">
        <v>517597.39604229032</v>
      </c>
      <c r="AD86" s="8">
        <v>532940.05456482561</v>
      </c>
      <c r="AE86" s="8"/>
    </row>
    <row r="87" spans="1:31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582264.67546743643</v>
      </c>
      <c r="X87" s="8">
        <v>602689.36572176463</v>
      </c>
      <c r="Y87" s="8">
        <v>581485.51311469241</v>
      </c>
      <c r="Z87" s="8">
        <v>562605.84334653511</v>
      </c>
      <c r="AA87" s="8">
        <v>552568.71172835899</v>
      </c>
      <c r="AB87" s="8">
        <v>565362.74966570269</v>
      </c>
      <c r="AC87" s="8">
        <v>578923.45614928962</v>
      </c>
      <c r="AD87" s="8">
        <v>587170.43046228995</v>
      </c>
      <c r="AE87" s="8"/>
    </row>
    <row r="88" spans="1:31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664169.03990185575</v>
      </c>
      <c r="X88" s="8">
        <v>665770.29122676491</v>
      </c>
      <c r="Y88" s="8">
        <v>666312.23013788881</v>
      </c>
      <c r="Z88" s="8">
        <v>635594.46887944138</v>
      </c>
      <c r="AA88" s="8">
        <v>617944.64050964604</v>
      </c>
      <c r="AB88" s="8">
        <v>621751.09537511377</v>
      </c>
      <c r="AC88" s="8">
        <v>659410.72860240587</v>
      </c>
      <c r="AD88" s="8">
        <v>661930.69779112074</v>
      </c>
      <c r="AE88" s="8"/>
    </row>
    <row r="89" spans="1:31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742159.12023891089</v>
      </c>
      <c r="X89" s="8">
        <v>750475.24644277536</v>
      </c>
      <c r="Y89" s="8">
        <v>735973.13116863777</v>
      </c>
      <c r="Z89" s="8">
        <v>731525.83418600773</v>
      </c>
      <c r="AA89" s="8">
        <v>715058.1020619605</v>
      </c>
      <c r="AB89" s="8">
        <v>698951.67076092074</v>
      </c>
      <c r="AC89" s="8">
        <v>734487.6210710915</v>
      </c>
      <c r="AD89" s="8">
        <v>757487.4920995431</v>
      </c>
      <c r="AE89" s="8"/>
    </row>
    <row r="90" spans="1:31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856964.18371581763</v>
      </c>
      <c r="X90" s="8">
        <v>831507.85604338185</v>
      </c>
      <c r="Y90" s="8">
        <v>837947.36319790711</v>
      </c>
      <c r="Z90" s="8">
        <v>812466.57084023487</v>
      </c>
      <c r="AA90" s="8">
        <v>796075.77812957461</v>
      </c>
      <c r="AB90" s="8">
        <v>805719.85096055223</v>
      </c>
      <c r="AC90" s="8">
        <v>820416.84464944713</v>
      </c>
      <c r="AD90" s="8">
        <v>836879.98174226214</v>
      </c>
      <c r="AE90" s="8"/>
    </row>
    <row r="91" spans="1:31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940935.86384944234</v>
      </c>
      <c r="X91" s="8">
        <v>978237.45072966814</v>
      </c>
      <c r="Y91" s="8">
        <v>927208.61918882024</v>
      </c>
      <c r="Z91" s="8">
        <v>931232.35935141938</v>
      </c>
      <c r="AA91" s="8">
        <v>876969.37961104861</v>
      </c>
      <c r="AB91" s="8">
        <v>877229.20402667008</v>
      </c>
      <c r="AC91" s="8">
        <v>942433.73264667264</v>
      </c>
      <c r="AD91" s="8">
        <v>936447.73232347798</v>
      </c>
      <c r="AE91" s="8"/>
    </row>
    <row r="92" spans="1:31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1069022.896604944</v>
      </c>
      <c r="X92" s="8">
        <v>1063944.8988160931</v>
      </c>
      <c r="Y92" s="8">
        <v>1096477.1697244525</v>
      </c>
      <c r="Z92" s="8">
        <v>1019026.1127486228</v>
      </c>
      <c r="AA92" s="8">
        <v>980953.87780620216</v>
      </c>
      <c r="AB92" s="8">
        <v>946601.78060019214</v>
      </c>
      <c r="AC92" s="8">
        <v>1024682.4954013047</v>
      </c>
      <c r="AD92" s="8">
        <v>1092955.722831134</v>
      </c>
      <c r="AE92" s="8"/>
    </row>
    <row r="93" spans="1:31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1217307.1116122259</v>
      </c>
      <c r="X93" s="8">
        <v>1200353.6086388414</v>
      </c>
      <c r="Y93" s="8">
        <v>1200584.8272822958</v>
      </c>
      <c r="Z93" s="8">
        <v>1218532.4991535153</v>
      </c>
      <c r="AA93" s="8">
        <v>1086693.323040785</v>
      </c>
      <c r="AB93" s="8">
        <v>1075080.6383162923</v>
      </c>
      <c r="AC93" s="8">
        <v>1118648.780610888</v>
      </c>
      <c r="AD93" s="8">
        <v>1170784.9203076486</v>
      </c>
      <c r="AE93" s="8"/>
    </row>
    <row r="94" spans="1:31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1367896.4557385026</v>
      </c>
      <c r="X94" s="8">
        <v>1393334.0873946815</v>
      </c>
      <c r="Y94" s="8">
        <v>1363591.1890172008</v>
      </c>
      <c r="Z94" s="8">
        <v>1327531.3851045589</v>
      </c>
      <c r="AA94" s="8">
        <v>1258523.6264248933</v>
      </c>
      <c r="AB94" s="8">
        <v>1198261.065193149</v>
      </c>
      <c r="AC94" s="8">
        <v>1277757.3326585165</v>
      </c>
      <c r="AD94" s="8">
        <v>1296303.0027611677</v>
      </c>
      <c r="AE94" s="8"/>
    </row>
    <row r="95" spans="1:31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1547739.5752893412</v>
      </c>
      <c r="X95" s="8">
        <v>1561846.2943992305</v>
      </c>
      <c r="Y95" s="8">
        <v>1556538.6219722959</v>
      </c>
      <c r="Z95" s="8">
        <v>1497806.0409662183</v>
      </c>
      <c r="AA95" s="8">
        <v>1358181.4656493356</v>
      </c>
      <c r="AB95" s="8">
        <v>1389337.334450407</v>
      </c>
      <c r="AC95" s="8">
        <v>1403067.0987719859</v>
      </c>
      <c r="AD95" s="8">
        <v>1492073.1315694319</v>
      </c>
      <c r="AE95" s="8"/>
    </row>
    <row r="96" spans="1:31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1757143.5083251228</v>
      </c>
      <c r="X96" s="8">
        <v>1754970.7886881917</v>
      </c>
      <c r="Y96" s="8">
        <v>1722173.4960834952</v>
      </c>
      <c r="Z96" s="8">
        <v>1706811.4975138451</v>
      </c>
      <c r="AA96" s="8">
        <v>1532231.1896703055</v>
      </c>
      <c r="AB96" s="8">
        <v>1518529.2404790453</v>
      </c>
      <c r="AC96" s="8">
        <v>1655322.7698818482</v>
      </c>
      <c r="AD96" s="8">
        <v>1651801.5040412415</v>
      </c>
      <c r="AE96" s="8"/>
    </row>
    <row r="97" spans="1:31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1948419.9887097685</v>
      </c>
      <c r="X97" s="8">
        <v>1980360.5536518721</v>
      </c>
      <c r="Y97" s="8">
        <v>1924848.6057899536</v>
      </c>
      <c r="Z97" s="8">
        <v>1901925.3552238352</v>
      </c>
      <c r="AA97" s="8">
        <v>1703900.6419626116</v>
      </c>
      <c r="AB97" s="8">
        <v>1676928.8716077702</v>
      </c>
      <c r="AC97" s="8">
        <v>1830752.9286642189</v>
      </c>
      <c r="AD97" s="8">
        <v>1915278.4383403088</v>
      </c>
      <c r="AE97" s="8"/>
    </row>
    <row r="98" spans="1:31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2141276.7358121974</v>
      </c>
      <c r="X98" s="8">
        <v>2217264.7245953884</v>
      </c>
      <c r="Y98" s="8">
        <v>2204057.1021279669</v>
      </c>
      <c r="Z98" s="8">
        <v>2135488.8334576199</v>
      </c>
      <c r="AA98" s="8">
        <v>1824979.7695647408</v>
      </c>
      <c r="AB98" s="8">
        <v>1879034.5767634693</v>
      </c>
      <c r="AC98" s="8">
        <v>2122235.384190043</v>
      </c>
      <c r="AD98" s="8">
        <v>2073708.0652479366</v>
      </c>
      <c r="AE98" s="8"/>
    </row>
    <row r="99" spans="1:31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2436658.4209708222</v>
      </c>
      <c r="X99" s="8">
        <v>2440021.4420213355</v>
      </c>
      <c r="Y99" s="8">
        <v>2459818.9660942233</v>
      </c>
      <c r="Z99" s="8">
        <v>2405022.8344484689</v>
      </c>
      <c r="AA99" s="8">
        <v>1999899.1644039529</v>
      </c>
      <c r="AB99" s="8">
        <v>2050767.9328137229</v>
      </c>
      <c r="AC99" s="8">
        <v>2445057.1762270937</v>
      </c>
      <c r="AD99" s="8">
        <v>2324579.9855068778</v>
      </c>
      <c r="AE99" s="8"/>
    </row>
    <row r="100" spans="1:31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2862894.3852798692</v>
      </c>
      <c r="X100" s="8">
        <v>2749053.7807295127</v>
      </c>
      <c r="Y100" s="8">
        <v>2663857.687729985</v>
      </c>
      <c r="Z100" s="8">
        <v>2681998.6336456542</v>
      </c>
      <c r="AA100" s="8">
        <v>2244195.3359555267</v>
      </c>
      <c r="AB100" s="8">
        <v>2256172.9003953845</v>
      </c>
      <c r="AC100" s="8">
        <v>2721335.0138991564</v>
      </c>
      <c r="AD100" s="8">
        <v>2611877.5426950408</v>
      </c>
      <c r="AE100" s="8"/>
    </row>
    <row r="101" spans="1:31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2891400.7256976147</v>
      </c>
      <c r="X101" s="8">
        <v>3222414.109078561</v>
      </c>
      <c r="Y101" s="8">
        <v>3060308.1246077903</v>
      </c>
      <c r="Z101" s="8">
        <v>2887789.6896411385</v>
      </c>
      <c r="AA101" s="8">
        <v>2479241.4725057078</v>
      </c>
      <c r="AB101" s="8">
        <v>2488266.9261912419</v>
      </c>
      <c r="AC101" s="8">
        <v>3040744.1000293866</v>
      </c>
      <c r="AD101" s="8">
        <v>2898917.0615171548</v>
      </c>
      <c r="AE101" s="8"/>
    </row>
    <row r="102" spans="1:31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3338378.7745071906</v>
      </c>
      <c r="X102" s="8">
        <v>3238409.0581420814</v>
      </c>
      <c r="Y102" s="8">
        <v>3502059.0204317924</v>
      </c>
      <c r="Z102" s="8">
        <v>3259056.7198298061</v>
      </c>
      <c r="AA102" s="8">
        <v>2743437.4747064472</v>
      </c>
      <c r="AB102" s="8">
        <v>2775289.7387116961</v>
      </c>
      <c r="AC102" s="8">
        <v>3405138.133365632</v>
      </c>
      <c r="AD102" s="8">
        <v>3145861.4169403487</v>
      </c>
      <c r="AE102" s="8"/>
    </row>
    <row r="103" spans="1:31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3579889.2363334969</v>
      </c>
      <c r="X103" s="8">
        <v>3703958.7640203768</v>
      </c>
      <c r="Y103" s="8">
        <v>3503908.824646329</v>
      </c>
      <c r="Z103" s="8">
        <v>3692558.0052592279</v>
      </c>
      <c r="AA103" s="8">
        <v>3133592.1367246471</v>
      </c>
      <c r="AB103" s="8">
        <v>3061281.4181498289</v>
      </c>
      <c r="AC103" s="8">
        <v>3733436.1024133554</v>
      </c>
      <c r="AD103" s="8">
        <v>3534354.8120112382</v>
      </c>
      <c r="AE103" s="8"/>
    </row>
    <row r="104" spans="1:31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4390215.241267019</v>
      </c>
      <c r="X104" s="8">
        <v>4472073.6265391652</v>
      </c>
      <c r="Y104" s="8">
        <v>4479642.6153501216</v>
      </c>
      <c r="Z104" s="8">
        <v>4379061.7119503291</v>
      </c>
      <c r="AA104" s="8">
        <v>4138344.8999478798</v>
      </c>
      <c r="AB104" s="8">
        <v>3985177.0655352781</v>
      </c>
      <c r="AC104" s="8">
        <v>4568990.5044011837</v>
      </c>
      <c r="AD104" s="8">
        <v>4279475.2820813563</v>
      </c>
      <c r="AE104" s="8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7A34-A13F-47B6-8C6C-71AA4FA7B8D5}">
  <dimension ref="A1:AO104"/>
  <sheetViews>
    <sheetView zoomScale="85" zoomScaleNormal="85" workbookViewId="0">
      <selection activeCell="C15" sqref="C15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1" spans="1:41">
      <c r="W1" s="10">
        <v>9.9009900990099011E-3</v>
      </c>
    </row>
    <row r="2" spans="1:41"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5">
        <v>13</v>
      </c>
      <c r="O2" s="5">
        <v>14</v>
      </c>
      <c r="P2" s="5">
        <v>15</v>
      </c>
      <c r="Q2" s="5">
        <v>16</v>
      </c>
      <c r="R2" s="5">
        <v>17</v>
      </c>
      <c r="S2" s="5">
        <v>18</v>
      </c>
      <c r="T2" s="5">
        <v>19</v>
      </c>
      <c r="U2" s="5">
        <v>20</v>
      </c>
      <c r="V2" s="5">
        <v>21</v>
      </c>
      <c r="W2" s="5">
        <v>22</v>
      </c>
      <c r="X2" s="5">
        <v>23</v>
      </c>
      <c r="Y2" s="5">
        <v>24</v>
      </c>
      <c r="Z2" s="5">
        <v>25</v>
      </c>
      <c r="AA2" s="5">
        <v>26</v>
      </c>
      <c r="AB2" s="5">
        <v>27</v>
      </c>
      <c r="AC2" s="5">
        <v>28</v>
      </c>
      <c r="AD2" s="5">
        <v>29</v>
      </c>
      <c r="AE2" s="5">
        <v>30</v>
      </c>
      <c r="AN2" s="3"/>
    </row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26497.106680868634</v>
      </c>
      <c r="AH3" s="8">
        <f t="shared" ref="AH3:AN3" si="0">SQRT((1/COUNTA(AH4:AH104))*SUM(AH4:AH104))</f>
        <v>25898.996148556576</v>
      </c>
      <c r="AI3" s="8">
        <f t="shared" si="0"/>
        <v>23042.815170985799</v>
      </c>
      <c r="AJ3" s="8">
        <f t="shared" si="0"/>
        <v>26265.499551448422</v>
      </c>
      <c r="AK3" s="8">
        <f t="shared" si="0"/>
        <v>131444.81299935421</v>
      </c>
      <c r="AL3" s="8">
        <f t="shared" si="0"/>
        <v>132543.98239673331</v>
      </c>
      <c r="AM3" s="8">
        <f t="shared" si="0"/>
        <v>34307.724035036917</v>
      </c>
      <c r="AN3" s="8">
        <f t="shared" si="0"/>
        <v>40344.368091778197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52571.116757159936</v>
      </c>
      <c r="X4" s="8">
        <v>51741.14600218273</v>
      </c>
      <c r="Y4" s="8">
        <v>50911.175247205516</v>
      </c>
      <c r="Z4" s="8">
        <v>50081.204492228309</v>
      </c>
      <c r="AA4" s="8">
        <v>49251.233737251096</v>
      </c>
      <c r="AB4" s="8">
        <v>48421.262982273882</v>
      </c>
      <c r="AC4" s="8">
        <v>47591.292227296675</v>
      </c>
      <c r="AD4" s="8">
        <v>46761.321472319469</v>
      </c>
      <c r="AE4" s="8">
        <v>45931.350717342255</v>
      </c>
      <c r="AG4" s="3">
        <f>(W4-실제값!W4)^2</f>
        <v>196540.92850489903</v>
      </c>
      <c r="AH4" s="3">
        <f>(X4-실제값!X4)^2</f>
        <v>71397.633314276041</v>
      </c>
      <c r="AI4" s="3">
        <f>(Y4-실제값!Y4)^2</f>
        <v>1039504.7738541018</v>
      </c>
      <c r="AJ4" s="3">
        <f>(Z4-실제값!Z4)^2</f>
        <v>65372.688718969228</v>
      </c>
      <c r="AK4" s="3">
        <f>(AA4-실제값!AA4)^2</f>
        <v>2195781.1348454785</v>
      </c>
      <c r="AL4" s="3">
        <f>(AB4-실제값!AB4)^2</f>
        <v>4751586.7946135867</v>
      </c>
      <c r="AM4" s="3">
        <f>(AC4-실제값!AC4)^2</f>
        <v>16408094.893183857</v>
      </c>
      <c r="AN4" s="3">
        <f>(AD4-실제값!AD4)^2</f>
        <v>13100804.613107273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3389.36098088464</v>
      </c>
      <c r="X5" s="8">
        <v>3296.753573162614</v>
      </c>
      <c r="Y5" s="8">
        <v>3204.146165440588</v>
      </c>
      <c r="Z5" s="8">
        <v>3111.538757718562</v>
      </c>
      <c r="AA5" s="8">
        <v>3018.9313499965365</v>
      </c>
      <c r="AB5" s="8">
        <v>2926.3239422745105</v>
      </c>
      <c r="AC5" s="8">
        <v>2833.7165345524845</v>
      </c>
      <c r="AD5" s="8">
        <v>2741.1091268304585</v>
      </c>
      <c r="AE5" s="8">
        <v>2648.501719108433</v>
      </c>
      <c r="AG5" s="3">
        <f>(W5-실제값!W5)^2</f>
        <v>30008.90208299947</v>
      </c>
      <c r="AH5" s="3">
        <f>(X5-실제값!X5)^2</f>
        <v>5654.6880701081282</v>
      </c>
      <c r="AI5" s="3">
        <f>(Y5-실제값!Y5)^2</f>
        <v>3.8491943913512967E-2</v>
      </c>
      <c r="AJ5" s="3">
        <f>(Z5-실제값!Z5)^2</f>
        <v>108739.14317925114</v>
      </c>
      <c r="AK5" s="3">
        <f>(AA5-실제값!AA5)^2</f>
        <v>5614.5828048052817</v>
      </c>
      <c r="AL5" s="3">
        <f>(AB5-실제값!AB5)^2</f>
        <v>692186.88079556066</v>
      </c>
      <c r="AM5" s="3">
        <f>(AC5-실제값!AC5)^2</f>
        <v>967695.95181487536</v>
      </c>
      <c r="AN5" s="3">
        <f>(AD5-실제값!AD5)^2</f>
        <v>1352350.3307173748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2037.612955698932</v>
      </c>
      <c r="X6" s="8">
        <v>1973.9239639492732</v>
      </c>
      <c r="Y6" s="8">
        <v>1910.2349721996147</v>
      </c>
      <c r="Z6" s="8">
        <v>1846.5459804499562</v>
      </c>
      <c r="AA6" s="8">
        <v>1782.8569887002977</v>
      </c>
      <c r="AB6" s="8">
        <v>1719.1679969506392</v>
      </c>
      <c r="AC6" s="8">
        <v>1655.4790052009807</v>
      </c>
      <c r="AD6" s="8">
        <v>1591.790013451322</v>
      </c>
      <c r="AE6" s="8">
        <v>1528.1010217016635</v>
      </c>
      <c r="AG6" s="3">
        <f>(W6-실제값!W6)^2</f>
        <v>160233.39009924361</v>
      </c>
      <c r="AH6" s="3">
        <f>(X6-실제값!X6)^2</f>
        <v>9111.1752605944057</v>
      </c>
      <c r="AI6" s="3">
        <f>(Y6-실제값!Y6)^2</f>
        <v>95899.467565431623</v>
      </c>
      <c r="AJ6" s="3">
        <f>(Z6-실제값!Z6)^2</f>
        <v>47466.609191961557</v>
      </c>
      <c r="AK6" s="3">
        <f>(AA6-실제값!AA6)^2</f>
        <v>31493.773383923915</v>
      </c>
      <c r="AL6" s="3">
        <f>(AB6-실제값!AB6)^2</f>
        <v>264122.53642689914</v>
      </c>
      <c r="AM6" s="3">
        <f>(AC6-실제값!AC6)^2</f>
        <v>404155.56471263809</v>
      </c>
      <c r="AN6" s="3">
        <f>(AD6-실제값!AD6)^2</f>
        <v>534706.91896324465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1454.9531615363096</v>
      </c>
      <c r="X7" s="8">
        <v>1401.410279588137</v>
      </c>
      <c r="Y7" s="8">
        <v>1347.8673976399643</v>
      </c>
      <c r="Z7" s="8">
        <v>1294.3245156917917</v>
      </c>
      <c r="AA7" s="8">
        <v>1240.7816337436191</v>
      </c>
      <c r="AB7" s="8">
        <v>1187.2387517954464</v>
      </c>
      <c r="AC7" s="8">
        <v>1133.695869847274</v>
      </c>
      <c r="AD7" s="8">
        <v>1080.1529878991014</v>
      </c>
      <c r="AE7" s="8">
        <v>1026.6101059509288</v>
      </c>
      <c r="AG7" s="3">
        <f>(W7-실제값!W7)^2</f>
        <v>42015.441566683206</v>
      </c>
      <c r="AH7" s="3">
        <f>(X7-실제값!X7)^2</f>
        <v>38531.565549692692</v>
      </c>
      <c r="AI7" s="3">
        <f>(Y7-실제값!Y7)^2</f>
        <v>17740.232809521189</v>
      </c>
      <c r="AJ7" s="3">
        <f>(Z7-실제값!Z7)^2</f>
        <v>111013.84641189761</v>
      </c>
      <c r="AK7" s="3">
        <f>(AA7-실제값!AA7)^2</f>
        <v>111211.18619780494</v>
      </c>
      <c r="AL7" s="3">
        <f>(AB7-실제값!AB7)^2</f>
        <v>93238.468743484627</v>
      </c>
      <c r="AM7" s="3">
        <f>(AC7-실제값!AC7)^2</f>
        <v>648867.23525902804</v>
      </c>
      <c r="AN7" s="3">
        <f>(AD7-실제값!AD7)^2</f>
        <v>610136.84964830615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1192.0757198276965</v>
      </c>
      <c r="X8" s="8">
        <v>1149.5408549260933</v>
      </c>
      <c r="Y8" s="8">
        <v>1107.0059900244896</v>
      </c>
      <c r="Z8" s="8">
        <v>1064.4711251228862</v>
      </c>
      <c r="AA8" s="8">
        <v>1021.9362602212827</v>
      </c>
      <c r="AB8" s="8">
        <v>979.4013953196793</v>
      </c>
      <c r="AC8" s="8">
        <v>936.86653041807585</v>
      </c>
      <c r="AD8" s="8">
        <v>894.33166551647241</v>
      </c>
      <c r="AE8" s="8">
        <v>851.79680061486897</v>
      </c>
      <c r="AG8" s="3">
        <f>(W8-실제값!W8)^2</f>
        <v>108623.99000632681</v>
      </c>
      <c r="AH8" s="3">
        <f>(X8-실제값!X8)^2</f>
        <v>61381.677811307942</v>
      </c>
      <c r="AI8" s="3">
        <f>(Y8-실제값!Y8)^2</f>
        <v>19033.641009910112</v>
      </c>
      <c r="AJ8" s="3">
        <f>(Z8-실제값!Z8)^2</f>
        <v>78473.863927373022</v>
      </c>
      <c r="AK8" s="3">
        <f>(AA8-실제값!AA8)^2</f>
        <v>27913.05641098144</v>
      </c>
      <c r="AL8" s="3">
        <f>(AB8-실제값!AB8)^2</f>
        <v>160785.39017053554</v>
      </c>
      <c r="AM8" s="3">
        <f>(AC8-실제값!AC8)^2</f>
        <v>183596.7413198812</v>
      </c>
      <c r="AN8" s="3">
        <f>(AD8-실제값!AD8)^2</f>
        <v>269013.30633787473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1044.3080683252699</v>
      </c>
      <c r="X9" s="8">
        <v>1007.106867848081</v>
      </c>
      <c r="Y9" s="8">
        <v>969.90566737089216</v>
      </c>
      <c r="Z9" s="8">
        <v>932.7044668937034</v>
      </c>
      <c r="AA9" s="8">
        <v>895.50326641651452</v>
      </c>
      <c r="AB9" s="8">
        <v>858.30206593932564</v>
      </c>
      <c r="AC9" s="8">
        <v>821.10086546213688</v>
      </c>
      <c r="AD9" s="8">
        <v>783.899664984948</v>
      </c>
      <c r="AE9" s="8">
        <v>746.69846450775913</v>
      </c>
      <c r="AG9" s="3">
        <f>(W9-실제값!W9)^2</f>
        <v>64878.778005416651</v>
      </c>
      <c r="AH9" s="3">
        <f>(X9-실제값!X9)^2</f>
        <v>4380.8247771428651</v>
      </c>
      <c r="AI9" s="3">
        <f>(Y9-실제값!Y9)^2</f>
        <v>41284.418014825955</v>
      </c>
      <c r="AJ9" s="3">
        <f>(Z9-실제값!Z9)^2</f>
        <v>98426.424867432914</v>
      </c>
      <c r="AK9" s="3">
        <f>(AA9-실제값!AA9)^2</f>
        <v>23007.390409619678</v>
      </c>
      <c r="AL9" s="3">
        <f>(AB9-실제값!AB9)^2</f>
        <v>59859.864917946703</v>
      </c>
      <c r="AM9" s="3">
        <f>(AC9-실제값!AC9)^2</f>
        <v>227359.31501359268</v>
      </c>
      <c r="AN9" s="3">
        <f>(AD9-실제값!AD9)^2</f>
        <v>386882.49057898379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973.41406126521417</v>
      </c>
      <c r="X10" s="8">
        <v>940.93463744830649</v>
      </c>
      <c r="Y10" s="8">
        <v>908.45521363139869</v>
      </c>
      <c r="Z10" s="8">
        <v>875.97578981449101</v>
      </c>
      <c r="AA10" s="8">
        <v>843.49636599758333</v>
      </c>
      <c r="AB10" s="8">
        <v>811.01694218067564</v>
      </c>
      <c r="AC10" s="8">
        <v>778.53751836376796</v>
      </c>
      <c r="AD10" s="8">
        <v>746.05809454686027</v>
      </c>
      <c r="AE10" s="8">
        <v>713.57867072995259</v>
      </c>
      <c r="AG10" s="3">
        <f>(W10-실제값!W10)^2</f>
        <v>5017.8130805840883</v>
      </c>
      <c r="AH10" s="3">
        <f>(X10-실제값!X10)^2</f>
        <v>18495.915763775716</v>
      </c>
      <c r="AI10" s="3">
        <f>(Y10-실제값!Y10)^2</f>
        <v>27675.338314185883</v>
      </c>
      <c r="AJ10" s="3">
        <f>(Z10-실제값!Z10)^2</f>
        <v>69386.684017607826</v>
      </c>
      <c r="AK10" s="3">
        <f>(AA10-실제값!AA10)^2</f>
        <v>22280.982590258798</v>
      </c>
      <c r="AL10" s="3">
        <f>(AB10-실제값!AB10)^2</f>
        <v>57507.866654709651</v>
      </c>
      <c r="AM10" s="3">
        <f>(AC10-실제값!AC10)^2</f>
        <v>115935.92735453854</v>
      </c>
      <c r="AN10" s="3">
        <f>(AD10-실제값!AD10)^2</f>
        <v>140485.81854850749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793.52725703547947</v>
      </c>
      <c r="X11" s="8">
        <v>752.03620249725077</v>
      </c>
      <c r="Y11" s="8">
        <v>710.54514795902207</v>
      </c>
      <c r="Z11" s="8">
        <v>669.05409342079338</v>
      </c>
      <c r="AA11" s="8">
        <v>627.5630388825648</v>
      </c>
      <c r="AB11" s="8">
        <v>586.07198434433599</v>
      </c>
      <c r="AC11" s="8">
        <v>544.58092980610741</v>
      </c>
      <c r="AD11" s="8">
        <v>503.0898752678786</v>
      </c>
      <c r="AE11" s="8">
        <v>461.59882072965001</v>
      </c>
      <c r="AG11" s="3">
        <f>(W11-실제값!W11)^2</f>
        <v>163331.80989784296</v>
      </c>
      <c r="AH11" s="3">
        <f>(X11-실제값!X11)^2</f>
        <v>125546.85812814068</v>
      </c>
      <c r="AI11" s="3">
        <f>(Y11-실제값!Y11)^2</f>
        <v>31172.605018514554</v>
      </c>
      <c r="AJ11" s="3">
        <f>(Z11-실제값!Z11)^2</f>
        <v>103769.12015988267</v>
      </c>
      <c r="AK11" s="3">
        <f>(AA11-실제값!AA11)^2</f>
        <v>146863.94107271728</v>
      </c>
      <c r="AL11" s="3">
        <f>(AB11-실제값!AB11)^2</f>
        <v>184095.59872551318</v>
      </c>
      <c r="AM11" s="3">
        <f>(AC11-실제값!AC11)^2</f>
        <v>263395.33928374242</v>
      </c>
      <c r="AN11" s="3">
        <f>(AD11-실제값!AD11)^2</f>
        <v>268710.90802906716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855.60036873454487</v>
      </c>
      <c r="X12" s="8">
        <v>823.89825214426912</v>
      </c>
      <c r="Y12" s="8">
        <v>792.19613555399337</v>
      </c>
      <c r="Z12" s="8">
        <v>760.49401896371751</v>
      </c>
      <c r="AA12" s="8">
        <v>728.79190237344176</v>
      </c>
      <c r="AB12" s="8">
        <v>697.08978578316601</v>
      </c>
      <c r="AC12" s="8">
        <v>665.38766919289014</v>
      </c>
      <c r="AD12" s="8">
        <v>633.68555260261439</v>
      </c>
      <c r="AE12" s="8">
        <v>601.98343601233864</v>
      </c>
      <c r="AG12" s="3">
        <f>(W12-실제값!W12)^2</f>
        <v>9245.5944750518574</v>
      </c>
      <c r="AH12" s="3">
        <f>(X12-실제값!X12)^2</f>
        <v>40354.812541157582</v>
      </c>
      <c r="AI12" s="3">
        <f>(Y12-실제값!Y12)^2</f>
        <v>103093.3808016229</v>
      </c>
      <c r="AJ12" s="3">
        <f>(Z12-실제값!Z12)^2</f>
        <v>27151.553333607008</v>
      </c>
      <c r="AK12" s="3">
        <f>(AA12-실제값!AA12)^2</f>
        <v>55356.117409665108</v>
      </c>
      <c r="AL12" s="3">
        <f>(AB12-실제값!AB12)^2</f>
        <v>65380.565916602158</v>
      </c>
      <c r="AM12" s="3">
        <f>(AC12-실제값!AC12)^2</f>
        <v>148611.97824680683</v>
      </c>
      <c r="AN12" s="3">
        <f>(AD12-실제값!AD12)^2</f>
        <v>169049.40328526075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844.18984383182874</v>
      </c>
      <c r="X13" s="8">
        <v>813.19794732145829</v>
      </c>
      <c r="Y13" s="8">
        <v>782.20605081108783</v>
      </c>
      <c r="Z13" s="8">
        <v>751.21415430071727</v>
      </c>
      <c r="AA13" s="8">
        <v>720.22225779034682</v>
      </c>
      <c r="AB13" s="8">
        <v>689.23036127997625</v>
      </c>
      <c r="AC13" s="8">
        <v>658.2384647696058</v>
      </c>
      <c r="AD13" s="8">
        <v>627.24656825923523</v>
      </c>
      <c r="AE13" s="8">
        <v>596.25467174886478</v>
      </c>
      <c r="AG13" s="3">
        <f>(W13-실제값!W13)^2</f>
        <v>49747.930426342682</v>
      </c>
      <c r="AH13" s="3">
        <f>(X13-실제값!X13)^2</f>
        <v>37768.379087563677</v>
      </c>
      <c r="AI13" s="3">
        <f>(Y13-실제값!Y13)^2</f>
        <v>55088.914555957221</v>
      </c>
      <c r="AJ13" s="3">
        <f>(Z13-실제값!Z13)^2</f>
        <v>50084.695114290087</v>
      </c>
      <c r="AK13" s="3">
        <f>(AA13-실제값!AA13)^2</f>
        <v>7655.3893553427988</v>
      </c>
      <c r="AL13" s="3">
        <f>(AB13-실제값!AB13)^2</f>
        <v>49214.017487737561</v>
      </c>
      <c r="AM13" s="3">
        <f>(AC13-실제값!AC13)^2</f>
        <v>150451.30207277837</v>
      </c>
      <c r="AN13" s="3">
        <f>(AD13-실제값!AD13)^2</f>
        <v>137993.65207483293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816.92985269974929</v>
      </c>
      <c r="X14" s="8">
        <v>784.39423575241096</v>
      </c>
      <c r="Y14" s="8">
        <v>751.85861880507275</v>
      </c>
      <c r="Z14" s="8">
        <v>719.32300185773454</v>
      </c>
      <c r="AA14" s="8">
        <v>686.78738491039621</v>
      </c>
      <c r="AB14" s="8">
        <v>654.251767963058</v>
      </c>
      <c r="AC14" s="8">
        <v>621.71615101571979</v>
      </c>
      <c r="AD14" s="8">
        <v>589.18053406838146</v>
      </c>
      <c r="AE14" s="8">
        <v>556.64491712104325</v>
      </c>
      <c r="AG14" s="3">
        <f>(W14-실제값!W14)^2</f>
        <v>13793.781987195829</v>
      </c>
      <c r="AH14" s="3">
        <f>(X14-실제값!X14)^2</f>
        <v>38436.5089868953</v>
      </c>
      <c r="AI14" s="3">
        <f>(Y14-실제값!Y14)^2</f>
        <v>109405.87068021428</v>
      </c>
      <c r="AJ14" s="3">
        <f>(Z14-실제값!Z14)^2</f>
        <v>46659.110062722619</v>
      </c>
      <c r="AK14" s="3">
        <f>(AA14-실제값!AA14)^2</f>
        <v>39851.805820987873</v>
      </c>
      <c r="AL14" s="3">
        <f>(AB14-실제값!AB14)^2</f>
        <v>105235.34747692232</v>
      </c>
      <c r="AM14" s="3">
        <f>(AC14-실제값!AC14)^2</f>
        <v>202069.71381390121</v>
      </c>
      <c r="AN14" s="3">
        <f>(AD14-실제값!AD14)^2</f>
        <v>148560.12764840649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861.31808442660406</v>
      </c>
      <c r="X15" s="8">
        <v>827.78570555217402</v>
      </c>
      <c r="Y15" s="8">
        <v>794.25332667774398</v>
      </c>
      <c r="Z15" s="8">
        <v>760.72094780331395</v>
      </c>
      <c r="AA15" s="8">
        <v>727.18856892888391</v>
      </c>
      <c r="AB15" s="8">
        <v>693.65619005445387</v>
      </c>
      <c r="AC15" s="8">
        <v>660.12381118002372</v>
      </c>
      <c r="AD15" s="8">
        <v>626.59143230559368</v>
      </c>
      <c r="AE15" s="8">
        <v>593.05905343116365</v>
      </c>
      <c r="AG15" s="3">
        <f>(W15-실제값!W15)^2</f>
        <v>67940.254388463291</v>
      </c>
      <c r="AH15" s="3">
        <f>(X15-실제값!X15)^2</f>
        <v>60775.325674028441</v>
      </c>
      <c r="AI15" s="3">
        <f>(Y15-실제값!Y15)^2</f>
        <v>170652.82134902975</v>
      </c>
      <c r="AJ15" s="3">
        <f>(Z15-실제값!Z15)^2</f>
        <v>73306.434585355237</v>
      </c>
      <c r="AK15" s="3">
        <f>(AA15-실제값!AA15)^2</f>
        <v>58165.35972724235</v>
      </c>
      <c r="AL15" s="3">
        <f>(AB15-실제값!AB15)^2</f>
        <v>142139.77080229894</v>
      </c>
      <c r="AM15" s="3">
        <f>(AC15-실제값!AC15)^2</f>
        <v>183744.23600334986</v>
      </c>
      <c r="AN15" s="3">
        <f>(AD15-실제값!AD15)^2</f>
        <v>289721.01240308222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940.20045561470329</v>
      </c>
      <c r="X16" s="8">
        <v>904.8830861706972</v>
      </c>
      <c r="Y16" s="8">
        <v>869.56571672669111</v>
      </c>
      <c r="Z16" s="8">
        <v>834.24834728268513</v>
      </c>
      <c r="AA16" s="8">
        <v>798.93097783867904</v>
      </c>
      <c r="AB16" s="8">
        <v>763.61360839467295</v>
      </c>
      <c r="AC16" s="8">
        <v>728.29623895066686</v>
      </c>
      <c r="AD16" s="8">
        <v>692.97886950666089</v>
      </c>
      <c r="AE16" s="8">
        <v>657.6615000626548</v>
      </c>
      <c r="AG16" s="3">
        <f>(W16-실제값!W16)^2</f>
        <v>23853.05292676379</v>
      </c>
      <c r="AH16" s="3">
        <f>(X16-실제값!X16)^2</f>
        <v>28627.555245738211</v>
      </c>
      <c r="AI16" s="3">
        <f>(Y16-실제값!Y16)^2</f>
        <v>135964.51383281284</v>
      </c>
      <c r="AJ16" s="3">
        <f>(Z16-실제값!Z16)^2</f>
        <v>148198.40205837646</v>
      </c>
      <c r="AK16" s="3">
        <f>(AA16-실제값!AA16)^2</f>
        <v>190618.31219353306</v>
      </c>
      <c r="AL16" s="3">
        <f>(AB16-실제값!AB16)^2</f>
        <v>191342.23125714276</v>
      </c>
      <c r="AM16" s="3">
        <f>(AC16-실제값!AC16)^2</f>
        <v>500599.66907879349</v>
      </c>
      <c r="AN16" s="3">
        <f>(AD16-실제값!AD16)^2</f>
        <v>268410.09641733248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1124.2713688321135</v>
      </c>
      <c r="X17" s="8">
        <v>1085.8158832873939</v>
      </c>
      <c r="Y17" s="8">
        <v>1047.3603977426744</v>
      </c>
      <c r="Z17" s="8">
        <v>1008.9049121979549</v>
      </c>
      <c r="AA17" s="8">
        <v>970.44942665323538</v>
      </c>
      <c r="AB17" s="8">
        <v>931.99394110851586</v>
      </c>
      <c r="AC17" s="8">
        <v>893.53845556379656</v>
      </c>
      <c r="AD17" s="8">
        <v>855.08297001907704</v>
      </c>
      <c r="AE17" s="8">
        <v>816.62748447435752</v>
      </c>
      <c r="AG17" s="3">
        <f>(W17-실제값!W17)^2</f>
        <v>25787.455204975853</v>
      </c>
      <c r="AH17" s="3">
        <f>(X17-실제값!X17)^2</f>
        <v>71194.903538048806</v>
      </c>
      <c r="AI17" s="3">
        <f>(Y17-실제값!Y17)^2</f>
        <v>117556.23507840201</v>
      </c>
      <c r="AJ17" s="3">
        <f>(Z17-실제값!Z17)^2</f>
        <v>182697.03185665517</v>
      </c>
      <c r="AK17" s="3">
        <f>(AA17-실제값!AA17)^2</f>
        <v>200782.27243066372</v>
      </c>
      <c r="AL17" s="3">
        <f>(AB17-실제값!AB17)^2</f>
        <v>381316.40882816666</v>
      </c>
      <c r="AM17" s="3">
        <f>(AC17-실제값!AC17)^2</f>
        <v>464235.80405681959</v>
      </c>
      <c r="AN17" s="3">
        <f>(AD17-실제값!AD17)^2</f>
        <v>335921.10493005102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1299.8022850442546</v>
      </c>
      <c r="X18" s="8">
        <v>1243.4344800442693</v>
      </c>
      <c r="Y18" s="8">
        <v>1187.0666750442842</v>
      </c>
      <c r="Z18" s="8">
        <v>1130.6988700442989</v>
      </c>
      <c r="AA18" s="8">
        <v>1074.3310650443136</v>
      </c>
      <c r="AB18" s="8">
        <v>1017.9632600443283</v>
      </c>
      <c r="AC18" s="8">
        <v>961.595455044343</v>
      </c>
      <c r="AD18" s="8">
        <v>905.22765004435769</v>
      </c>
      <c r="AE18" s="8">
        <v>848.85984504437238</v>
      </c>
      <c r="AG18" s="3">
        <f>(W18-실제값!W18)^2</f>
        <v>198648.42928850607</v>
      </c>
      <c r="AH18" s="3">
        <f>(X18-실제값!X18)^2</f>
        <v>183942.26175483133</v>
      </c>
      <c r="AI18" s="3">
        <f>(Y18-실제값!Y18)^2</f>
        <v>154113.77988609151</v>
      </c>
      <c r="AJ18" s="3">
        <f>(Z18-실제값!Z18)^2</f>
        <v>208714.34961934801</v>
      </c>
      <c r="AK18" s="3">
        <f>(AA18-실제값!AA18)^2</f>
        <v>308404.61948403728</v>
      </c>
      <c r="AL18" s="3">
        <f>(AB18-실제값!AB18)^2</f>
        <v>657576.3232920384</v>
      </c>
      <c r="AM18" s="3">
        <f>(AC18-실제값!AC18)^2</f>
        <v>804326.3663834919</v>
      </c>
      <c r="AN18" s="3">
        <f>(AD18-실제값!AD18)^2</f>
        <v>964624.54810111073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1523.5341346012963</v>
      </c>
      <c r="X19" s="8">
        <v>1448.6637520764139</v>
      </c>
      <c r="Y19" s="8">
        <v>1373.7933695515314</v>
      </c>
      <c r="Z19" s="8">
        <v>1298.922987026649</v>
      </c>
      <c r="AA19" s="8">
        <v>1224.0526045017666</v>
      </c>
      <c r="AB19" s="8">
        <v>1149.1822219768842</v>
      </c>
      <c r="AC19" s="8">
        <v>1074.311839452002</v>
      </c>
      <c r="AD19" s="8">
        <v>999.44145692711936</v>
      </c>
      <c r="AE19" s="8">
        <v>924.57107440223717</v>
      </c>
      <c r="AG19" s="3">
        <f>(W19-실제값!W19)^2</f>
        <v>165631.18741620635</v>
      </c>
      <c r="AH19" s="3">
        <f>(X19-실제값!X19)^2</f>
        <v>395310.19209856907</v>
      </c>
      <c r="AI19" s="3">
        <f>(Y19-실제값!Y19)^2</f>
        <v>347217.0512743768</v>
      </c>
      <c r="AJ19" s="3">
        <f>(Z19-실제값!Z19)^2</f>
        <v>336804.19422098849</v>
      </c>
      <c r="AK19" s="3">
        <f>(AA19-실제값!AA19)^2</f>
        <v>668445.28297797986</v>
      </c>
      <c r="AL19" s="3">
        <f>(AB19-실제값!AB19)^2</f>
        <v>885905.89529839996</v>
      </c>
      <c r="AM19" s="3">
        <f>(AC19-실제값!AC19)^2</f>
        <v>1005631.3916896251</v>
      </c>
      <c r="AN19" s="3">
        <f>(AD19-실제값!AD19)^2</f>
        <v>1773957.4497532821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1873.4417476778381</v>
      </c>
      <c r="X20" s="8">
        <v>1746.1386357842925</v>
      </c>
      <c r="Y20" s="8">
        <v>1618.835523890747</v>
      </c>
      <c r="Z20" s="8">
        <v>1491.5324119972015</v>
      </c>
      <c r="AA20" s="8">
        <v>1364.229300103656</v>
      </c>
      <c r="AB20" s="8">
        <v>1236.9261882101109</v>
      </c>
      <c r="AC20" s="8">
        <v>1109.6230763165654</v>
      </c>
      <c r="AD20" s="8">
        <v>982.31996442301988</v>
      </c>
      <c r="AE20" s="8">
        <v>855.01685252947482</v>
      </c>
      <c r="AG20" s="3">
        <f>(W20-실제값!W20)^2</f>
        <v>337762.68391286465</v>
      </c>
      <c r="AH20" s="3">
        <f>(X20-실제값!X20)^2</f>
        <v>512023.50111215282</v>
      </c>
      <c r="AI20" s="3">
        <f>(Y20-실제값!Y20)^2</f>
        <v>476520.65077251277</v>
      </c>
      <c r="AJ20" s="3">
        <f>(Z20-실제값!Z20)^2</f>
        <v>492482.28576991963</v>
      </c>
      <c r="AK20" s="3">
        <f>(AA20-실제값!AA20)^2</f>
        <v>1247619.1306334289</v>
      </c>
      <c r="AL20" s="3">
        <f>(AB20-실제값!AB20)^2</f>
        <v>2333559.8396643247</v>
      </c>
      <c r="AM20" s="3">
        <f>(AC20-실제값!AC20)^2</f>
        <v>2470766.2601929191</v>
      </c>
      <c r="AN20" s="3">
        <f>(AD20-실제값!AD20)^2</f>
        <v>2862416.6060031233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2305.5937935601364</v>
      </c>
      <c r="X21" s="8">
        <v>2177.3470697207517</v>
      </c>
      <c r="Y21" s="8">
        <v>2049.1003458813666</v>
      </c>
      <c r="Z21" s="8">
        <v>1920.8536220419819</v>
      </c>
      <c r="AA21" s="8">
        <v>1792.6068982025972</v>
      </c>
      <c r="AB21" s="8">
        <v>1664.3601743632125</v>
      </c>
      <c r="AC21" s="8">
        <v>1536.1134505238274</v>
      </c>
      <c r="AD21" s="8">
        <v>1407.8667266844427</v>
      </c>
      <c r="AE21" s="8">
        <v>1279.620002845058</v>
      </c>
      <c r="AG21" s="3">
        <f>(W21-실제값!W21)^2</f>
        <v>464647.81405353697</v>
      </c>
      <c r="AH21" s="3">
        <f>(X21-실제값!X21)^2</f>
        <v>231262.79156886684</v>
      </c>
      <c r="AI21" s="3">
        <f>(Y21-실제값!Y21)^2</f>
        <v>638592.91257235233</v>
      </c>
      <c r="AJ21" s="3">
        <f>(Z21-실제값!Z21)^2</f>
        <v>457229.34724369133</v>
      </c>
      <c r="AK21" s="3">
        <f>(AA21-실제값!AA21)^2</f>
        <v>1038862.9982367865</v>
      </c>
      <c r="AL21" s="3">
        <f>(AB21-실제값!AB21)^2</f>
        <v>2710027.6311300513</v>
      </c>
      <c r="AM21" s="3">
        <f>(AC21-실제값!AC21)^2</f>
        <v>3425820.0823484566</v>
      </c>
      <c r="AN21" s="3">
        <f>(AD21-실제값!AD21)^2</f>
        <v>3243612.8313367879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3085.5368116793938</v>
      </c>
      <c r="X22" s="8">
        <v>2985.4667666022851</v>
      </c>
      <c r="Y22" s="8">
        <v>2885.396721525176</v>
      </c>
      <c r="Z22" s="8">
        <v>2785.3266764480672</v>
      </c>
      <c r="AA22" s="8">
        <v>2685.2566313709585</v>
      </c>
      <c r="AB22" s="8">
        <v>2585.1865862938498</v>
      </c>
      <c r="AC22" s="8">
        <v>2485.1165412167406</v>
      </c>
      <c r="AD22" s="8">
        <v>2385.0464961396319</v>
      </c>
      <c r="AE22" s="8">
        <v>2284.9764510625232</v>
      </c>
      <c r="AG22" s="3">
        <f>(W22-실제값!W22)^2</f>
        <v>462682.25995282416</v>
      </c>
      <c r="AH22" s="3">
        <f>(X22-실제값!X22)^2</f>
        <v>379913.05491126393</v>
      </c>
      <c r="AI22" s="3">
        <f>(Y22-실제값!Y22)^2</f>
        <v>372000.90834351006</v>
      </c>
      <c r="AJ22" s="3">
        <f>(Z22-실제값!Z22)^2</f>
        <v>707389.06966071343</v>
      </c>
      <c r="AK22" s="3">
        <f>(AA22-실제값!AA22)^2</f>
        <v>1507843.4824077033</v>
      </c>
      <c r="AL22" s="3">
        <f>(AB22-실제값!AB22)^2</f>
        <v>3086496.7927786713</v>
      </c>
      <c r="AM22" s="3">
        <f>(AC22-실제값!AC22)^2</f>
        <v>1897564.0520158128</v>
      </c>
      <c r="AN22" s="3">
        <f>(AD22-실제값!AD22)^2</f>
        <v>2248683.2622903269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3586.0319003967948</v>
      </c>
      <c r="X23" s="8">
        <v>3524.1589941076859</v>
      </c>
      <c r="Y23" s="8">
        <v>3462.2860878185766</v>
      </c>
      <c r="Z23" s="8">
        <v>3400.4131815294677</v>
      </c>
      <c r="AA23" s="8">
        <v>3338.5402752403588</v>
      </c>
      <c r="AB23" s="8">
        <v>3276.66736895125</v>
      </c>
      <c r="AC23" s="8">
        <v>3214.7944626621406</v>
      </c>
      <c r="AD23" s="8">
        <v>3152.9215563730318</v>
      </c>
      <c r="AE23" s="8">
        <v>3091.0486500839224</v>
      </c>
      <c r="AG23" s="3">
        <f>(W23-실제값!W23)^2</f>
        <v>84488.745293918997</v>
      </c>
      <c r="AH23" s="3">
        <f>(X23-실제값!X23)^2</f>
        <v>130615.59127420015</v>
      </c>
      <c r="AI23" s="3">
        <f>(Y23-실제값!Y23)^2</f>
        <v>178253.1201597641</v>
      </c>
      <c r="AJ23" s="3">
        <f>(Z23-실제값!Z23)^2</f>
        <v>88559.097535959096</v>
      </c>
      <c r="AK23" s="3">
        <f>(AA23-실제값!AA23)^2</f>
        <v>1073976.2812227458</v>
      </c>
      <c r="AL23" s="3">
        <f>(AB23-실제값!AB23)^2</f>
        <v>1097950.951690255</v>
      </c>
      <c r="AM23" s="3">
        <f>(AC23-실제값!AC23)^2</f>
        <v>1569165.3543683812</v>
      </c>
      <c r="AN23" s="3">
        <f>(AD23-실제값!AD23)^2</f>
        <v>1102739.8780610575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3810.35574108727</v>
      </c>
      <c r="X24" s="8">
        <v>3761.3046035547895</v>
      </c>
      <c r="Y24" s="8">
        <v>3712.2534660223087</v>
      </c>
      <c r="Z24" s="8">
        <v>3663.2023284898278</v>
      </c>
      <c r="AA24" s="8">
        <v>3614.1511909573474</v>
      </c>
      <c r="AB24" s="8">
        <v>3565.1000534248669</v>
      </c>
      <c r="AC24" s="8">
        <v>3516.0489158923865</v>
      </c>
      <c r="AD24" s="8">
        <v>3466.9977783599056</v>
      </c>
      <c r="AE24" s="8">
        <v>3417.9466408274247</v>
      </c>
      <c r="AG24" s="3">
        <f>(W24-실제값!W24)^2</f>
        <v>225493.68840136472</v>
      </c>
      <c r="AH24" s="3">
        <f>(X24-실제값!X24)^2</f>
        <v>331728.44103930995</v>
      </c>
      <c r="AI24" s="3">
        <f>(Y24-실제값!Y24)^2</f>
        <v>309678.44582784805</v>
      </c>
      <c r="AJ24" s="3">
        <f>(Z24-실제값!Z24)^2</f>
        <v>215356.22330814696</v>
      </c>
      <c r="AK24" s="3">
        <f>(AA24-실제값!AA24)^2</f>
        <v>833370.46961728949</v>
      </c>
      <c r="AL24" s="3">
        <f>(AB24-실제값!AB24)^2</f>
        <v>2648565.2006015228</v>
      </c>
      <c r="AM24" s="3">
        <f>(AC24-실제값!AC24)^2</f>
        <v>1973240.0837291288</v>
      </c>
      <c r="AN24" s="3">
        <f>(AD24-실제값!AD24)^2</f>
        <v>696205.00533108239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4385.5823314205954</v>
      </c>
      <c r="X25" s="8">
        <v>4362.1904892413822</v>
      </c>
      <c r="Y25" s="8">
        <v>4338.7986470621681</v>
      </c>
      <c r="Z25" s="8">
        <v>4315.406804882954</v>
      </c>
      <c r="AA25" s="8">
        <v>4292.0149627037399</v>
      </c>
      <c r="AB25" s="8">
        <v>4268.6231205245258</v>
      </c>
      <c r="AC25" s="8">
        <v>4245.2312783453117</v>
      </c>
      <c r="AD25" s="8">
        <v>4221.8394361660976</v>
      </c>
      <c r="AE25" s="8">
        <v>4198.4475939868835</v>
      </c>
      <c r="AG25" s="3">
        <f>(W25-실제값!W25)^2</f>
        <v>179425.44384326861</v>
      </c>
      <c r="AH25" s="3">
        <f>(X25-실제값!X25)^2</f>
        <v>246961.78966217555</v>
      </c>
      <c r="AI25" s="3">
        <f>(Y25-실제값!Y25)^2</f>
        <v>29367.799628219669</v>
      </c>
      <c r="AJ25" s="3">
        <f>(Z25-실제값!Z25)^2</f>
        <v>47044.922185442687</v>
      </c>
      <c r="AK25" s="3">
        <f>(AA25-실제값!AA25)^2</f>
        <v>1313025.2883662786</v>
      </c>
      <c r="AL25" s="3">
        <f>(AB25-실제값!AB25)^2</f>
        <v>1700982.6018698909</v>
      </c>
      <c r="AM25" s="3">
        <f>(AC25-실제값!AC25)^2</f>
        <v>952696.96398483764</v>
      </c>
      <c r="AN25" s="3">
        <f>(AD25-실제값!AD25)^2</f>
        <v>269819.1428595077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4479.3798641364419</v>
      </c>
      <c r="X26" s="8">
        <v>4460.4222103084476</v>
      </c>
      <c r="Y26" s="8">
        <v>4441.4645564804541</v>
      </c>
      <c r="Z26" s="8">
        <v>4422.5069026524607</v>
      </c>
      <c r="AA26" s="8">
        <v>4403.5492488244672</v>
      </c>
      <c r="AB26" s="8">
        <v>4384.5915949964738</v>
      </c>
      <c r="AC26" s="8">
        <v>4365.6339411684794</v>
      </c>
      <c r="AD26" s="8">
        <v>4346.6762873404859</v>
      </c>
      <c r="AE26" s="8">
        <v>4327.7186335124925</v>
      </c>
      <c r="AG26" s="3">
        <f>(W26-실제값!W26)^2</f>
        <v>353329.82004592218</v>
      </c>
      <c r="AH26" s="3">
        <f>(X26-실제값!X26)^2</f>
        <v>325080.32035982335</v>
      </c>
      <c r="AI26" s="3">
        <f>(Y26-실제값!Y26)^2</f>
        <v>95476.712292445998</v>
      </c>
      <c r="AJ26" s="3">
        <f>(Z26-실제값!Z26)^2</f>
        <v>41107.96981217822</v>
      </c>
      <c r="AK26" s="3">
        <f>(AA26-실제값!AA26)^2</f>
        <v>1066650.9085654281</v>
      </c>
      <c r="AL26" s="3">
        <f>(AB26-실제값!AB26)^2</f>
        <v>2271837.1438556695</v>
      </c>
      <c r="AM26" s="3">
        <f>(AC26-실제값!AC26)^2</f>
        <v>1106689.6408363518</v>
      </c>
      <c r="AN26" s="3">
        <f>(AD26-실제값!AD26)^2</f>
        <v>792488.55792841909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4702.0620756937196</v>
      </c>
      <c r="X27" s="8">
        <v>4696.1098642540937</v>
      </c>
      <c r="Y27" s="8">
        <v>4690.1576528144669</v>
      </c>
      <c r="Z27" s="8">
        <v>4684.205441374841</v>
      </c>
      <c r="AA27" s="8">
        <v>4678.2532299352142</v>
      </c>
      <c r="AB27" s="8">
        <v>4672.3010184955883</v>
      </c>
      <c r="AC27" s="8">
        <v>4666.3488070559615</v>
      </c>
      <c r="AD27" s="8">
        <v>4660.3965956163356</v>
      </c>
      <c r="AE27" s="8">
        <v>4654.4443841767088</v>
      </c>
      <c r="AG27" s="3">
        <f>(W27-실제값!W27)^2</f>
        <v>425575.48159112973</v>
      </c>
      <c r="AH27" s="3">
        <f>(X27-실제값!X27)^2</f>
        <v>609674.45544218703</v>
      </c>
      <c r="AI27" s="3">
        <f>(Y27-실제값!Y27)^2</f>
        <v>167511.214081029</v>
      </c>
      <c r="AJ27" s="3">
        <f>(Z27-실제값!Z27)^2</f>
        <v>584660.27428268711</v>
      </c>
      <c r="AK27" s="3">
        <f>(AA27-실제값!AA27)^2</f>
        <v>2305885.4255292974</v>
      </c>
      <c r="AL27" s="3">
        <f>(AB27-실제값!AB27)^2</f>
        <v>2742278.8938345048</v>
      </c>
      <c r="AM27" s="3">
        <f>(AC27-실제값!AC27)^2</f>
        <v>2291579.4285665103</v>
      </c>
      <c r="AN27" s="3">
        <f>(AD27-실제값!AD27)^2</f>
        <v>510738.07152260974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5053.8188475951656</v>
      </c>
      <c r="X28" s="8">
        <v>5065.2432063196384</v>
      </c>
      <c r="Y28" s="8">
        <v>5076.6675650441102</v>
      </c>
      <c r="Z28" s="8">
        <v>5088.091923768583</v>
      </c>
      <c r="AA28" s="8">
        <v>5099.5162824930558</v>
      </c>
      <c r="AB28" s="8">
        <v>5110.9406412175285</v>
      </c>
      <c r="AC28" s="8">
        <v>5122.3649999420004</v>
      </c>
      <c r="AD28" s="8">
        <v>5133.7893586664732</v>
      </c>
      <c r="AE28" s="8">
        <v>5145.2137173909459</v>
      </c>
      <c r="AG28" s="3">
        <f>(W28-실제값!W28)^2</f>
        <v>79951.348223841196</v>
      </c>
      <c r="AH28" s="3">
        <f>(X28-실제값!X28)^2</f>
        <v>289016.22881119075</v>
      </c>
      <c r="AI28" s="3">
        <f>(Y28-실제값!Y28)^2</f>
        <v>88272.69166890737</v>
      </c>
      <c r="AJ28" s="3">
        <f>(Z28-실제값!Z28)^2</f>
        <v>81412.555683750514</v>
      </c>
      <c r="AK28" s="3">
        <f>(AA28-실제값!AA28)^2</f>
        <v>1196785.6711812152</v>
      </c>
      <c r="AL28" s="3">
        <f>(AB28-실제값!AB28)^2</f>
        <v>2715707.2087685661</v>
      </c>
      <c r="AM28" s="3">
        <f>(AC28-실제값!AC28)^2</f>
        <v>1032205.9486490898</v>
      </c>
      <c r="AN28" s="3">
        <f>(AD28-실제값!AD28)^2</f>
        <v>1039375.1025353575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5213.8160416160963</v>
      </c>
      <c r="X29" s="8">
        <v>5222.9558171823292</v>
      </c>
      <c r="Y29" s="8">
        <v>5232.095592748562</v>
      </c>
      <c r="Z29" s="8">
        <v>5241.2353683147949</v>
      </c>
      <c r="AA29" s="8">
        <v>5250.3751438810277</v>
      </c>
      <c r="AB29" s="8">
        <v>5259.5149194472597</v>
      </c>
      <c r="AC29" s="8">
        <v>5268.6546950134925</v>
      </c>
      <c r="AD29" s="8">
        <v>5277.7944705797254</v>
      </c>
      <c r="AE29" s="8">
        <v>5286.9342461459582</v>
      </c>
      <c r="AG29" s="3">
        <f>(W29-실제값!W29)^2</f>
        <v>521336.24052078585</v>
      </c>
      <c r="AH29" s="3">
        <f>(X29-실제값!X29)^2</f>
        <v>794299.71994178195</v>
      </c>
      <c r="AI29" s="3">
        <f>(Y29-실제값!Y29)^2</f>
        <v>249112.04625057743</v>
      </c>
      <c r="AJ29" s="3">
        <f>(Z29-실제값!Z29)^2</f>
        <v>223472.8319300322</v>
      </c>
      <c r="AK29" s="3">
        <f>(AA29-실제값!AA29)^2</f>
        <v>2944516.7812930997</v>
      </c>
      <c r="AL29" s="3">
        <f>(AB29-실제값!AB29)^2</f>
        <v>3082284.6447900669</v>
      </c>
      <c r="AM29" s="3">
        <f>(AC29-실제값!AC29)^2</f>
        <v>3112678.4894326306</v>
      </c>
      <c r="AN29" s="3">
        <f>(AD29-실제값!AD29)^2</f>
        <v>481847.5477124902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5599.0753055866426</v>
      </c>
      <c r="X30" s="8">
        <v>5617.8781878423461</v>
      </c>
      <c r="Y30" s="8">
        <v>5636.6810700980486</v>
      </c>
      <c r="Z30" s="8">
        <v>5655.4839523537521</v>
      </c>
      <c r="AA30" s="8">
        <v>5674.2868346094556</v>
      </c>
      <c r="AB30" s="8">
        <v>5693.0897168651582</v>
      </c>
      <c r="AC30" s="8">
        <v>5711.8925991208616</v>
      </c>
      <c r="AD30" s="8">
        <v>5730.6954813765642</v>
      </c>
      <c r="AE30" s="8">
        <v>5749.4983636322677</v>
      </c>
      <c r="AG30" s="3">
        <f>(W30-실제값!W30)^2</f>
        <v>764359.66617485275</v>
      </c>
      <c r="AH30" s="3">
        <f>(X30-실제값!X30)^2</f>
        <v>169489.17406210818</v>
      </c>
      <c r="AI30" s="3">
        <f>(Y30-실제값!Y30)^2</f>
        <v>401719.40239717602</v>
      </c>
      <c r="AJ30" s="3">
        <f>(Z30-실제값!Z30)^2</f>
        <v>203523.17852337999</v>
      </c>
      <c r="AK30" s="3">
        <f>(AA30-실제값!AA30)^2</f>
        <v>1877138.4474536837</v>
      </c>
      <c r="AL30" s="3">
        <f>(AB30-실제값!AB30)^2</f>
        <v>3733831.6263472917</v>
      </c>
      <c r="AM30" s="3">
        <f>(AC30-실제값!AC30)^2</f>
        <v>1876223.3561141086</v>
      </c>
      <c r="AN30" s="3">
        <f>(AD30-실제값!AD30)^2</f>
        <v>570729.71926802571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5575.6491189046174</v>
      </c>
      <c r="X31" s="8">
        <v>5573.930116452475</v>
      </c>
      <c r="Y31" s="8">
        <v>5572.2111140003317</v>
      </c>
      <c r="Z31" s="8">
        <v>5570.4921115481884</v>
      </c>
      <c r="AA31" s="8">
        <v>5568.7731090960451</v>
      </c>
      <c r="AB31" s="8">
        <v>5567.0541066439018</v>
      </c>
      <c r="AC31" s="8">
        <v>5565.3351041917595</v>
      </c>
      <c r="AD31" s="8">
        <v>5563.6161017396162</v>
      </c>
      <c r="AE31" s="8">
        <v>5561.8970992874729</v>
      </c>
      <c r="AG31" s="3">
        <f>(W31-실제값!W31)^2</f>
        <v>1849432.0410856653</v>
      </c>
      <c r="AH31" s="3">
        <f>(X31-실제값!X31)^2</f>
        <v>2803135.8551980951</v>
      </c>
      <c r="AI31" s="3">
        <f>(Y31-실제값!Y31)^2</f>
        <v>1295834.6937263128</v>
      </c>
      <c r="AJ31" s="3">
        <f>(Z31-실제값!Z31)^2</f>
        <v>850012.17963795073</v>
      </c>
      <c r="AK31" s="3">
        <f>(AA31-실제값!AA31)^2</f>
        <v>4754244.7820621617</v>
      </c>
      <c r="AL31" s="3">
        <f>(AB31-실제값!AB31)^2</f>
        <v>6308210.8112413324</v>
      </c>
      <c r="AM31" s="3">
        <f>(AC31-실제값!AC31)^2</f>
        <v>4516525.1616245648</v>
      </c>
      <c r="AN31" s="3">
        <f>(AD31-실제값!AD31)^2</f>
        <v>1320871.0314594635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5991.6150250299061</v>
      </c>
      <c r="X32" s="8">
        <v>5997.5611485984991</v>
      </c>
      <c r="Y32" s="8">
        <v>6003.5072721670922</v>
      </c>
      <c r="Z32" s="8">
        <v>6009.4533957356853</v>
      </c>
      <c r="AA32" s="8">
        <v>6015.3995193042774</v>
      </c>
      <c r="AB32" s="8">
        <v>6021.3456428728705</v>
      </c>
      <c r="AC32" s="8">
        <v>6027.2917664414636</v>
      </c>
      <c r="AD32" s="8">
        <v>6033.2378900100566</v>
      </c>
      <c r="AE32" s="8">
        <v>6039.1840135786497</v>
      </c>
      <c r="AG32" s="3">
        <f>(W32-실제값!W32)^2</f>
        <v>1465798.5623204291</v>
      </c>
      <c r="AH32" s="3">
        <f>(X32-실제값!X32)^2</f>
        <v>3336746.8373615053</v>
      </c>
      <c r="AI32" s="3">
        <f>(Y32-실제값!Y32)^2</f>
        <v>1687239.1456745144</v>
      </c>
      <c r="AJ32" s="3">
        <f>(Z32-실제값!Z32)^2</f>
        <v>758461.92439079389</v>
      </c>
      <c r="AK32" s="3">
        <f>(AA32-실제값!AA32)^2</f>
        <v>4293268.0513363359</v>
      </c>
      <c r="AL32" s="3">
        <f>(AB32-실제값!AB32)^2</f>
        <v>6048560.7755161319</v>
      </c>
      <c r="AM32" s="3">
        <f>(AC32-실제값!AC32)^2</f>
        <v>4341973.1944939848</v>
      </c>
      <c r="AN32" s="3">
        <f>(AD32-실제값!AD32)^2</f>
        <v>1695925.1852708594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6486.714851715431</v>
      </c>
      <c r="X33" s="8">
        <v>6503.7486117058488</v>
      </c>
      <c r="Y33" s="8">
        <v>6520.7823716962657</v>
      </c>
      <c r="Z33" s="8">
        <v>6537.8161316866835</v>
      </c>
      <c r="AA33" s="8">
        <v>6554.8498916771014</v>
      </c>
      <c r="AB33" s="8">
        <v>6571.8836516675192</v>
      </c>
      <c r="AC33" s="8">
        <v>6588.917411657937</v>
      </c>
      <c r="AD33" s="8">
        <v>6605.9511716483548</v>
      </c>
      <c r="AE33" s="8">
        <v>6622.9849316387727</v>
      </c>
      <c r="AG33" s="3">
        <f>(W33-실제값!W33)^2</f>
        <v>745695.32911541697</v>
      </c>
      <c r="AH33" s="3">
        <f>(X33-실제값!X33)^2</f>
        <v>1142015.1042552886</v>
      </c>
      <c r="AI33" s="3">
        <f>(Y33-실제값!Y33)^2</f>
        <v>2371806.6928911484</v>
      </c>
      <c r="AJ33" s="3">
        <f>(Z33-실제값!Z33)^2</f>
        <v>773344.88244846032</v>
      </c>
      <c r="AK33" s="3">
        <f>(AA33-실제값!AA33)^2</f>
        <v>5950709.9584945356</v>
      </c>
      <c r="AL33" s="3">
        <f>(AB33-실제값!AB33)^2</f>
        <v>6880410.3892433653</v>
      </c>
      <c r="AM33" s="3">
        <f>(AC33-실제값!AC33)^2</f>
        <v>6180589.8878033571</v>
      </c>
      <c r="AN33" s="3">
        <f>(AD33-실제값!AD33)^2</f>
        <v>2330090.751343288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6739.3409021086536</v>
      </c>
      <c r="X34" s="8">
        <v>6756.4273597800184</v>
      </c>
      <c r="Y34" s="8">
        <v>6773.5138174513831</v>
      </c>
      <c r="Z34" s="8">
        <v>6790.6002751227479</v>
      </c>
      <c r="AA34" s="8">
        <v>6807.6867327941127</v>
      </c>
      <c r="AB34" s="8">
        <v>6824.7731904654775</v>
      </c>
      <c r="AC34" s="8">
        <v>6841.8596481368431</v>
      </c>
      <c r="AD34" s="8">
        <v>6858.9461058082079</v>
      </c>
      <c r="AE34" s="8">
        <v>6876.0325634795727</v>
      </c>
      <c r="AG34" s="3">
        <f>(W34-실제값!W34)^2</f>
        <v>1406708.5460379459</v>
      </c>
      <c r="AH34" s="3">
        <f>(X34-실제값!X34)^2</f>
        <v>2179161.3996865996</v>
      </c>
      <c r="AI34" s="3">
        <f>(Y34-실제값!Y34)^2</f>
        <v>3564600.0250042165</v>
      </c>
      <c r="AJ34" s="3">
        <f>(Z34-실제값!Z34)^2</f>
        <v>2485732.6127021951</v>
      </c>
      <c r="AK34" s="3">
        <f>(AA34-실제값!AA34)^2</f>
        <v>8592506.195289528</v>
      </c>
      <c r="AL34" s="3">
        <f>(AB34-실제값!AB34)^2</f>
        <v>9400943.7721768301</v>
      </c>
      <c r="AM34" s="3">
        <f>(AC34-실제값!AC34)^2</f>
        <v>6860632.421402948</v>
      </c>
      <c r="AN34" s="3">
        <f>(AD34-실제값!AD34)^2</f>
        <v>3786458.4700430022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6899.9377585094016</v>
      </c>
      <c r="X35" s="8">
        <v>6885.8433963978459</v>
      </c>
      <c r="Y35" s="8">
        <v>6871.7490342862911</v>
      </c>
      <c r="Z35" s="8">
        <v>6857.6546721747354</v>
      </c>
      <c r="AA35" s="8">
        <v>6843.5603100631797</v>
      </c>
      <c r="AB35" s="8">
        <v>6829.4659479516249</v>
      </c>
      <c r="AC35" s="8">
        <v>6815.3715858400692</v>
      </c>
      <c r="AD35" s="8">
        <v>6801.2772237285135</v>
      </c>
      <c r="AE35" s="8">
        <v>6787.1828616169578</v>
      </c>
      <c r="AG35" s="3">
        <f>(W35-실제값!W35)^2</f>
        <v>3729611.0552668408</v>
      </c>
      <c r="AH35" s="3">
        <f>(X35-실제값!X35)^2</f>
        <v>3468373.8295574896</v>
      </c>
      <c r="AI35" s="3">
        <f>(Y35-실제값!Y35)^2</f>
        <v>2881697.8645695322</v>
      </c>
      <c r="AJ35" s="3">
        <f>(Z35-실제값!Z35)^2</f>
        <v>3839663.962750765</v>
      </c>
      <c r="AK35" s="3">
        <f>(AA35-실제값!AA35)^2</f>
        <v>8763953.6111701727</v>
      </c>
      <c r="AL35" s="3">
        <f>(AB35-실제값!AB35)^2</f>
        <v>14620825.941559438</v>
      </c>
      <c r="AM35" s="3">
        <f>(AC35-실제값!AC35)^2</f>
        <v>11366582.369831098</v>
      </c>
      <c r="AN35" s="3">
        <f>(AD35-실제값!AD35)^2</f>
        <v>6660617.2527318615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7496.8210898035113</v>
      </c>
      <c r="X36" s="8">
        <v>7491.2627587125553</v>
      </c>
      <c r="Y36" s="8">
        <v>7485.7044276215993</v>
      </c>
      <c r="Z36" s="8">
        <v>7480.1460965306433</v>
      </c>
      <c r="AA36" s="8">
        <v>7474.5877654396872</v>
      </c>
      <c r="AB36" s="8">
        <v>7469.0294343487303</v>
      </c>
      <c r="AC36" s="8">
        <v>7463.4711032577743</v>
      </c>
      <c r="AD36" s="8">
        <v>7457.9127721668183</v>
      </c>
      <c r="AE36" s="8">
        <v>7452.3544410758623</v>
      </c>
      <c r="AG36" s="3">
        <f>(W36-실제값!W36)^2</f>
        <v>2949306.2665137821</v>
      </c>
      <c r="AH36" s="3">
        <f>(X36-실제값!X36)^2</f>
        <v>3448205.1083991737</v>
      </c>
      <c r="AI36" s="3">
        <f>(Y36-실제값!Y36)^2</f>
        <v>3678636.4535039817</v>
      </c>
      <c r="AJ36" s="3">
        <f>(Z36-실제값!Z36)^2</f>
        <v>2668720.7447289298</v>
      </c>
      <c r="AK36" s="3">
        <f>(AA36-실제값!AA36)^2</f>
        <v>12142973.609858222</v>
      </c>
      <c r="AL36" s="3">
        <f>(AB36-실제값!AB36)^2</f>
        <v>16810458.794554088</v>
      </c>
      <c r="AM36" s="3">
        <f>(AC36-실제값!AC36)^2</f>
        <v>11544535.517192565</v>
      </c>
      <c r="AN36" s="3">
        <f>(AD36-실제값!AD36)^2</f>
        <v>7544803.1676355526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7776.17359608878</v>
      </c>
      <c r="X37" s="8">
        <v>7750.8051235421763</v>
      </c>
      <c r="Y37" s="8">
        <v>7725.4366509955726</v>
      </c>
      <c r="Z37" s="8">
        <v>7700.068178448968</v>
      </c>
      <c r="AA37" s="8">
        <v>7674.6997059023643</v>
      </c>
      <c r="AB37" s="8">
        <v>7649.3312333557606</v>
      </c>
      <c r="AC37" s="8">
        <v>7623.962760809156</v>
      </c>
      <c r="AD37" s="8">
        <v>7598.5942882625523</v>
      </c>
      <c r="AE37" s="8">
        <v>7573.2258157159486</v>
      </c>
      <c r="AG37" s="3">
        <f>(W37-실제값!W37)^2</f>
        <v>2502927.6962560662</v>
      </c>
      <c r="AH37" s="3">
        <f>(X37-실제값!X37)^2</f>
        <v>5308994.0051515978</v>
      </c>
      <c r="AI37" s="3">
        <f>(Y37-실제값!Y37)^2</f>
        <v>4430301.0133544169</v>
      </c>
      <c r="AJ37" s="3">
        <f>(Z37-실제값!Z37)^2</f>
        <v>6919450.3067198619</v>
      </c>
      <c r="AK37" s="3">
        <f>(AA37-실제값!AA37)^2</f>
        <v>14996309.364581084</v>
      </c>
      <c r="AL37" s="3">
        <f>(AB37-실제값!AB37)^2</f>
        <v>23151266.695679393</v>
      </c>
      <c r="AM37" s="3">
        <f>(AC37-실제값!AC37)^2</f>
        <v>18134455.286729634</v>
      </c>
      <c r="AN37" s="3">
        <f>(AD37-실제값!AD37)^2</f>
        <v>12338007.035023807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8317.7770905365996</v>
      </c>
      <c r="X38" s="8">
        <v>8287.6863930491636</v>
      </c>
      <c r="Y38" s="8">
        <v>8257.5956955617257</v>
      </c>
      <c r="Z38" s="8">
        <v>8227.5049980742879</v>
      </c>
      <c r="AA38" s="8">
        <v>8197.4143005868518</v>
      </c>
      <c r="AB38" s="8">
        <v>8167.323603099414</v>
      </c>
      <c r="AC38" s="8">
        <v>8137.232905611977</v>
      </c>
      <c r="AD38" s="8">
        <v>8107.14220812454</v>
      </c>
      <c r="AE38" s="8">
        <v>8077.0515106371022</v>
      </c>
      <c r="AG38" s="3">
        <f>(W38-실제값!W38)^2</f>
        <v>3264703.7934699263</v>
      </c>
      <c r="AH38" s="3">
        <f>(X38-실제값!X38)^2</f>
        <v>4863173.5740179783</v>
      </c>
      <c r="AI38" s="3">
        <f>(Y38-실제값!Y38)^2</f>
        <v>3210648.659608712</v>
      </c>
      <c r="AJ38" s="3">
        <f>(Z38-실제값!Z38)^2</f>
        <v>3511599.9115727502</v>
      </c>
      <c r="AK38" s="3">
        <f>(AA38-실제값!AA38)^2</f>
        <v>11557292.534798784</v>
      </c>
      <c r="AL38" s="3">
        <f>(AB38-실제값!AB38)^2</f>
        <v>21837640.863777488</v>
      </c>
      <c r="AM38" s="3">
        <f>(AC38-실제값!AC38)^2</f>
        <v>18299528.911034852</v>
      </c>
      <c r="AN38" s="3">
        <f>(AD38-실제값!AD38)^2</f>
        <v>14070398.17816879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9003.8643834810318</v>
      </c>
      <c r="X39" s="8">
        <v>8969.8296299408012</v>
      </c>
      <c r="Y39" s="8">
        <v>8935.7948764005705</v>
      </c>
      <c r="Z39" s="8">
        <v>8901.7601228603398</v>
      </c>
      <c r="AA39" s="8">
        <v>8867.7253693201073</v>
      </c>
      <c r="AB39" s="8">
        <v>8833.6906157798767</v>
      </c>
      <c r="AC39" s="8">
        <v>8799.655862239646</v>
      </c>
      <c r="AD39" s="8">
        <v>8765.6211086994153</v>
      </c>
      <c r="AE39" s="8">
        <v>8731.5863551591847</v>
      </c>
      <c r="AG39" s="3">
        <f>(W39-실제값!W39)^2</f>
        <v>2936658.8504614835</v>
      </c>
      <c r="AH39" s="3">
        <f>(X39-실제값!X39)^2</f>
        <v>4181010.1964232139</v>
      </c>
      <c r="AI39" s="3">
        <f>(Y39-실제값!Y39)^2</f>
        <v>4191670.9142800416</v>
      </c>
      <c r="AJ39" s="3">
        <f>(Z39-실제값!Z39)^2</f>
        <v>3476851.7444768148</v>
      </c>
      <c r="AK39" s="3">
        <f>(AA39-실제값!AA39)^2</f>
        <v>13209419.469311621</v>
      </c>
      <c r="AL39" s="3">
        <f>(AB39-실제값!AB39)^2</f>
        <v>21683382.406995229</v>
      </c>
      <c r="AM39" s="3">
        <f>(AC39-실제값!AC39)^2</f>
        <v>13504684.552204467</v>
      </c>
      <c r="AN39" s="3">
        <f>(AD39-실제값!AD39)^2</f>
        <v>13532566.55723026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9436.12522610013</v>
      </c>
      <c r="X40" s="8">
        <v>9376.5579333279311</v>
      </c>
      <c r="Y40" s="8">
        <v>9316.9906405557322</v>
      </c>
      <c r="Z40" s="8">
        <v>9257.4233477835332</v>
      </c>
      <c r="AA40" s="8">
        <v>9197.8560550113343</v>
      </c>
      <c r="AB40" s="8">
        <v>9138.2887622391354</v>
      </c>
      <c r="AC40" s="8">
        <v>9078.7214694669383</v>
      </c>
      <c r="AD40" s="8">
        <v>9019.1541766947394</v>
      </c>
      <c r="AE40" s="8">
        <v>8959.5868839225404</v>
      </c>
      <c r="AG40" s="3">
        <f>(W40-실제값!W40)^2</f>
        <v>4861777.422646896</v>
      </c>
      <c r="AH40" s="3">
        <f>(X40-실제값!X40)^2</f>
        <v>3924442.2780477596</v>
      </c>
      <c r="AI40" s="3">
        <f>(Y40-실제값!Y40)^2</f>
        <v>5070184.0343681043</v>
      </c>
      <c r="AJ40" s="3">
        <f>(Z40-실제값!Z40)^2</f>
        <v>4271066.8054783698</v>
      </c>
      <c r="AK40" s="3">
        <f>(AA40-실제값!AA40)^2</f>
        <v>14645053.182127491</v>
      </c>
      <c r="AL40" s="3">
        <f>(AB40-실제값!AB40)^2</f>
        <v>26083994.349909063</v>
      </c>
      <c r="AM40" s="3">
        <f>(AC40-실제값!AC40)^2</f>
        <v>20445267.613565471</v>
      </c>
      <c r="AN40" s="3">
        <f>(AD40-실제값!AD40)^2</f>
        <v>9820359.4770277441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9909.368026537375</v>
      </c>
      <c r="X41" s="8">
        <v>9817.3382986976285</v>
      </c>
      <c r="Y41" s="8">
        <v>9725.3085708578838</v>
      </c>
      <c r="Z41" s="8">
        <v>9633.278843018139</v>
      </c>
      <c r="AA41" s="8">
        <v>9541.2491151783925</v>
      </c>
      <c r="AB41" s="8">
        <v>9449.2193873386459</v>
      </c>
      <c r="AC41" s="8">
        <v>9357.1896594989012</v>
      </c>
      <c r="AD41" s="8">
        <v>9265.1599316591564</v>
      </c>
      <c r="AE41" s="8">
        <v>9173.1302038194099</v>
      </c>
      <c r="AG41" s="3">
        <f>(W41-실제값!W41)^2</f>
        <v>4442358.6630780268</v>
      </c>
      <c r="AH41" s="3">
        <f>(X41-실제값!X41)^2</f>
        <v>7433468.0310469503</v>
      </c>
      <c r="AI41" s="3">
        <f>(Y41-실제값!Y41)^2</f>
        <v>4733021.6961910781</v>
      </c>
      <c r="AJ41" s="3">
        <f>(Z41-실제값!Z41)^2</f>
        <v>6146433.1957131308</v>
      </c>
      <c r="AK41" s="3">
        <f>(AA41-실제값!AA41)^2</f>
        <v>22456246.991908826</v>
      </c>
      <c r="AL41" s="3">
        <f>(AB41-실제값!AB41)^2</f>
        <v>28371771.370573208</v>
      </c>
      <c r="AM41" s="3">
        <f>(AC41-실제값!AC41)^2</f>
        <v>25222756.432654817</v>
      </c>
      <c r="AN41" s="3">
        <f>(AD41-실제값!AD41)^2</f>
        <v>19855783.540434588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10620.569257348332</v>
      </c>
      <c r="X42" s="8">
        <v>10499.857717377208</v>
      </c>
      <c r="Y42" s="8">
        <v>10379.146177406084</v>
      </c>
      <c r="Z42" s="8">
        <v>10258.434637434961</v>
      </c>
      <c r="AA42" s="8">
        <v>10137.723097463837</v>
      </c>
      <c r="AB42" s="8">
        <v>10017.011557492711</v>
      </c>
      <c r="AC42" s="8">
        <v>9896.3000175215893</v>
      </c>
      <c r="AD42" s="8">
        <v>9775.5884775504637</v>
      </c>
      <c r="AE42" s="8">
        <v>9654.8769375793399</v>
      </c>
      <c r="AG42" s="3">
        <f>(W42-실제값!W42)^2</f>
        <v>5633722.957249376</v>
      </c>
      <c r="AH42" s="3">
        <f>(X42-실제값!X42)^2</f>
        <v>3511509.1789191547</v>
      </c>
      <c r="AI42" s="3">
        <f>(Y42-실제값!Y42)^2</f>
        <v>5739979.1107174782</v>
      </c>
      <c r="AJ42" s="3">
        <f>(Z42-실제값!Z42)^2</f>
        <v>9429372.8015492838</v>
      </c>
      <c r="AK42" s="3">
        <f>(AA42-실제값!AA42)^2</f>
        <v>18820504.059869654</v>
      </c>
      <c r="AL42" s="3">
        <f>(AB42-실제값!AB42)^2</f>
        <v>32144593.667488694</v>
      </c>
      <c r="AM42" s="3">
        <f>(AC42-실제값!AC42)^2</f>
        <v>28997860.783354323</v>
      </c>
      <c r="AN42" s="3">
        <f>(AD42-실제값!AD42)^2</f>
        <v>24643423.497528296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11530.785179361481</v>
      </c>
      <c r="X43" s="8">
        <v>11411.410071839047</v>
      </c>
      <c r="Y43" s="8">
        <v>11292.034964316616</v>
      </c>
      <c r="Z43" s="8">
        <v>11172.659856794182</v>
      </c>
      <c r="AA43" s="8">
        <v>11053.284749271748</v>
      </c>
      <c r="AB43" s="8">
        <v>10933.909641749315</v>
      </c>
      <c r="AC43" s="8">
        <v>10814.534534226881</v>
      </c>
      <c r="AD43" s="8">
        <v>10695.159426704449</v>
      </c>
      <c r="AE43" s="8">
        <v>10575.784319182016</v>
      </c>
      <c r="AG43" s="3">
        <f>(W43-실제값!W43)^2</f>
        <v>3557297.4256525794</v>
      </c>
      <c r="AH43" s="3">
        <f>(X43-실제값!X43)^2</f>
        <v>5636599.7604102287</v>
      </c>
      <c r="AI43" s="3">
        <f>(Y43-실제값!Y43)^2</f>
        <v>8503988.0758491643</v>
      </c>
      <c r="AJ43" s="3">
        <f>(Z43-실제값!Z43)^2</f>
        <v>10937556.930490691</v>
      </c>
      <c r="AK43" s="3">
        <f>(AA43-실제값!AA43)^2</f>
        <v>18326843.379425712</v>
      </c>
      <c r="AL43" s="3">
        <f>(AB43-실제값!AB43)^2</f>
        <v>32284154.646407068</v>
      </c>
      <c r="AM43" s="3">
        <f>(AC43-실제값!AC43)^2</f>
        <v>30449767.620857555</v>
      </c>
      <c r="AN43" s="3">
        <f>(AD43-실제값!AD43)^2</f>
        <v>17614767.791813273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12712.433153748263</v>
      </c>
      <c r="X44" s="8">
        <v>12598.41467986186</v>
      </c>
      <c r="Y44" s="8">
        <v>12484.396205975459</v>
      </c>
      <c r="Z44" s="8">
        <v>12370.377732089059</v>
      </c>
      <c r="AA44" s="8">
        <v>12256.359258202656</v>
      </c>
      <c r="AB44" s="8">
        <v>12142.340784316255</v>
      </c>
      <c r="AC44" s="8">
        <v>12028.322310429852</v>
      </c>
      <c r="AD44" s="8">
        <v>11914.303836543451</v>
      </c>
      <c r="AE44" s="8">
        <v>11800.28536265705</v>
      </c>
      <c r="AG44" s="3">
        <f>(W44-실제값!W44)^2</f>
        <v>1483879.5490796268</v>
      </c>
      <c r="AH44" s="3">
        <f>(X44-실제값!X44)^2</f>
        <v>4461618.9727441603</v>
      </c>
      <c r="AI44" s="3">
        <f>(Y44-실제값!Y44)^2</f>
        <v>3140818.4758556648</v>
      </c>
      <c r="AJ44" s="3">
        <f>(Z44-실제값!Z44)^2</f>
        <v>5766716.9440753022</v>
      </c>
      <c r="AK44" s="3">
        <f>(AA44-실제값!AA44)^2</f>
        <v>17730038.519628629</v>
      </c>
      <c r="AL44" s="3">
        <f>(AB44-실제값!AB44)^2</f>
        <v>28690198.054357886</v>
      </c>
      <c r="AM44" s="3">
        <f>(AC44-실제값!AC44)^2</f>
        <v>28810149.610192075</v>
      </c>
      <c r="AN44" s="3">
        <f>(AD44-실제값!AD44)^2</f>
        <v>24929034.577040456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13711.777906717354</v>
      </c>
      <c r="X45" s="8">
        <v>13568.369672517971</v>
      </c>
      <c r="Y45" s="8">
        <v>13424.961438318587</v>
      </c>
      <c r="Z45" s="8">
        <v>13281.553204119205</v>
      </c>
      <c r="AA45" s="8">
        <v>13138.144969919822</v>
      </c>
      <c r="AB45" s="8">
        <v>12994.736735720438</v>
      </c>
      <c r="AC45" s="8">
        <v>12851.328501521057</v>
      </c>
      <c r="AD45" s="8">
        <v>12707.920267321671</v>
      </c>
      <c r="AE45" s="8">
        <v>12564.51203312229</v>
      </c>
      <c r="AG45" s="3">
        <f>(W45-실제값!W45)^2</f>
        <v>713585.23717766686</v>
      </c>
      <c r="AH45" s="3">
        <f>(X45-실제값!X45)^2</f>
        <v>2078183.9017775848</v>
      </c>
      <c r="AI45" s="3">
        <f>(Y45-실제값!Y45)^2</f>
        <v>2964415.7463243403</v>
      </c>
      <c r="AJ45" s="3">
        <f>(Z45-실제값!Z45)^2</f>
        <v>3945896.255322156</v>
      </c>
      <c r="AK45" s="3">
        <f>(AA45-실제값!AA45)^2</f>
        <v>23712983.842874806</v>
      </c>
      <c r="AL45" s="3">
        <f>(AB45-실제값!AB45)^2</f>
        <v>31524900.349021628</v>
      </c>
      <c r="AM45" s="3">
        <f>(AC45-실제값!AC45)^2</f>
        <v>28374433.565625783</v>
      </c>
      <c r="AN45" s="3">
        <f>(AD45-실제값!AD45)^2</f>
        <v>22834698.047619916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15298.856831175779</v>
      </c>
      <c r="X46" s="8">
        <v>15180.491338349304</v>
      </c>
      <c r="Y46" s="8">
        <v>15062.125845522831</v>
      </c>
      <c r="Z46" s="8">
        <v>14943.760352696358</v>
      </c>
      <c r="AA46" s="8">
        <v>14825.394859869883</v>
      </c>
      <c r="AB46" s="8">
        <v>14707.029367043409</v>
      </c>
      <c r="AC46" s="8">
        <v>14588.663874216934</v>
      </c>
      <c r="AD46" s="8">
        <v>14470.298381390461</v>
      </c>
      <c r="AE46" s="8">
        <v>14351.932888563988</v>
      </c>
      <c r="AG46" s="3">
        <f>(W46-실제값!W46)^2</f>
        <v>558686.60654563585</v>
      </c>
      <c r="AH46" s="3">
        <f>(X46-실제값!X46)^2</f>
        <v>2132022.1725492179</v>
      </c>
      <c r="AI46" s="3">
        <f>(Y46-실제값!Y46)^2</f>
        <v>437896.16189646284</v>
      </c>
      <c r="AJ46" s="3">
        <f>(Z46-실제값!Z46)^2</f>
        <v>906308.53786431043</v>
      </c>
      <c r="AK46" s="3">
        <f>(AA46-실제값!AA46)^2</f>
        <v>8618408.2151612025</v>
      </c>
      <c r="AL46" s="3">
        <f>(AB46-실제값!AB46)^2</f>
        <v>32152324.450007226</v>
      </c>
      <c r="AM46" s="3">
        <f>(AC46-실제값!AC46)^2</f>
        <v>23835322.672590252</v>
      </c>
      <c r="AN46" s="3">
        <f>(AD46-실제값!AD46)^2</f>
        <v>16815085.869487233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16576.901890358313</v>
      </c>
      <c r="X47" s="8">
        <v>16421.097574313608</v>
      </c>
      <c r="Y47" s="8">
        <v>16265.293258268906</v>
      </c>
      <c r="Z47" s="8">
        <v>16109.488942224203</v>
      </c>
      <c r="AA47" s="8">
        <v>15953.6846261795</v>
      </c>
      <c r="AB47" s="8">
        <v>15797.880310134795</v>
      </c>
      <c r="AC47" s="8">
        <v>15642.075994090092</v>
      </c>
      <c r="AD47" s="8">
        <v>15486.271678045388</v>
      </c>
      <c r="AE47" s="8">
        <v>15330.467362000685</v>
      </c>
      <c r="AG47" s="3">
        <f>(W47-실제값!W47)^2</f>
        <v>529316.77725374012</v>
      </c>
      <c r="AH47" s="3">
        <f>(X47-실제값!X47)^2</f>
        <v>1300209.8789412305</v>
      </c>
      <c r="AI47" s="3">
        <f>(Y47-실제값!Y47)^2</f>
        <v>1135400.0885318201</v>
      </c>
      <c r="AJ47" s="3">
        <f>(Z47-실제값!Z47)^2</f>
        <v>1020337.1891710282</v>
      </c>
      <c r="AK47" s="3">
        <f>(AA47-실제값!AA47)^2</f>
        <v>11712172.308509441</v>
      </c>
      <c r="AL47" s="3">
        <f>(AB47-실제값!AB47)^2</f>
        <v>23196158.819098074</v>
      </c>
      <c r="AM47" s="3">
        <f>(AC47-실제값!AC47)^2</f>
        <v>23793463.659558065</v>
      </c>
      <c r="AN47" s="3">
        <f>(AD47-실제값!AD47)^2</f>
        <v>17777579.083155382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18730.135292573374</v>
      </c>
      <c r="X48" s="8">
        <v>18630.592182617602</v>
      </c>
      <c r="Y48" s="8">
        <v>18531.049072661834</v>
      </c>
      <c r="Z48" s="8">
        <v>18431.505962706065</v>
      </c>
      <c r="AA48" s="8">
        <v>18331.962852750294</v>
      </c>
      <c r="AB48" s="8">
        <v>18232.419742794526</v>
      </c>
      <c r="AC48" s="8">
        <v>18132.876632838757</v>
      </c>
      <c r="AD48" s="8">
        <v>18033.333522882989</v>
      </c>
      <c r="AE48" s="8">
        <v>17933.790412927221</v>
      </c>
      <c r="AG48" s="3">
        <f>(W48-실제값!W48)^2</f>
        <v>187659.59941571471</v>
      </c>
      <c r="AH48" s="3">
        <f>(X48-실제값!X48)^2</f>
        <v>353577.59184175596</v>
      </c>
      <c r="AI48" s="3">
        <f>(Y48-실제값!Y48)^2</f>
        <v>179716.37898688635</v>
      </c>
      <c r="AJ48" s="3">
        <f>(Z48-실제값!Z48)^2</f>
        <v>89459.189152253937</v>
      </c>
      <c r="AK48" s="3">
        <f>(AA48-실제값!AA48)^2</f>
        <v>3323524.6665602294</v>
      </c>
      <c r="AL48" s="3">
        <f>(AB48-실제값!AB48)^2</f>
        <v>13697035.25285393</v>
      </c>
      <c r="AM48" s="3">
        <f>(AC48-실제값!AC48)^2</f>
        <v>8140261.7185861189</v>
      </c>
      <c r="AN48" s="3">
        <f>(AD48-실제값!AD48)^2</f>
        <v>11496723.037675075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20504.241202110072</v>
      </c>
      <c r="X49" s="8">
        <v>20422.624332780655</v>
      </c>
      <c r="Y49" s="8">
        <v>20341.007463451238</v>
      </c>
      <c r="Z49" s="8">
        <v>20259.390594121822</v>
      </c>
      <c r="AA49" s="8">
        <v>20177.773724792405</v>
      </c>
      <c r="AB49" s="8">
        <v>20096.156855462992</v>
      </c>
      <c r="AC49" s="8">
        <v>20014.539986133575</v>
      </c>
      <c r="AD49" s="8">
        <v>19932.923116804159</v>
      </c>
      <c r="AE49" s="8">
        <v>19851.306247474742</v>
      </c>
      <c r="AG49" s="3">
        <f>(W49-실제값!W49)^2</f>
        <v>87313.779215931543</v>
      </c>
      <c r="AH49" s="3">
        <f>(X49-실제값!X49)^2</f>
        <v>719646.80196352268</v>
      </c>
      <c r="AI49" s="3">
        <f>(Y49-실제값!Y49)^2</f>
        <v>103680.06549344838</v>
      </c>
      <c r="AJ49" s="3">
        <f>(Z49-실제값!Z49)^2</f>
        <v>268465.66403363855</v>
      </c>
      <c r="AK49" s="3">
        <f>(AA49-실제값!AA49)^2</f>
        <v>4458359.8815878183</v>
      </c>
      <c r="AL49" s="3">
        <f>(AB49-실제값!AB49)^2</f>
        <v>5493432.0419602981</v>
      </c>
      <c r="AM49" s="3">
        <f>(AC49-실제값!AC49)^2</f>
        <v>5872987.0429413365</v>
      </c>
      <c r="AN49" s="3">
        <f>(AD49-실제값!AD49)^2</f>
        <v>3927263.1175553789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22637.718340258591</v>
      </c>
      <c r="X50" s="8">
        <v>22570.475540842512</v>
      </c>
      <c r="Y50" s="8">
        <v>22503.232741426433</v>
      </c>
      <c r="Z50" s="8">
        <v>22435.989942010354</v>
      </c>
      <c r="AA50" s="8">
        <v>22368.747142594275</v>
      </c>
      <c r="AB50" s="8">
        <v>22301.504343178196</v>
      </c>
      <c r="AC50" s="8">
        <v>22234.261543762113</v>
      </c>
      <c r="AD50" s="8">
        <v>22167.018744346035</v>
      </c>
      <c r="AE50" s="8">
        <v>22099.775944929956</v>
      </c>
      <c r="AG50" s="3">
        <f>(W50-실제값!W50)^2</f>
        <v>4109.9122105247288</v>
      </c>
      <c r="AH50" s="3">
        <f>(X50-실제값!X50)^2</f>
        <v>112264.98149431772</v>
      </c>
      <c r="AI50" s="3">
        <f>(Y50-실제값!Y50)^2</f>
        <v>480134.64759233833</v>
      </c>
      <c r="AJ50" s="3">
        <f>(Z50-실제값!Z50)^2</f>
        <v>1563710.2044214949</v>
      </c>
      <c r="AK50" s="3">
        <f>(AA50-실제값!AA50)^2</f>
        <v>1234001.8423805232</v>
      </c>
      <c r="AL50" s="3">
        <f>(AB50-실제값!AB50)^2</f>
        <v>7649642.0687570078</v>
      </c>
      <c r="AM50" s="3">
        <f>(AC50-실제값!AC50)^2</f>
        <v>1502894.971727462</v>
      </c>
      <c r="AN50" s="3">
        <f>(AD50-실제값!AD50)^2</f>
        <v>2074355.8719316218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24627.373321077412</v>
      </c>
      <c r="X51" s="8">
        <v>24566.988933415574</v>
      </c>
      <c r="Y51" s="8">
        <v>24506.60454575374</v>
      </c>
      <c r="Z51" s="8">
        <v>24446.220158091906</v>
      </c>
      <c r="AA51" s="8">
        <v>24385.835770430072</v>
      </c>
      <c r="AB51" s="8">
        <v>24325.451382768235</v>
      </c>
      <c r="AC51" s="8">
        <v>24265.066995106401</v>
      </c>
      <c r="AD51" s="8">
        <v>24204.682607444563</v>
      </c>
      <c r="AE51" s="8">
        <v>24144.29821978273</v>
      </c>
      <c r="AG51" s="3">
        <f>(W51-실제값!W51)^2</f>
        <v>542546.91791045631</v>
      </c>
      <c r="AH51" s="3">
        <f>(X51-실제값!X51)^2</f>
        <v>165.0802618270651</v>
      </c>
      <c r="AI51" s="3">
        <f>(Y51-실제값!Y51)^2</f>
        <v>1571713.4550932772</v>
      </c>
      <c r="AJ51" s="3">
        <f>(Z51-실제값!Z51)^2</f>
        <v>3221416.600533518</v>
      </c>
      <c r="AK51" s="3">
        <f>(AA51-실제값!AA51)^2</f>
        <v>721613.25327040639</v>
      </c>
      <c r="AL51" s="3">
        <f>(AB51-실제값!AB51)^2</f>
        <v>3109704.6901188064</v>
      </c>
      <c r="AM51" s="3">
        <f>(AC51-실제값!AC51)^2</f>
        <v>2019825.6097888029</v>
      </c>
      <c r="AN51" s="3">
        <f>(AD51-실제값!AD51)^2</f>
        <v>8879.6136638697462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26473.734220373208</v>
      </c>
      <c r="X52" s="8">
        <v>26351.249376099862</v>
      </c>
      <c r="Y52" s="8">
        <v>26228.76453182652</v>
      </c>
      <c r="Z52" s="8">
        <v>26106.279687553175</v>
      </c>
      <c r="AA52" s="8">
        <v>25983.794843279829</v>
      </c>
      <c r="AB52" s="8">
        <v>25861.309999006487</v>
      </c>
      <c r="AC52" s="8">
        <v>25738.825154733142</v>
      </c>
      <c r="AD52" s="8">
        <v>25616.340310459796</v>
      </c>
      <c r="AE52" s="8">
        <v>25493.855466186455</v>
      </c>
      <c r="AG52" s="3">
        <f>(W52-실제값!W52)^2</f>
        <v>37431.893478585218</v>
      </c>
      <c r="AH52" s="3">
        <f>(X52-실제값!X52)^2</f>
        <v>342.01116762257146</v>
      </c>
      <c r="AI52" s="3">
        <f>(Y52-실제값!Y52)^2</f>
        <v>413659.30368290434</v>
      </c>
      <c r="AJ52" s="3">
        <f>(Z52-실제값!Z52)^2</f>
        <v>434538.46804942505</v>
      </c>
      <c r="AK52" s="3">
        <f>(AA52-실제값!AA52)^2</f>
        <v>414776.62450319255</v>
      </c>
      <c r="AL52" s="3">
        <f>(AB52-실제값!AB52)^2</f>
        <v>4624638.4936916996</v>
      </c>
      <c r="AM52" s="3">
        <f>(AC52-실제값!AC52)^2</f>
        <v>2301935.8406709437</v>
      </c>
      <c r="AN52" s="3">
        <f>(AD52-실제값!AD52)^2</f>
        <v>323592.83338435926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29282.473869887312</v>
      </c>
      <c r="X53" s="8">
        <v>29214.831024910807</v>
      </c>
      <c r="Y53" s="8">
        <v>29147.188179934303</v>
      </c>
      <c r="Z53" s="8">
        <v>29079.545334957798</v>
      </c>
      <c r="AA53" s="8">
        <v>29011.902489981294</v>
      </c>
      <c r="AB53" s="8">
        <v>28944.259645004789</v>
      </c>
      <c r="AC53" s="8">
        <v>28876.616800028285</v>
      </c>
      <c r="AD53" s="8">
        <v>28808.973955051781</v>
      </c>
      <c r="AE53" s="8">
        <v>28741.331110075276</v>
      </c>
      <c r="AG53" s="3">
        <f>(W53-실제값!W53)^2</f>
        <v>18881.52618240417</v>
      </c>
      <c r="AH53" s="3">
        <f>(X53-실제값!X53)^2</f>
        <v>865719.21577501879</v>
      </c>
      <c r="AI53" s="3">
        <f>(Y53-실제값!Y53)^2</f>
        <v>1827185.6353573874</v>
      </c>
      <c r="AJ53" s="3">
        <f>(Z53-실제값!Z53)^2</f>
        <v>1488474.3333229721</v>
      </c>
      <c r="AK53" s="3">
        <f>(AA53-실제값!AA53)^2</f>
        <v>16624.749270983841</v>
      </c>
      <c r="AL53" s="3">
        <f>(AB53-실제값!AB53)^2</f>
        <v>696873.07165278494</v>
      </c>
      <c r="AM53" s="3">
        <f>(AC53-실제값!AC53)^2</f>
        <v>509544.49492943584</v>
      </c>
      <c r="AN53" s="3">
        <f>(AD53-실제값!AD53)^2</f>
        <v>1878050.9294621947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32195.066288657043</v>
      </c>
      <c r="X54" s="8">
        <v>32159.05996325205</v>
      </c>
      <c r="Y54" s="8">
        <v>32123.053637847053</v>
      </c>
      <c r="Z54" s="8">
        <v>32087.047312442061</v>
      </c>
      <c r="AA54" s="8">
        <v>32051.040987037068</v>
      </c>
      <c r="AB54" s="8">
        <v>32015.034661632071</v>
      </c>
      <c r="AC54" s="8">
        <v>31979.028336227078</v>
      </c>
      <c r="AD54" s="8">
        <v>31943.022010822082</v>
      </c>
      <c r="AE54" s="8">
        <v>31907.015685417089</v>
      </c>
      <c r="AG54" s="3">
        <f>(W54-실제값!W54)^2</f>
        <v>967031.00323202356</v>
      </c>
      <c r="AH54" s="3">
        <f>(X54-실제값!X54)^2</f>
        <v>580699.47277331213</v>
      </c>
      <c r="AI54" s="3">
        <f>(Y54-실제값!Y54)^2</f>
        <v>4382372.9425939815</v>
      </c>
      <c r="AJ54" s="3">
        <f>(Z54-실제값!Z54)^2</f>
        <v>3245423.8903791877</v>
      </c>
      <c r="AK54" s="3">
        <f>(AA54-실제값!AA54)^2</f>
        <v>250677.78890335641</v>
      </c>
      <c r="AL54" s="3">
        <f>(AB54-실제값!AB54)^2</f>
        <v>2567695.652818209</v>
      </c>
      <c r="AM54" s="3">
        <f>(AC54-실제값!AC54)^2</f>
        <v>414300.26797339635</v>
      </c>
      <c r="AN54" s="3">
        <f>(AD54-실제값!AD54)^2</f>
        <v>4323252.2462321604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34718.730824543796</v>
      </c>
      <c r="X55" s="8">
        <v>34653.819762541643</v>
      </c>
      <c r="Y55" s="8">
        <v>34588.90870053949</v>
      </c>
      <c r="Z55" s="8">
        <v>34523.997638537337</v>
      </c>
      <c r="AA55" s="8">
        <v>34459.086576535185</v>
      </c>
      <c r="AB55" s="8">
        <v>34394.175514533032</v>
      </c>
      <c r="AC55" s="8">
        <v>34329.264452530879</v>
      </c>
      <c r="AD55" s="8">
        <v>34264.353390528726</v>
      </c>
      <c r="AE55" s="8">
        <v>34199.442328526573</v>
      </c>
      <c r="AG55" s="3">
        <f>(W55-실제값!W55)^2</f>
        <v>271008.19411397364</v>
      </c>
      <c r="AH55" s="3">
        <f>(X55-실제값!X55)^2</f>
        <v>1166016.5846397474</v>
      </c>
      <c r="AI55" s="3">
        <f>(Y55-실제값!Y55)^2</f>
        <v>814977.26325911458</v>
      </c>
      <c r="AJ55" s="3">
        <f>(Z55-실제값!Z55)^2</f>
        <v>5401746.7266452527</v>
      </c>
      <c r="AK55" s="3">
        <f>(AA55-실제값!AA55)^2</f>
        <v>542376.110787126</v>
      </c>
      <c r="AL55" s="3">
        <f>(AB55-실제값!AB55)^2</f>
        <v>1882883.0770449815</v>
      </c>
      <c r="AM55" s="3">
        <f>(AC55-실제값!AC55)^2</f>
        <v>2421.7261268734542</v>
      </c>
      <c r="AN55" s="3">
        <f>(AD55-실제값!AD55)^2</f>
        <v>3957591.8196917716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37117.357708437521</v>
      </c>
      <c r="X56" s="8">
        <v>36969.081864289117</v>
      </c>
      <c r="Y56" s="8">
        <v>36820.806020140721</v>
      </c>
      <c r="Z56" s="8">
        <v>36672.530175992317</v>
      </c>
      <c r="AA56" s="8">
        <v>36524.254331843913</v>
      </c>
      <c r="AB56" s="8">
        <v>36375.978487695509</v>
      </c>
      <c r="AC56" s="8">
        <v>36227.702643547105</v>
      </c>
      <c r="AD56" s="8">
        <v>36079.426799398709</v>
      </c>
      <c r="AE56" s="8">
        <v>35931.150955250305</v>
      </c>
      <c r="AG56" s="3">
        <f>(W56-실제값!W56)^2</f>
        <v>322986.17053100315</v>
      </c>
      <c r="AH56" s="3">
        <f>(X56-실제값!X56)^2</f>
        <v>200082.4763147964</v>
      </c>
      <c r="AI56" s="3">
        <f>(Y56-실제값!Y56)^2</f>
        <v>2176021.5856870194</v>
      </c>
      <c r="AJ56" s="3">
        <f>(Z56-실제값!Z56)^2</f>
        <v>2927183.4893024485</v>
      </c>
      <c r="AK56" s="3">
        <f>(AA56-실제값!AA56)^2</f>
        <v>1533234.6976945917</v>
      </c>
      <c r="AL56" s="3">
        <f>(AB56-실제값!AB56)^2</f>
        <v>5736579.0005496973</v>
      </c>
      <c r="AM56" s="3">
        <f>(AC56-실제값!AC56)^2</f>
        <v>1827680.4518678191</v>
      </c>
      <c r="AN56" s="3">
        <f>(AD56-실제값!AD56)^2</f>
        <v>118083.29550411557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39008.279507465886</v>
      </c>
      <c r="X57" s="8">
        <v>38758.764231046473</v>
      </c>
      <c r="Y57" s="8">
        <v>38509.248954627059</v>
      </c>
      <c r="Z57" s="8">
        <v>38259.733678207645</v>
      </c>
      <c r="AA57" s="8">
        <v>38010.218401788232</v>
      </c>
      <c r="AB57" s="8">
        <v>37760.703125368818</v>
      </c>
      <c r="AC57" s="8">
        <v>37511.187848949412</v>
      </c>
      <c r="AD57" s="8">
        <v>37261.672572529998</v>
      </c>
      <c r="AE57" s="8">
        <v>37012.157296110585</v>
      </c>
      <c r="AG57" s="3">
        <f>(W57-실제값!W57)^2</f>
        <v>7993568.8397357101</v>
      </c>
      <c r="AH57" s="3">
        <f>(X57-실제값!X57)^2</f>
        <v>1582528.893554992</v>
      </c>
      <c r="AI57" s="3">
        <f>(Y57-실제값!Y57)^2</f>
        <v>7351.4729022555666</v>
      </c>
      <c r="AJ57" s="3">
        <f>(Z57-실제값!Z57)^2</f>
        <v>318314.83536819927</v>
      </c>
      <c r="AK57" s="3">
        <f>(AA57-실제값!AA57)^2</f>
        <v>6666961.0904319659</v>
      </c>
      <c r="AL57" s="3">
        <f>(AB57-실제값!AB57)^2</f>
        <v>9550366.4674966931</v>
      </c>
      <c r="AM57" s="3">
        <f>(AC57-실제값!AC57)^2</f>
        <v>4762324.1859431937</v>
      </c>
      <c r="AN57" s="3">
        <f>(AD57-실제값!AD57)^2</f>
        <v>3889639.1013779715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42216.269245946358</v>
      </c>
      <c r="X58" s="8">
        <v>41959.991702926643</v>
      </c>
      <c r="Y58" s="8">
        <v>41703.714159906936</v>
      </c>
      <c r="Z58" s="8">
        <v>41447.436616887222</v>
      </c>
      <c r="AA58" s="8">
        <v>41191.159073867515</v>
      </c>
      <c r="AB58" s="8">
        <v>40934.881530847808</v>
      </c>
      <c r="AC58" s="8">
        <v>40678.603987828094</v>
      </c>
      <c r="AD58" s="8">
        <v>40422.326444808386</v>
      </c>
      <c r="AE58" s="8">
        <v>40166.048901788672</v>
      </c>
      <c r="AG58" s="3">
        <f>(W58-실제값!W58)^2</f>
        <v>6482743.5394787313</v>
      </c>
      <c r="AH58" s="3">
        <f>(X58-실제값!X58)^2</f>
        <v>4716895.7696799058</v>
      </c>
      <c r="AI58" s="3">
        <f>(Y58-실제값!Y58)^2</f>
        <v>2133727.8572438867</v>
      </c>
      <c r="AJ58" s="3">
        <f>(Z58-실제값!Z58)^2</f>
        <v>1811.8184687338421</v>
      </c>
      <c r="AK58" s="3">
        <f>(AA58-실제값!AA58)^2</f>
        <v>4349598.7379432302</v>
      </c>
      <c r="AL58" s="3">
        <f>(AB58-실제값!AB58)^2</f>
        <v>5591827.2160163252</v>
      </c>
      <c r="AM58" s="3">
        <f>(AC58-실제값!AC58)^2</f>
        <v>6353612.4806332188</v>
      </c>
      <c r="AN58" s="3">
        <f>(AD58-실제값!AD58)^2</f>
        <v>2819023.053600844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45046.54100669481</v>
      </c>
      <c r="X59" s="8">
        <v>44688.848207690397</v>
      </c>
      <c r="Y59" s="8">
        <v>44331.155408685983</v>
      </c>
      <c r="Z59" s="8">
        <v>43973.46260968157</v>
      </c>
      <c r="AA59" s="8">
        <v>43615.769810677157</v>
      </c>
      <c r="AB59" s="8">
        <v>43258.077011672751</v>
      </c>
      <c r="AC59" s="8">
        <v>42900.384212668338</v>
      </c>
      <c r="AD59" s="8">
        <v>42542.691413663924</v>
      </c>
      <c r="AE59" s="8">
        <v>42184.998614659511</v>
      </c>
      <c r="AG59" s="3">
        <f>(W59-실제값!W59)^2</f>
        <v>12754157.024726646</v>
      </c>
      <c r="AH59" s="3">
        <f>(X59-실제값!X59)^2</f>
        <v>12664871.722811706</v>
      </c>
      <c r="AI59" s="3">
        <f>(Y59-실제값!Y59)^2</f>
        <v>7361706.7105079759</v>
      </c>
      <c r="AJ59" s="3">
        <f>(Z59-실제값!Z59)^2</f>
        <v>3256684.192918764</v>
      </c>
      <c r="AK59" s="3">
        <f>(AA59-실제값!AA59)^2</f>
        <v>12989751.920004414</v>
      </c>
      <c r="AL59" s="3">
        <f>(AB59-실제값!AB59)^2</f>
        <v>16526919.74570436</v>
      </c>
      <c r="AM59" s="3">
        <f>(AC59-실제값!AC59)^2</f>
        <v>16036242.653738188</v>
      </c>
      <c r="AN59" s="3">
        <f>(AD59-실제값!AD59)^2</f>
        <v>8771322.0077928938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47930.018690685538</v>
      </c>
      <c r="X60" s="8">
        <v>47432.757434117113</v>
      </c>
      <c r="Y60" s="8">
        <v>46935.496177548688</v>
      </c>
      <c r="Z60" s="8">
        <v>46438.234920980271</v>
      </c>
      <c r="AA60" s="8">
        <v>45940.973664411846</v>
      </c>
      <c r="AB60" s="8">
        <v>45443.712407843421</v>
      </c>
      <c r="AC60" s="8">
        <v>44946.451151275003</v>
      </c>
      <c r="AD60" s="8">
        <v>44449.189894706578</v>
      </c>
      <c r="AE60" s="8">
        <v>43951.928638138153</v>
      </c>
      <c r="AG60" s="3">
        <f>(W60-실제값!W60)^2</f>
        <v>19989973.872474741</v>
      </c>
      <c r="AH60" s="3">
        <f>(X60-실제값!X60)^2</f>
        <v>18697980.472853549</v>
      </c>
      <c r="AI60" s="3">
        <f>(Y60-실제값!Y60)^2</f>
        <v>22608004.630587988</v>
      </c>
      <c r="AJ60" s="3">
        <f>(Z60-실제값!Z60)^2</f>
        <v>12133976.695247091</v>
      </c>
      <c r="AK60" s="3">
        <f>(AA60-실제값!AA60)^2</f>
        <v>31836506.417697936</v>
      </c>
      <c r="AL60" s="3">
        <f>(AB60-실제값!AB60)^2</f>
        <v>48037730.734161079</v>
      </c>
      <c r="AM60" s="3">
        <f>(AC60-실제값!AC60)^2</f>
        <v>26582724.350327305</v>
      </c>
      <c r="AN60" s="3">
        <f>(AD60-실제값!AD60)^2</f>
        <v>14848979.553696508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51454.553726871047</v>
      </c>
      <c r="X61" s="8">
        <v>50862.631053360194</v>
      </c>
      <c r="Y61" s="8">
        <v>50270.70837984934</v>
      </c>
      <c r="Z61" s="8">
        <v>49678.78570633848</v>
      </c>
      <c r="AA61" s="8">
        <v>49086.863032827619</v>
      </c>
      <c r="AB61" s="8">
        <v>48494.940359316766</v>
      </c>
      <c r="AC61" s="8">
        <v>47903.017685805913</v>
      </c>
      <c r="AD61" s="8">
        <v>47311.095012295053</v>
      </c>
      <c r="AE61" s="8">
        <v>46719.172338784192</v>
      </c>
      <c r="AG61" s="3">
        <f>(W61-실제값!W61)^2</f>
        <v>25933806.632600129</v>
      </c>
      <c r="AH61" s="3">
        <f>(X61-실제값!X61)^2</f>
        <v>37397888.487092867</v>
      </c>
      <c r="AI61" s="3">
        <f>(Y61-실제값!Y61)^2</f>
        <v>26225595.74227649</v>
      </c>
      <c r="AJ61" s="3">
        <f>(Z61-실제값!Z61)^2</f>
        <v>25362170.20863989</v>
      </c>
      <c r="AK61" s="3">
        <f>(AA61-실제값!AA61)^2</f>
        <v>70292208.807275653</v>
      </c>
      <c r="AL61" s="3">
        <f>(AB61-실제값!AB61)^2</f>
        <v>66913794.547400944</v>
      </c>
      <c r="AM61" s="3">
        <f>(AC61-실제값!AC61)^2</f>
        <v>59298395.639675811</v>
      </c>
      <c r="AN61" s="3">
        <f>(AD61-실제값!AD61)^2</f>
        <v>38877293.623405732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54250.700422687121</v>
      </c>
      <c r="X62" s="8">
        <v>53425.034415552029</v>
      </c>
      <c r="Y62" s="8">
        <v>52599.368408416936</v>
      </c>
      <c r="Z62" s="8">
        <v>51773.702401281844</v>
      </c>
      <c r="AA62" s="8">
        <v>50948.036394146751</v>
      </c>
      <c r="AB62" s="8">
        <v>50122.370387011659</v>
      </c>
      <c r="AC62" s="8">
        <v>49296.704379876566</v>
      </c>
      <c r="AD62" s="8">
        <v>48471.038372741474</v>
      </c>
      <c r="AE62" s="8">
        <v>47645.372365606388</v>
      </c>
      <c r="AG62" s="3">
        <f>(W62-실제값!W62)^2</f>
        <v>35836317.387116715</v>
      </c>
      <c r="AH62" s="3">
        <f>(X62-실제값!X62)^2</f>
        <v>55484568.153977312</v>
      </c>
      <c r="AI62" s="3">
        <f>(Y62-실제값!Y62)^2</f>
        <v>51376072.591964401</v>
      </c>
      <c r="AJ62" s="3">
        <f>(Z62-실제값!Z62)^2</f>
        <v>54352495.573208027</v>
      </c>
      <c r="AK62" s="3">
        <f>(AA62-실제값!AA62)^2</f>
        <v>77238276.155131578</v>
      </c>
      <c r="AL62" s="3">
        <f>(AB62-실제값!AB62)^2</f>
        <v>106194441.16440581</v>
      </c>
      <c r="AM62" s="3">
        <f>(AC62-실제값!AC62)^2</f>
        <v>129130704.56333458</v>
      </c>
      <c r="AN62" s="3">
        <f>(AD62-실제값!AD62)^2</f>
        <v>72492438.912038758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58581.587983840465</v>
      </c>
      <c r="X63" s="8">
        <v>57690.863730950005</v>
      </c>
      <c r="Y63" s="8">
        <v>56800.139478059544</v>
      </c>
      <c r="Z63" s="8">
        <v>55909.415225169083</v>
      </c>
      <c r="AA63" s="8">
        <v>55018.690972278622</v>
      </c>
      <c r="AB63" s="8">
        <v>54127.966719388154</v>
      </c>
      <c r="AC63" s="8">
        <v>53237.242466497693</v>
      </c>
      <c r="AD63" s="8">
        <v>52346.518213607233</v>
      </c>
      <c r="AE63" s="8">
        <v>51455.793960716765</v>
      </c>
      <c r="AG63" s="3">
        <f>(W63-실제값!W63)^2</f>
        <v>49325934.412361622</v>
      </c>
      <c r="AH63" s="3">
        <f>(X63-실제값!X63)^2</f>
        <v>53717934.58931952</v>
      </c>
      <c r="AI63" s="3">
        <f>(Y63-실제값!Y63)^2</f>
        <v>59855027.806214668</v>
      </c>
      <c r="AJ63" s="3">
        <f>(Z63-실제값!Z63)^2</f>
        <v>55459721.081633255</v>
      </c>
      <c r="AK63" s="3">
        <f>(AA63-실제값!AA63)^2</f>
        <v>123192789.81583434</v>
      </c>
      <c r="AL63" s="3">
        <f>(AB63-실제값!AB63)^2</f>
        <v>173217811.40431562</v>
      </c>
      <c r="AM63" s="3">
        <f>(AC63-실제값!AC63)^2</f>
        <v>164958577.19733617</v>
      </c>
      <c r="AN63" s="3">
        <f>(AD63-실제값!AD63)^2</f>
        <v>113148891.88392136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63456.360008870288</v>
      </c>
      <c r="X64" s="8">
        <v>62439.523329665455</v>
      </c>
      <c r="Y64" s="8">
        <v>61422.686650460622</v>
      </c>
      <c r="Z64" s="8">
        <v>60405.84997125579</v>
      </c>
      <c r="AA64" s="8">
        <v>59389.013292050957</v>
      </c>
      <c r="AB64" s="8">
        <v>58372.176612846117</v>
      </c>
      <c r="AC64" s="8">
        <v>57355.339933641284</v>
      </c>
      <c r="AD64" s="8">
        <v>56338.503254436451</v>
      </c>
      <c r="AE64" s="8">
        <v>55321.666575231618</v>
      </c>
      <c r="AG64" s="3">
        <f>(W64-실제값!W64)^2</f>
        <v>40115806.677434392</v>
      </c>
      <c r="AH64" s="3">
        <f>(X64-실제값!X64)^2</f>
        <v>72420094.539402232</v>
      </c>
      <c r="AI64" s="3">
        <f>(Y64-실제값!Y64)^2</f>
        <v>56779525.356380925</v>
      </c>
      <c r="AJ64" s="3">
        <f>(Z64-실제값!Z64)^2</f>
        <v>91700594.106439695</v>
      </c>
      <c r="AK64" s="3">
        <f>(AA64-실제값!AA64)^2</f>
        <v>195561041.58479828</v>
      </c>
      <c r="AL64" s="3">
        <f>(AB64-실제값!AB64)^2</f>
        <v>166918273.11375123</v>
      </c>
      <c r="AM64" s="3">
        <f>(AC64-실제값!AC64)^2</f>
        <v>187469154.15319279</v>
      </c>
      <c r="AN64" s="3">
        <f>(AD64-실제값!AD64)^2</f>
        <v>170150954.14062425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66831.181220516082</v>
      </c>
      <c r="X65" s="8">
        <v>65454.1188174899</v>
      </c>
      <c r="Y65" s="8">
        <v>64077.056414463717</v>
      </c>
      <c r="Z65" s="8">
        <v>62699.994011437535</v>
      </c>
      <c r="AA65" s="8">
        <v>61322.931608411352</v>
      </c>
      <c r="AB65" s="8">
        <v>59945.869205385163</v>
      </c>
      <c r="AC65" s="8">
        <v>58568.80680235898</v>
      </c>
      <c r="AD65" s="8">
        <v>57191.744399332798</v>
      </c>
      <c r="AE65" s="8">
        <v>55814.681996306615</v>
      </c>
      <c r="AG65" s="3">
        <f>(W65-실제값!W65)^2</f>
        <v>40378707.25878299</v>
      </c>
      <c r="AH65" s="3">
        <f>(X65-실제값!X65)^2</f>
        <v>91491301.993256733</v>
      </c>
      <c r="AI65" s="3">
        <f>(Y65-실제값!Y65)^2</f>
        <v>127583446.24774118</v>
      </c>
      <c r="AJ65" s="3">
        <f>(Z65-실제값!Z65)^2</f>
        <v>147571119.97024792</v>
      </c>
      <c r="AK65" s="3">
        <f>(AA65-실제값!AA65)^2</f>
        <v>254653149.01452452</v>
      </c>
      <c r="AL65" s="3">
        <f>(AB65-실제값!AB65)^2</f>
        <v>352633656.05875003</v>
      </c>
      <c r="AM65" s="3">
        <f>(AC65-실제값!AC65)^2</f>
        <v>377533384.98590207</v>
      </c>
      <c r="AN65" s="3">
        <f>(AD65-실제값!AD65)^2</f>
        <v>328204060.11552018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72608.87308628441</v>
      </c>
      <c r="X66" s="8">
        <v>71051.037924281394</v>
      </c>
      <c r="Y66" s="8">
        <v>69493.202762278379</v>
      </c>
      <c r="Z66" s="8">
        <v>67935.367600275378</v>
      </c>
      <c r="AA66" s="8">
        <v>66377.532438272363</v>
      </c>
      <c r="AB66" s="8">
        <v>64819.697276269355</v>
      </c>
      <c r="AC66" s="8">
        <v>63261.862114266347</v>
      </c>
      <c r="AD66" s="8">
        <v>61704.026952263339</v>
      </c>
      <c r="AE66" s="8">
        <v>60146.191790260324</v>
      </c>
      <c r="AG66" s="3">
        <f>(W66-실제값!W66)^2</f>
        <v>70369466.549920827</v>
      </c>
      <c r="AH66" s="3">
        <f>(X66-실제값!X66)^2</f>
        <v>69985548.746627972</v>
      </c>
      <c r="AI66" s="3">
        <f>(Y66-실제값!Y66)^2</f>
        <v>99422848.719997913</v>
      </c>
      <c r="AJ66" s="3">
        <f>(Z66-실제값!Z66)^2</f>
        <v>173923520.81019211</v>
      </c>
      <c r="AK66" s="3">
        <f>(AA66-실제값!AA66)^2</f>
        <v>255888360.52178758</v>
      </c>
      <c r="AL66" s="3">
        <f>(AB66-실제값!AB66)^2</f>
        <v>384010441.55620861</v>
      </c>
      <c r="AM66" s="3">
        <f>(AC66-실제값!AC66)^2</f>
        <v>451757016.91279954</v>
      </c>
      <c r="AN66" s="3">
        <f>(AD66-실제값!AD66)^2</f>
        <v>460425455.76617062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79717.400257808797</v>
      </c>
      <c r="X67" s="8">
        <v>78099.895031105727</v>
      </c>
      <c r="Y67" s="8">
        <v>76482.389804402686</v>
      </c>
      <c r="Z67" s="8">
        <v>74864.884577699617</v>
      </c>
      <c r="AA67" s="8">
        <v>73247.379350996562</v>
      </c>
      <c r="AB67" s="8">
        <v>71629.874124293507</v>
      </c>
      <c r="AC67" s="8">
        <v>70012.368897590452</v>
      </c>
      <c r="AD67" s="8">
        <v>68394.863670887396</v>
      </c>
      <c r="AE67" s="8">
        <v>66777.358444184327</v>
      </c>
      <c r="AG67" s="3">
        <f>(W67-실제값!W67)^2</f>
        <v>43031061.584464185</v>
      </c>
      <c r="AH67" s="3">
        <f>(X67-실제값!X67)^2</f>
        <v>73516697.722938702</v>
      </c>
      <c r="AI67" s="3">
        <f>(Y67-실제값!Y67)^2</f>
        <v>87718161.875092924</v>
      </c>
      <c r="AJ67" s="3">
        <f>(Z67-실제값!Z67)^2</f>
        <v>111033428.97950587</v>
      </c>
      <c r="AK67" s="3">
        <f>(AA67-실제값!AA67)^2</f>
        <v>279840323.65316802</v>
      </c>
      <c r="AL67" s="3">
        <f>(AB67-실제값!AB67)^2</f>
        <v>339261781.99527305</v>
      </c>
      <c r="AM67" s="3">
        <f>(AC67-실제값!AC67)^2</f>
        <v>450701478.08199775</v>
      </c>
      <c r="AN67" s="3">
        <f>(AD67-실제값!AD67)^2</f>
        <v>489254501.47712392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87737.475303292304</v>
      </c>
      <c r="X68" s="8">
        <v>86082.36951907372</v>
      </c>
      <c r="Y68" s="8">
        <v>84427.263734855136</v>
      </c>
      <c r="Z68" s="8">
        <v>82772.157950636567</v>
      </c>
      <c r="AA68" s="8">
        <v>81117.052166417998</v>
      </c>
      <c r="AB68" s="8">
        <v>79461.946382199414</v>
      </c>
      <c r="AC68" s="8">
        <v>77806.84059798083</v>
      </c>
      <c r="AD68" s="8">
        <v>76151.734813762247</v>
      </c>
      <c r="AE68" s="8">
        <v>74496.629029543677</v>
      </c>
      <c r="AG68" s="3">
        <f>(W68-실제값!W68)^2</f>
        <v>26987792.806174662</v>
      </c>
      <c r="AH68" s="3">
        <f>(X68-실제값!X68)^2</f>
        <v>52521154.878557734</v>
      </c>
      <c r="AI68" s="3">
        <f>(Y68-실제값!Y68)^2</f>
        <v>48693315.215787038</v>
      </c>
      <c r="AJ68" s="3">
        <f>(Z68-실제값!Z68)^2</f>
        <v>81198102.851811633</v>
      </c>
      <c r="AK68" s="3">
        <f>(AA68-실제값!AA68)^2</f>
        <v>169783981.17586029</v>
      </c>
      <c r="AL68" s="3">
        <f>(AB68-실제값!AB68)^2</f>
        <v>361440837.42759681</v>
      </c>
      <c r="AM68" s="3">
        <f>(AC68-실제값!AC68)^2</f>
        <v>368893525.30734235</v>
      </c>
      <c r="AN68" s="3">
        <f>(AD68-실제값!AD68)^2</f>
        <v>342428577.56590492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94987.543447946577</v>
      </c>
      <c r="X69" s="8">
        <v>93143.466385955151</v>
      </c>
      <c r="Y69" s="8">
        <v>91299.389323963725</v>
      </c>
      <c r="Z69" s="8">
        <v>89455.312261972314</v>
      </c>
      <c r="AA69" s="8">
        <v>87611.235199980874</v>
      </c>
      <c r="AB69" s="8">
        <v>85767.158137989463</v>
      </c>
      <c r="AC69" s="8">
        <v>83923.081075998038</v>
      </c>
      <c r="AD69" s="8">
        <v>82079.004014006612</v>
      </c>
      <c r="AE69" s="8">
        <v>80234.926952015187</v>
      </c>
      <c r="AG69" s="3">
        <f>(W69-실제값!W69)^2</f>
        <v>11412481.673356889</v>
      </c>
      <c r="AH69" s="3">
        <f>(X69-실제값!X69)^2</f>
        <v>51252961.337464534</v>
      </c>
      <c r="AI69" s="3">
        <f>(Y69-실제값!Y69)^2</f>
        <v>62642337.135865442</v>
      </c>
      <c r="AJ69" s="3">
        <f>(Z69-실제값!Z69)^2</f>
        <v>57941896.877419129</v>
      </c>
      <c r="AK69" s="3">
        <f>(AA69-실제값!AA69)^2</f>
        <v>202892250.36423865</v>
      </c>
      <c r="AL69" s="3">
        <f>(AB69-실제값!AB69)^2</f>
        <v>292144860.23671257</v>
      </c>
      <c r="AM69" s="3">
        <f>(AC69-실제값!AC69)^2</f>
        <v>450476861.80860364</v>
      </c>
      <c r="AN69" s="3">
        <f>(AD69-실제값!AD69)^2</f>
        <v>438777536.49718052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104001.21938826107</v>
      </c>
      <c r="X70" s="8">
        <v>102106.74157865107</v>
      </c>
      <c r="Y70" s="8">
        <v>100212.26376904106</v>
      </c>
      <c r="Z70" s="8">
        <v>98317.785959431058</v>
      </c>
      <c r="AA70" s="8">
        <v>96423.308149821052</v>
      </c>
      <c r="AB70" s="8">
        <v>94528.830340211047</v>
      </c>
      <c r="AC70" s="8">
        <v>92634.352530601056</v>
      </c>
      <c r="AD70" s="8">
        <v>90739.874720991036</v>
      </c>
      <c r="AE70" s="8">
        <v>88845.396911381045</v>
      </c>
      <c r="AG70" s="3">
        <f>(W70-실제값!W70)^2</f>
        <v>1030414.6230683791</v>
      </c>
      <c r="AH70" s="3">
        <f>(X70-실제값!X70)^2</f>
        <v>11549021.359968793</v>
      </c>
      <c r="AI70" s="3">
        <f>(Y70-실제값!Y70)^2</f>
        <v>34067082.82145898</v>
      </c>
      <c r="AJ70" s="3">
        <f>(Z70-실제값!Z70)^2</f>
        <v>45622009.407620646</v>
      </c>
      <c r="AK70" s="3">
        <f>(AA70-실제값!AA70)^2</f>
        <v>141453808.51186198</v>
      </c>
      <c r="AL70" s="3">
        <f>(AB70-실제값!AB70)^2</f>
        <v>210739700.296942</v>
      </c>
      <c r="AM70" s="3">
        <f>(AC70-실제값!AC70)^2</f>
        <v>385837701.20734644</v>
      </c>
      <c r="AN70" s="3">
        <f>(AD70-실제값!AD70)^2</f>
        <v>420812215.96158326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114790.54114104038</v>
      </c>
      <c r="X71" s="8">
        <v>112872.29056738262</v>
      </c>
      <c r="Y71" s="8">
        <v>110954.03999372484</v>
      </c>
      <c r="Z71" s="8">
        <v>109035.78942006709</v>
      </c>
      <c r="AA71" s="8">
        <v>107117.53884640933</v>
      </c>
      <c r="AB71" s="8">
        <v>105199.28827275155</v>
      </c>
      <c r="AC71" s="8">
        <v>103281.03769909379</v>
      </c>
      <c r="AD71" s="8">
        <v>101362.78712543604</v>
      </c>
      <c r="AE71" s="8">
        <v>99444.536551778263</v>
      </c>
      <c r="AG71" s="3">
        <f>(W71-실제값!W71)^2</f>
        <v>1522657.0443474657</v>
      </c>
      <c r="AH71" s="3">
        <f>(X71-실제값!X71)^2</f>
        <v>385950.88694148301</v>
      </c>
      <c r="AI71" s="3">
        <f>(Y71-실제값!Y71)^2</f>
        <v>9869280.1845188793</v>
      </c>
      <c r="AJ71" s="3">
        <f>(Z71-실제값!Z71)^2</f>
        <v>12681324.619886754</v>
      </c>
      <c r="AK71" s="3">
        <f>(AA71-실제값!AA71)^2</f>
        <v>97672360.69302991</v>
      </c>
      <c r="AL71" s="3">
        <f>(AB71-실제값!AB71)^2</f>
        <v>138995588.96610373</v>
      </c>
      <c r="AM71" s="3">
        <f>(AC71-실제값!AC71)^2</f>
        <v>201325594.0849674</v>
      </c>
      <c r="AN71" s="3">
        <f>(AD71-실제값!AD71)^2</f>
        <v>296238879.05039918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125123.50761738792</v>
      </c>
      <c r="X72" s="8">
        <v>122974.30927611966</v>
      </c>
      <c r="Y72" s="8">
        <v>120825.11093485137</v>
      </c>
      <c r="Z72" s="8">
        <v>118675.91259358311</v>
      </c>
      <c r="AA72" s="8">
        <v>116526.71425231482</v>
      </c>
      <c r="AB72" s="8">
        <v>114377.51591104656</v>
      </c>
      <c r="AC72" s="8">
        <v>112228.31756977827</v>
      </c>
      <c r="AD72" s="8">
        <v>110079.11922851</v>
      </c>
      <c r="AE72" s="8">
        <v>107929.92088724172</v>
      </c>
      <c r="AG72" s="3">
        <f>(W72-실제값!W72)^2</f>
        <v>6804486.8269115351</v>
      </c>
      <c r="AH72" s="3">
        <f>(X72-실제값!X72)^2</f>
        <v>11127417.136841808</v>
      </c>
      <c r="AI72" s="3">
        <f>(Y72-실제값!Y72)^2</f>
        <v>2229828.2579905936</v>
      </c>
      <c r="AJ72" s="3">
        <f>(Z72-실제값!Z72)^2</f>
        <v>9531250.7561417464</v>
      </c>
      <c r="AK72" s="3">
        <f>(AA72-실제값!AA72)^2</f>
        <v>68169834.479449272</v>
      </c>
      <c r="AL72" s="3">
        <f>(AB72-실제값!AB72)^2</f>
        <v>110061221.26110418</v>
      </c>
      <c r="AM72" s="3">
        <f>(AC72-실제값!AC72)^2</f>
        <v>215483745.23484576</v>
      </c>
      <c r="AN72" s="3">
        <f>(AD72-실제값!AD72)^2</f>
        <v>291848267.83653247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135599.30912504939</v>
      </c>
      <c r="X73" s="8">
        <v>133184.23410918532</v>
      </c>
      <c r="Y73" s="8">
        <v>130769.15909332121</v>
      </c>
      <c r="Z73" s="8">
        <v>128354.08407745711</v>
      </c>
      <c r="AA73" s="8">
        <v>125939.00906159301</v>
      </c>
      <c r="AB73" s="8">
        <v>123523.93404572892</v>
      </c>
      <c r="AC73" s="8">
        <v>121108.85902986482</v>
      </c>
      <c r="AD73" s="8">
        <v>118693.78401400073</v>
      </c>
      <c r="AE73" s="8">
        <v>116278.70899813663</v>
      </c>
      <c r="AG73" s="3">
        <f>(W73-실제값!W73)^2</f>
        <v>299122869.97259241</v>
      </c>
      <c r="AH73" s="3">
        <f>(X73-실제값!X73)^2</f>
        <v>3252124.1775760334</v>
      </c>
      <c r="AI73" s="3">
        <f>(Y73-실제값!Y73)^2</f>
        <v>8131635.6588883186</v>
      </c>
      <c r="AJ73" s="3">
        <f>(Z73-실제값!Z73)^2</f>
        <v>13346132.583857914</v>
      </c>
      <c r="AK73" s="3">
        <f>(AA73-실제값!AA73)^2</f>
        <v>51837461.123296991</v>
      </c>
      <c r="AL73" s="3">
        <f>(AB73-실제값!AB73)^2</f>
        <v>143356128.14151767</v>
      </c>
      <c r="AM73" s="3">
        <f>(AC73-실제값!AC73)^2</f>
        <v>292293559.24757981</v>
      </c>
      <c r="AN73" s="3">
        <f>(AD73-실제값!AD73)^2</f>
        <v>404643065.63450217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150092.40026273715</v>
      </c>
      <c r="X74" s="8">
        <v>147566.8245660465</v>
      </c>
      <c r="Y74" s="8">
        <v>145041.24886935586</v>
      </c>
      <c r="Z74" s="8">
        <v>142515.67317266521</v>
      </c>
      <c r="AA74" s="8">
        <v>139990.09747597456</v>
      </c>
      <c r="AB74" s="8">
        <v>137464.52177928391</v>
      </c>
      <c r="AC74" s="8">
        <v>134938.94608259326</v>
      </c>
      <c r="AD74" s="8">
        <v>132413.37038590261</v>
      </c>
      <c r="AE74" s="8">
        <v>129887.79468921197</v>
      </c>
      <c r="AG74" s="3">
        <f>(W74-실제값!W74)^2</f>
        <v>14010194.980315171</v>
      </c>
      <c r="AH74" s="3">
        <f>(X74-실제값!X74)^2</f>
        <v>400053931.66253865</v>
      </c>
      <c r="AI74" s="3">
        <f>(Y74-실제값!Y74)^2</f>
        <v>103895.60965209188</v>
      </c>
      <c r="AJ74" s="3">
        <f>(Z74-실제값!Z74)^2</f>
        <v>11581135.723335644</v>
      </c>
      <c r="AK74" s="3">
        <f>(AA74-실제값!AA74)^2</f>
        <v>42507844.16805964</v>
      </c>
      <c r="AL74" s="3">
        <f>(AB74-실제값!AB74)^2</f>
        <v>98670164.062160939</v>
      </c>
      <c r="AM74" s="3">
        <f>(AC74-실제값!AC74)^2</f>
        <v>271549577.98726171</v>
      </c>
      <c r="AN74" s="3">
        <f>(AD74-실제값!AD74)^2</f>
        <v>248041522.65450206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162247.03588963009</v>
      </c>
      <c r="X75" s="8">
        <v>159251.31112869683</v>
      </c>
      <c r="Y75" s="8">
        <v>156255.58636776355</v>
      </c>
      <c r="Z75" s="8">
        <v>153259.86160683027</v>
      </c>
      <c r="AA75" s="8">
        <v>150264.13684589701</v>
      </c>
      <c r="AB75" s="8">
        <v>147268.41208496373</v>
      </c>
      <c r="AC75" s="8">
        <v>144272.68732403044</v>
      </c>
      <c r="AD75" s="8">
        <v>141276.96256309719</v>
      </c>
      <c r="AE75" s="8">
        <v>138281.2378021639</v>
      </c>
      <c r="AG75" s="3">
        <f>(W75-실제값!W75)^2</f>
        <v>7879790.1317345994</v>
      </c>
      <c r="AH75" s="3">
        <f>(X75-실제값!X75)^2</f>
        <v>66749139.00009238</v>
      </c>
      <c r="AI75" s="3">
        <f>(Y75-실제값!Y75)^2</f>
        <v>629418522.56852961</v>
      </c>
      <c r="AJ75" s="3">
        <f>(Z75-실제값!Z75)^2</f>
        <v>15823350.112496853</v>
      </c>
      <c r="AK75" s="3">
        <f>(AA75-실제값!AA75)^2</f>
        <v>147565470.73855284</v>
      </c>
      <c r="AL75" s="3">
        <f>(AB75-실제값!AB75)^2</f>
        <v>182494571.62528911</v>
      </c>
      <c r="AM75" s="3">
        <f>(AC75-실제값!AC75)^2</f>
        <v>316439669.27173609</v>
      </c>
      <c r="AN75" s="3">
        <f>(AD75-실제값!AD75)^2</f>
        <v>498675730.51519346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179910.03635731549</v>
      </c>
      <c r="X76" s="8">
        <v>176723.45898518752</v>
      </c>
      <c r="Y76" s="8">
        <v>173536.88161305949</v>
      </c>
      <c r="Z76" s="8">
        <v>170350.30424093149</v>
      </c>
      <c r="AA76" s="8">
        <v>167163.7268688035</v>
      </c>
      <c r="AB76" s="8">
        <v>163977.14949667547</v>
      </c>
      <c r="AC76" s="8">
        <v>160790.5721245475</v>
      </c>
      <c r="AD76" s="8">
        <v>157603.99475241947</v>
      </c>
      <c r="AE76" s="8">
        <v>154417.41738029147</v>
      </c>
      <c r="AG76" s="3">
        <f>(W76-실제값!W76)^2</f>
        <v>1235287.7883272816</v>
      </c>
      <c r="AH76" s="3">
        <f>(X76-실제값!X76)^2</f>
        <v>49893139.552109361</v>
      </c>
      <c r="AI76" s="3">
        <f>(Y76-실제값!Y76)^2</f>
        <v>109964578.16577856</v>
      </c>
      <c r="AJ76" s="3">
        <f>(Z76-실제값!Z76)^2</f>
        <v>698525984.78628147</v>
      </c>
      <c r="AK76" s="3">
        <f>(AA76-실제값!AA76)^2</f>
        <v>58120877.156518415</v>
      </c>
      <c r="AL76" s="3">
        <f>(AB76-실제값!AB76)^2</f>
        <v>152379210.02406648</v>
      </c>
      <c r="AM76" s="3">
        <f>(AC76-실제값!AC76)^2</f>
        <v>300090397.25478673</v>
      </c>
      <c r="AN76" s="3">
        <f>(AD76-실제값!AD76)^2</f>
        <v>465860841.36121118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195358.94437096399</v>
      </c>
      <c r="X77" s="8">
        <v>191871.27333501203</v>
      </c>
      <c r="Y77" s="8">
        <v>188383.60229906003</v>
      </c>
      <c r="Z77" s="8">
        <v>184895.93126310804</v>
      </c>
      <c r="AA77" s="8">
        <v>181408.26022715605</v>
      </c>
      <c r="AB77" s="8">
        <v>177920.58919120405</v>
      </c>
      <c r="AC77" s="8">
        <v>174432.91815525206</v>
      </c>
      <c r="AD77" s="8">
        <v>170945.2471193001</v>
      </c>
      <c r="AE77" s="8">
        <v>167457.5760833481</v>
      </c>
      <c r="AG77" s="3">
        <f>(W77-실제값!W77)^2</f>
        <v>310749234.24908298</v>
      </c>
      <c r="AH77" s="3">
        <f>(X77-실제값!X77)^2</f>
        <v>48000142.666647613</v>
      </c>
      <c r="AI77" s="3">
        <f>(Y77-실제값!Y77)^2</f>
        <v>85489333.685940772</v>
      </c>
      <c r="AJ77" s="3">
        <f>(Z77-실제값!Z77)^2</f>
        <v>242180799.40752617</v>
      </c>
      <c r="AK77" s="3">
        <f>(AA77-실제값!AA77)^2</f>
        <v>1028391183.8007737</v>
      </c>
      <c r="AL77" s="3">
        <f>(AB77-실제값!AB77)^2</f>
        <v>90780997.831169173</v>
      </c>
      <c r="AM77" s="3">
        <f>(AC77-실제값!AC77)^2</f>
        <v>484490477.83817965</v>
      </c>
      <c r="AN77" s="3">
        <f>(AD77-실제값!AD77)^2</f>
        <v>610446138.26314056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216794.70135209264</v>
      </c>
      <c r="X78" s="8">
        <v>213245.9619464142</v>
      </c>
      <c r="Y78" s="8">
        <v>209697.22254073573</v>
      </c>
      <c r="Z78" s="8">
        <v>206148.48313505732</v>
      </c>
      <c r="AA78" s="8">
        <v>202599.74372937885</v>
      </c>
      <c r="AB78" s="8">
        <v>199051.00432370041</v>
      </c>
      <c r="AC78" s="8">
        <v>195502.26491802197</v>
      </c>
      <c r="AD78" s="8">
        <v>191953.52551234353</v>
      </c>
      <c r="AE78" s="8">
        <v>188404.78610666509</v>
      </c>
      <c r="AG78" s="3">
        <f>(W78-실제값!W78)^2</f>
        <v>193644931.20833987</v>
      </c>
      <c r="AH78" s="3">
        <f>(X78-실제값!X78)^2</f>
        <v>409906380.44893217</v>
      </c>
      <c r="AI78" s="3">
        <f>(Y78-실제값!Y78)^2</f>
        <v>65317719.669678941</v>
      </c>
      <c r="AJ78" s="3">
        <f>(Z78-실제값!Z78)^2</f>
        <v>32318298.750076335</v>
      </c>
      <c r="AK78" s="3">
        <f>(AA78-실제값!AA78)^2</f>
        <v>264339928.18825513</v>
      </c>
      <c r="AL78" s="3">
        <f>(AB78-실제값!AB78)^2</f>
        <v>1294417690.562305</v>
      </c>
      <c r="AM78" s="3">
        <f>(AC78-실제값!AC78)^2</f>
        <v>297587424.41875196</v>
      </c>
      <c r="AN78" s="3">
        <f>(AD78-실제값!AD78)^2</f>
        <v>599234713.26550496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239710.87837255135</v>
      </c>
      <c r="X79" s="8">
        <v>235859.86443243211</v>
      </c>
      <c r="Y79" s="8">
        <v>232008.85049231286</v>
      </c>
      <c r="Z79" s="8">
        <v>228157.83655219359</v>
      </c>
      <c r="AA79" s="8">
        <v>224306.82261207432</v>
      </c>
      <c r="AB79" s="8">
        <v>220455.80867195508</v>
      </c>
      <c r="AC79" s="8">
        <v>216604.79473183583</v>
      </c>
      <c r="AD79" s="8">
        <v>212753.78079171659</v>
      </c>
      <c r="AE79" s="8">
        <v>208902.76685159732</v>
      </c>
      <c r="AG79" s="3">
        <f>(W79-실제값!W79)^2</f>
        <v>117768583.50019047</v>
      </c>
      <c r="AH79" s="3">
        <f>(X79-실제값!X79)^2</f>
        <v>330947921.71990246</v>
      </c>
      <c r="AI79" s="3">
        <f>(Y79-실제값!Y79)^2</f>
        <v>577687215.48907626</v>
      </c>
      <c r="AJ79" s="3">
        <f>(Z79-실제값!Z79)^2</f>
        <v>27244498.282814842</v>
      </c>
      <c r="AK79" s="3">
        <f>(AA79-실제값!AA79)^2</f>
        <v>201223307.92784256</v>
      </c>
      <c r="AL79" s="3">
        <f>(AB79-실제값!AB79)^2</f>
        <v>347359789.5674836</v>
      </c>
      <c r="AM79" s="3">
        <f>(AC79-실제값!AC79)^2</f>
        <v>2257036713.4952784</v>
      </c>
      <c r="AN79" s="3">
        <f>(AD79-실제값!AD79)^2</f>
        <v>390919707.45168394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263266.45701035764</v>
      </c>
      <c r="X80" s="8">
        <v>258996.87944351279</v>
      </c>
      <c r="Y80" s="8">
        <v>254727.30187666795</v>
      </c>
      <c r="Z80" s="8">
        <v>250457.72430982307</v>
      </c>
      <c r="AA80" s="8">
        <v>246188.14674297822</v>
      </c>
      <c r="AB80" s="8">
        <v>241918.56917613337</v>
      </c>
      <c r="AC80" s="8">
        <v>237648.9916092885</v>
      </c>
      <c r="AD80" s="8">
        <v>233379.41404244365</v>
      </c>
      <c r="AE80" s="8">
        <v>229109.8364755988</v>
      </c>
      <c r="AG80" s="3">
        <f>(W80-실제값!W80)^2</f>
        <v>26658204.381205052</v>
      </c>
      <c r="AH80" s="3">
        <f>(X80-실제값!X80)^2</f>
        <v>228658919.99121642</v>
      </c>
      <c r="AI80" s="3">
        <f>(Y80-실제값!Y80)^2</f>
        <v>492527676.30035573</v>
      </c>
      <c r="AJ80" s="3">
        <f>(Z80-실제값!Z80)^2</f>
        <v>567802695.74254131</v>
      </c>
      <c r="AK80" s="3">
        <f>(AA80-실제값!AA80)^2</f>
        <v>194539659.19016102</v>
      </c>
      <c r="AL80" s="3">
        <f>(AB80-실제값!AB80)^2</f>
        <v>548397582.94326091</v>
      </c>
      <c r="AM80" s="3">
        <f>(AC80-실제값!AC80)^2</f>
        <v>1447381055.5975904</v>
      </c>
      <c r="AN80" s="3">
        <f>(AD80-실제값!AD80)^2</f>
        <v>3732268366.8607693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292417.02074591286</v>
      </c>
      <c r="X81" s="8">
        <v>287769.05606233887</v>
      </c>
      <c r="Y81" s="8">
        <v>283121.09137876483</v>
      </c>
      <c r="Z81" s="8">
        <v>278473.12669519079</v>
      </c>
      <c r="AA81" s="8">
        <v>273825.16201161681</v>
      </c>
      <c r="AB81" s="8">
        <v>269177.19732804276</v>
      </c>
      <c r="AC81" s="8">
        <v>264529.23264446878</v>
      </c>
      <c r="AD81" s="8">
        <v>259881.26796089474</v>
      </c>
      <c r="AE81" s="8">
        <v>255233.30327732072</v>
      </c>
      <c r="AG81" s="3">
        <f>(W81-실제값!W81)^2</f>
        <v>83898063.244879633</v>
      </c>
      <c r="AH81" s="3">
        <f>(X81-실제값!X81)^2</f>
        <v>155299728.16057456</v>
      </c>
      <c r="AI81" s="3">
        <f>(Y81-실제값!Y81)^2</f>
        <v>274817222.46214533</v>
      </c>
      <c r="AJ81" s="3">
        <f>(Z81-실제값!Z81)^2</f>
        <v>387143631.26511562</v>
      </c>
      <c r="AK81" s="3">
        <f>(AA81-실제값!AA81)^2</f>
        <v>1107565373.58125</v>
      </c>
      <c r="AL81" s="3">
        <f>(AB81-실제값!AB81)^2</f>
        <v>486988225.67374527</v>
      </c>
      <c r="AM81" s="3">
        <f>(AC81-실제값!AC81)^2</f>
        <v>1280148781.6419029</v>
      </c>
      <c r="AN81" s="3">
        <f>(AD81-실제값!AD81)^2</f>
        <v>2086672682.7512078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323422.59180093143</v>
      </c>
      <c r="X82" s="8">
        <v>318383.89404644014</v>
      </c>
      <c r="Y82" s="8">
        <v>313345.1962919489</v>
      </c>
      <c r="Z82" s="8">
        <v>308306.49853745766</v>
      </c>
      <c r="AA82" s="8">
        <v>303267.80078296643</v>
      </c>
      <c r="AB82" s="8">
        <v>298229.10302847513</v>
      </c>
      <c r="AC82" s="8">
        <v>293190.4052739839</v>
      </c>
      <c r="AD82" s="8">
        <v>288151.7075194926</v>
      </c>
      <c r="AE82" s="8">
        <v>283113.00976500136</v>
      </c>
      <c r="AG82" s="3">
        <f>(W82-실제값!W82)^2</f>
        <v>160552595.72983271</v>
      </c>
      <c r="AH82" s="3">
        <f>(X82-실제값!X82)^2</f>
        <v>282819307.40804279</v>
      </c>
      <c r="AI82" s="3">
        <f>(Y82-실제값!Y82)^2</f>
        <v>233877845.71031278</v>
      </c>
      <c r="AJ82" s="3">
        <f>(Z82-실제값!Z82)^2</f>
        <v>248325908.4227474</v>
      </c>
      <c r="AK82" s="3">
        <f>(AA82-실제값!AA82)^2</f>
        <v>803087265.51009071</v>
      </c>
      <c r="AL82" s="3">
        <f>(AB82-실제값!AB82)^2</f>
        <v>1827525313.6248162</v>
      </c>
      <c r="AM82" s="3">
        <f>(AC82-실제값!AC82)^2</f>
        <v>1394189959.1944671</v>
      </c>
      <c r="AN82" s="3">
        <f>(AD82-실제값!AD82)^2</f>
        <v>1790554814.0284705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360536.03149557416</v>
      </c>
      <c r="X83" s="8">
        <v>355156.32828699937</v>
      </c>
      <c r="Y83" s="8">
        <v>349776.62507842458</v>
      </c>
      <c r="Z83" s="8">
        <v>344396.92186984979</v>
      </c>
      <c r="AA83" s="8">
        <v>339017.21866127499</v>
      </c>
      <c r="AB83" s="8">
        <v>333637.51545270014</v>
      </c>
      <c r="AC83" s="8">
        <v>328257.81224412529</v>
      </c>
      <c r="AD83" s="8">
        <v>322878.1090355505</v>
      </c>
      <c r="AE83" s="8">
        <v>317498.40582697571</v>
      </c>
      <c r="AG83" s="3">
        <f>(W83-실제값!W83)^2</f>
        <v>88100774.0043751</v>
      </c>
      <c r="AH83" s="3">
        <f>(X83-실제값!X83)^2</f>
        <v>397424276.80863798</v>
      </c>
      <c r="AI83" s="3">
        <f>(Y83-실제값!Y83)^2</f>
        <v>230562305.40823758</v>
      </c>
      <c r="AJ83" s="3">
        <f>(Z83-실제값!Z83)^2</f>
        <v>247045703.30956265</v>
      </c>
      <c r="AK83" s="3">
        <f>(AA83-실제값!AA83)^2</f>
        <v>538691090.4789443</v>
      </c>
      <c r="AL83" s="3">
        <f>(AB83-실제값!AB83)^2</f>
        <v>1262073094.9699891</v>
      </c>
      <c r="AM83" s="3">
        <f>(AC83-실제값!AC83)^2</f>
        <v>3260983606.5696058</v>
      </c>
      <c r="AN83" s="3">
        <f>(AD83-실제값!AD83)^2</f>
        <v>1872225842.3782101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413524.79531143082</v>
      </c>
      <c r="X84" s="8">
        <v>406962.37882795662</v>
      </c>
      <c r="Y84" s="8">
        <v>400399.96234448231</v>
      </c>
      <c r="Z84" s="8">
        <v>393837.54586100811</v>
      </c>
      <c r="AA84" s="8">
        <v>387275.1293775338</v>
      </c>
      <c r="AB84" s="8">
        <v>380712.7128940596</v>
      </c>
      <c r="AC84" s="8">
        <v>374150.29641058529</v>
      </c>
      <c r="AD84" s="8">
        <v>367587.87992711103</v>
      </c>
      <c r="AE84" s="8">
        <v>361025.46344363678</v>
      </c>
      <c r="AG84" s="3">
        <f>(W84-실제값!W84)^2</f>
        <v>44780.319037953777</v>
      </c>
      <c r="AH84" s="3">
        <f>(X84-실제값!X84)^2</f>
        <v>60549493.953168333</v>
      </c>
      <c r="AI84" s="3">
        <f>(Y84-실제값!Y84)^2</f>
        <v>116315812.21651867</v>
      </c>
      <c r="AJ84" s="3">
        <f>(Z84-실제값!Z84)^2</f>
        <v>42154551.566591792</v>
      </c>
      <c r="AK84" s="3">
        <f>(AA84-실제값!AA84)^2</f>
        <v>327902213.79294932</v>
      </c>
      <c r="AL84" s="3">
        <f>(AB84-실제값!AB84)^2</f>
        <v>804679937.03144979</v>
      </c>
      <c r="AM84" s="3">
        <f>(AC84-실제값!AC84)^2</f>
        <v>2820542498.0009308</v>
      </c>
      <c r="AN84" s="3">
        <f>(AD84-실제값!AD84)^2</f>
        <v>4948799046.3340282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463042.15812954528</v>
      </c>
      <c r="X85" s="8">
        <v>456083.50411990035</v>
      </c>
      <c r="Y85" s="8">
        <v>449124.85011025541</v>
      </c>
      <c r="Z85" s="8">
        <v>442166.19610061042</v>
      </c>
      <c r="AA85" s="8">
        <v>435207.54209096555</v>
      </c>
      <c r="AB85" s="8">
        <v>428248.88808132056</v>
      </c>
      <c r="AC85" s="8">
        <v>421290.23407167569</v>
      </c>
      <c r="AD85" s="8">
        <v>414331.5800620307</v>
      </c>
      <c r="AE85" s="8">
        <v>407372.92605238577</v>
      </c>
      <c r="AG85" s="3">
        <f>(W85-실제값!W85)^2</f>
        <v>25501743.404202688</v>
      </c>
      <c r="AH85" s="3">
        <f>(X85-실제값!X85)^2</f>
        <v>62681.122055597756</v>
      </c>
      <c r="AI85" s="3">
        <f>(Y85-실제값!Y85)^2</f>
        <v>42230360.417414062</v>
      </c>
      <c r="AJ85" s="3">
        <f>(Z85-실제값!Z85)^2</f>
        <v>73584496.505328178</v>
      </c>
      <c r="AK85" s="3">
        <f>(AA85-실제값!AA85)^2</f>
        <v>157455889.7721101</v>
      </c>
      <c r="AL85" s="3">
        <f>(AB85-실제값!AB85)^2</f>
        <v>515930293.7338928</v>
      </c>
      <c r="AM85" s="3">
        <f>(AC85-실제값!AC85)^2</f>
        <v>2195988507.192822</v>
      </c>
      <c r="AN85" s="3">
        <f>(AD85-실제값!AD85)^2</f>
        <v>4486252861.2557201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523322.76252290496</v>
      </c>
      <c r="X86" s="8">
        <v>515846.15052259376</v>
      </c>
      <c r="Y86" s="8">
        <v>508369.5385222825</v>
      </c>
      <c r="Z86" s="8">
        <v>500892.92652197136</v>
      </c>
      <c r="AA86" s="8">
        <v>493416.3145216601</v>
      </c>
      <c r="AB86" s="8">
        <v>485939.7025213489</v>
      </c>
      <c r="AC86" s="8">
        <v>478463.09052103769</v>
      </c>
      <c r="AD86" s="8">
        <v>470986.47852072649</v>
      </c>
      <c r="AE86" s="8">
        <v>463509.86652041529</v>
      </c>
      <c r="AG86" s="3">
        <f>(W86-실제값!W86)^2</f>
        <v>177543919.44805387</v>
      </c>
      <c r="AH86" s="3">
        <f>(X86-실제값!X86)^2</f>
        <v>101597019.67098334</v>
      </c>
      <c r="AI86" s="3">
        <f>(Y86-실제값!Y86)^2</f>
        <v>23471.864946652389</v>
      </c>
      <c r="AJ86" s="3">
        <f>(Z86-실제값!Z86)^2</f>
        <v>1481404.9625114473</v>
      </c>
      <c r="AK86" s="3">
        <f>(AA86-실제값!AA86)^2</f>
        <v>302098645.35910988</v>
      </c>
      <c r="AL86" s="3">
        <f>(AB86-실제값!AB86)^2</f>
        <v>228469034.05014923</v>
      </c>
      <c r="AM86" s="3">
        <f>(AC86-실제값!AC86)^2</f>
        <v>1531493868.6307435</v>
      </c>
      <c r="AN86" s="3">
        <f>(AD86-실제값!AD86)^2</f>
        <v>3838245584.6519718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586567.3565889406</v>
      </c>
      <c r="X87" s="8">
        <v>578426.9689152335</v>
      </c>
      <c r="Y87" s="8">
        <v>570286.58124152641</v>
      </c>
      <c r="Z87" s="8">
        <v>562146.19356781919</v>
      </c>
      <c r="AA87" s="8">
        <v>554005.8058941121</v>
      </c>
      <c r="AB87" s="8">
        <v>545865.418220405</v>
      </c>
      <c r="AC87" s="8">
        <v>537725.03054669779</v>
      </c>
      <c r="AD87" s="8">
        <v>529584.64287299069</v>
      </c>
      <c r="AE87" s="8">
        <v>521444.25519928359</v>
      </c>
      <c r="AG87" s="3">
        <f>(W87-실제값!W87)^2</f>
        <v>18513064.833348356</v>
      </c>
      <c r="AH87" s="3">
        <f>(X87-실제값!X87)^2</f>
        <v>588663898.79757154</v>
      </c>
      <c r="AI87" s="3">
        <f>(Y87-실제값!Y87)^2</f>
        <v>125416075.09981339</v>
      </c>
      <c r="AJ87" s="3">
        <f>(Z87-실제값!Z87)^2</f>
        <v>211277.91907359139</v>
      </c>
      <c r="AK87" s="3">
        <f>(AA87-실제값!AA87)^2</f>
        <v>2065239.6412416201</v>
      </c>
      <c r="AL87" s="3">
        <f>(AB87-실제값!AB87)^2</f>
        <v>380145933.48779416</v>
      </c>
      <c r="AM87" s="3">
        <f>(AC87-실제값!AC87)^2</f>
        <v>1697310272.1322939</v>
      </c>
      <c r="AN87" s="3">
        <f>(AD87-실제값!AD87)^2</f>
        <v>3316122932.2798924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663299.00351628941</v>
      </c>
      <c r="X88" s="8">
        <v>654669.4233424163</v>
      </c>
      <c r="Y88" s="8">
        <v>646039.84316854319</v>
      </c>
      <c r="Z88" s="8">
        <v>637410.26299466996</v>
      </c>
      <c r="AA88" s="8">
        <v>628780.68282079685</v>
      </c>
      <c r="AB88" s="8">
        <v>620151.10264692374</v>
      </c>
      <c r="AC88" s="8">
        <v>611521.52247305051</v>
      </c>
      <c r="AD88" s="8">
        <v>602891.9422991774</v>
      </c>
      <c r="AE88" s="8">
        <v>594262.36212530429</v>
      </c>
      <c r="AG88" s="3">
        <f>(W88-실제값!W88)^2</f>
        <v>756963.31220935041</v>
      </c>
      <c r="AH88" s="3">
        <f>(X88-실제값!X88)^2</f>
        <v>123229267.78576243</v>
      </c>
      <c r="AI88" s="3">
        <f>(Y88-실제값!Y88)^2</f>
        <v>410969673.43489414</v>
      </c>
      <c r="AJ88" s="3">
        <f>(Z88-실제값!Z88)^2</f>
        <v>3297108.2688987362</v>
      </c>
      <c r="AK88" s="3">
        <f>(AA88-실제값!AA88)^2</f>
        <v>117419812.96905066</v>
      </c>
      <c r="AL88" s="3">
        <f>(AB88-실제값!AB88)^2</f>
        <v>2559976.730260978</v>
      </c>
      <c r="AM88" s="3">
        <f>(AC88-실제값!AC88)^2</f>
        <v>2293376063.6998868</v>
      </c>
      <c r="AN88" s="3">
        <f>(AD88-실제값!AD88)^2</f>
        <v>3485574650.0374689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754404.50580772082</v>
      </c>
      <c r="X89" s="8">
        <v>745517.28194179572</v>
      </c>
      <c r="Y89" s="8">
        <v>736630.05807587062</v>
      </c>
      <c r="Z89" s="8">
        <v>727742.83420994552</v>
      </c>
      <c r="AA89" s="8">
        <v>718855.61034402042</v>
      </c>
      <c r="AB89" s="8">
        <v>709968.38647809532</v>
      </c>
      <c r="AC89" s="8">
        <v>701081.16261217033</v>
      </c>
      <c r="AD89" s="8">
        <v>692193.93874624523</v>
      </c>
      <c r="AE89" s="8">
        <v>683306.71488032013</v>
      </c>
      <c r="AG89" s="3">
        <f>(W89-실제값!W89)^2</f>
        <v>149949467.72881845</v>
      </c>
      <c r="AH89" s="3">
        <f>(X89-실제값!X89)^2</f>
        <v>24581411.992974259</v>
      </c>
      <c r="AI89" s="3">
        <f>(Y89-실제값!Y89)^2</f>
        <v>431552.96144651243</v>
      </c>
      <c r="AJ89" s="3">
        <f>(Z89-실제값!Z89)^2</f>
        <v>14311088.818886725</v>
      </c>
      <c r="AK89" s="3">
        <f>(AA89-실제값!AA89)^2</f>
        <v>14421069.152313685</v>
      </c>
      <c r="AL89" s="3">
        <f>(AB89-실제값!AB89)^2</f>
        <v>121368025.19304138</v>
      </c>
      <c r="AM89" s="3">
        <f>(AC89-실제값!AC89)^2</f>
        <v>1115991466.767626</v>
      </c>
      <c r="AN89" s="3">
        <f>(AD89-실제값!AD89)^2</f>
        <v>4263248109.4999561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846986.78288118378</v>
      </c>
      <c r="X90" s="8">
        <v>837131.64883290767</v>
      </c>
      <c r="Y90" s="8">
        <v>827276.51478463167</v>
      </c>
      <c r="Z90" s="8">
        <v>817421.38073635567</v>
      </c>
      <c r="AA90" s="8">
        <v>807566.24668807955</v>
      </c>
      <c r="AB90" s="8">
        <v>797711.11263980344</v>
      </c>
      <c r="AC90" s="8">
        <v>787855.97859152732</v>
      </c>
      <c r="AD90" s="8">
        <v>778000.84454325133</v>
      </c>
      <c r="AE90" s="8">
        <v>768145.71049497521</v>
      </c>
      <c r="AG90" s="3">
        <f>(W90-실제값!W90)^2</f>
        <v>99548527.414952293</v>
      </c>
      <c r="AH90" s="3">
        <f>(X90-실제값!X90)^2</f>
        <v>31627045.339522582</v>
      </c>
      <c r="AI90" s="3">
        <f>(Y90-실제값!Y90)^2</f>
        <v>113867005.85910293</v>
      </c>
      <c r="AJ90" s="3">
        <f>(Z90-실제값!Z90)^2</f>
        <v>24550141.106696628</v>
      </c>
      <c r="AK90" s="3">
        <f>(AA90-실제값!AA90)^2</f>
        <v>132030867.69399071</v>
      </c>
      <c r="AL90" s="3">
        <f>(AB90-실제값!AB90)^2</f>
        <v>64139889.490230106</v>
      </c>
      <c r="AM90" s="3">
        <f>(AC90-실제값!AC90)^2</f>
        <v>1060209998.4417939</v>
      </c>
      <c r="AN90" s="3">
        <f>(AD90-실제값!AD90)^2</f>
        <v>3466752797.2999392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962961.47845697519</v>
      </c>
      <c r="X91" s="8">
        <v>952841.9339332988</v>
      </c>
      <c r="Y91" s="8">
        <v>942722.38940962241</v>
      </c>
      <c r="Z91" s="8">
        <v>932602.8448859459</v>
      </c>
      <c r="AA91" s="8">
        <v>922483.30036226951</v>
      </c>
      <c r="AB91" s="8">
        <v>912363.75583859312</v>
      </c>
      <c r="AC91" s="8">
        <v>902244.21131491661</v>
      </c>
      <c r="AD91" s="8">
        <v>892124.66679124022</v>
      </c>
      <c r="AE91" s="8">
        <v>882005.12226756383</v>
      </c>
      <c r="AG91" s="3">
        <f>(W91-실제값!W91)^2</f>
        <v>485127698.8395648</v>
      </c>
      <c r="AH91" s="3">
        <f>(X91-실제값!X91)^2</f>
        <v>644932273.3546772</v>
      </c>
      <c r="AI91" s="3">
        <f>(Y91-실제값!Y91)^2</f>
        <v>240677066.46384808</v>
      </c>
      <c r="AJ91" s="3">
        <f>(Z91-실제값!Z91)^2</f>
        <v>1878230.6003464526</v>
      </c>
      <c r="AK91" s="3">
        <f>(AA91-실제값!AA91)^2</f>
        <v>2071516982.148416</v>
      </c>
      <c r="AL91" s="3">
        <f>(AB91-실제값!AB91)^2</f>
        <v>1234436731.0247047</v>
      </c>
      <c r="AM91" s="3">
        <f>(AC91-실제값!AC91)^2</f>
        <v>1615197624.8756726</v>
      </c>
      <c r="AN91" s="3">
        <f>(AD91-실제값!AD91)^2</f>
        <v>1964534138.1750426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1095511.0755809483</v>
      </c>
      <c r="X92" s="8">
        <v>1085542.7116310578</v>
      </c>
      <c r="Y92" s="8">
        <v>1075574.3476811673</v>
      </c>
      <c r="Z92" s="8">
        <v>1065605.9837312771</v>
      </c>
      <c r="AA92" s="8">
        <v>1055637.6197813866</v>
      </c>
      <c r="AB92" s="8">
        <v>1045669.2558314961</v>
      </c>
      <c r="AC92" s="8">
        <v>1035700.8918816057</v>
      </c>
      <c r="AD92" s="8">
        <v>1025732.5279317154</v>
      </c>
      <c r="AE92" s="8">
        <v>1015764.1639818249</v>
      </c>
      <c r="AG92" s="3">
        <f>(W92-실제값!W92)^2</f>
        <v>701623625.46483326</v>
      </c>
      <c r="AH92" s="3">
        <f>(X92-실제값!X92)^2</f>
        <v>466465518.39025253</v>
      </c>
      <c r="AI92" s="3">
        <f>(Y92-실제값!Y92)^2</f>
        <v>436927969.37325132</v>
      </c>
      <c r="AJ92" s="3">
        <f>(Z92-실제값!Z92)^2</f>
        <v>2169684380.7607179</v>
      </c>
      <c r="AK92" s="3">
        <f>(AA92-실제값!AA92)^2</f>
        <v>5577661315.4159222</v>
      </c>
      <c r="AL92" s="3">
        <f>(AB92-실제값!AB92)^2</f>
        <v>9814364648.7050209</v>
      </c>
      <c r="AM92" s="3">
        <f>(AC92-실제값!AC92)^2</f>
        <v>121405060.99711047</v>
      </c>
      <c r="AN92" s="3">
        <f>(AD92-실제값!AD92)^2</f>
        <v>4518957932.4852219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1239142.2537772388</v>
      </c>
      <c r="X93" s="8">
        <v>1228879.2280420379</v>
      </c>
      <c r="Y93" s="8">
        <v>1218616.2023068373</v>
      </c>
      <c r="Z93" s="8">
        <v>1208353.1765716365</v>
      </c>
      <c r="AA93" s="8">
        <v>1198090.1508364356</v>
      </c>
      <c r="AB93" s="8">
        <v>1187827.125101235</v>
      </c>
      <c r="AC93" s="8">
        <v>1177564.0993660341</v>
      </c>
      <c r="AD93" s="8">
        <v>1167301.0736308335</v>
      </c>
      <c r="AE93" s="8">
        <v>1157038.0478956327</v>
      </c>
      <c r="AG93" s="3">
        <f>(W93-실제값!W93)^2</f>
        <v>476773433.36632383</v>
      </c>
      <c r="AH93" s="3">
        <f>(X93-실제값!X93)^2</f>
        <v>813710962.33602059</v>
      </c>
      <c r="AI93" s="3">
        <f>(Y93-실제값!Y93)^2</f>
        <v>325130485.2756595</v>
      </c>
      <c r="AJ93" s="3">
        <f>(Z93-실제값!Z93)^2</f>
        <v>103618608.22594897</v>
      </c>
      <c r="AK93" s="3">
        <f>(AA93-실제값!AA93)^2</f>
        <v>12409253242.933828</v>
      </c>
      <c r="AL93" s="3">
        <f>(AB93-실제값!AB93)^2</f>
        <v>12711770282.347254</v>
      </c>
      <c r="AM93" s="3">
        <f>(AC93-실제값!AC93)^2</f>
        <v>3471014784.0204716</v>
      </c>
      <c r="AN93" s="3">
        <f>(AD93-실제값!AD93)^2</f>
        <v>12137187.667555396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1412783.7686247337</v>
      </c>
      <c r="X94" s="8">
        <v>1403085.3670152063</v>
      </c>
      <c r="Y94" s="8">
        <v>1393386.9654056788</v>
      </c>
      <c r="Z94" s="8">
        <v>1383688.5637961517</v>
      </c>
      <c r="AA94" s="8">
        <v>1373990.1621866242</v>
      </c>
      <c r="AB94" s="8">
        <v>1364291.7605770971</v>
      </c>
      <c r="AC94" s="8">
        <v>1354593.3589675697</v>
      </c>
      <c r="AD94" s="8">
        <v>1344894.9573580422</v>
      </c>
      <c r="AE94" s="8">
        <v>1335196.5557485148</v>
      </c>
      <c r="AG94" s="3">
        <f>(W94-실제값!W94)^2</f>
        <v>2014870858.1464097</v>
      </c>
      <c r="AH94" s="3">
        <f>(X94-실제값!X94)^2</f>
        <v>95087454.2376609</v>
      </c>
      <c r="AI94" s="3">
        <f>(Y94-실제값!Y94)^2</f>
        <v>887788290.59218311</v>
      </c>
      <c r="AJ94" s="3">
        <f>(Z94-실제값!Z94)^2</f>
        <v>3153628718.5994806</v>
      </c>
      <c r="AK94" s="3">
        <f>(AA94-실제값!AA94)^2</f>
        <v>13332520880.8151</v>
      </c>
      <c r="AL94" s="3">
        <f>(AB94-실제값!AB94)^2</f>
        <v>27566191809.677345</v>
      </c>
      <c r="AM94" s="3">
        <f>(AC94-실제값!AC94)^2</f>
        <v>5903774938.9655123</v>
      </c>
      <c r="AN94" s="3">
        <f>(AD94-실제값!AD94)^2</f>
        <v>2361178051.5447164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1590053.7375311451</v>
      </c>
      <c r="X95" s="8">
        <v>1580310.8509602924</v>
      </c>
      <c r="Y95" s="8">
        <v>1570567.9643894399</v>
      </c>
      <c r="Z95" s="8">
        <v>1560825.0778185872</v>
      </c>
      <c r="AA95" s="8">
        <v>1551082.1912477347</v>
      </c>
      <c r="AB95" s="8">
        <v>1541339.304676882</v>
      </c>
      <c r="AC95" s="8">
        <v>1531596.4181060295</v>
      </c>
      <c r="AD95" s="8">
        <v>1521853.5315351768</v>
      </c>
      <c r="AE95" s="8">
        <v>1512110.6449643243</v>
      </c>
      <c r="AG95" s="3">
        <f>(W95-실제값!W95)^2</f>
        <v>1790488326.2257068</v>
      </c>
      <c r="AH95" s="3">
        <f>(X95-실제값!X95)^2</f>
        <v>340939848.99665332</v>
      </c>
      <c r="AI95" s="3">
        <f>(Y95-실제값!Y95)^2</f>
        <v>196822448.65747541</v>
      </c>
      <c r="AJ95" s="3">
        <f>(Z95-실제값!Z95)^2</f>
        <v>3971399005.8002234</v>
      </c>
      <c r="AK95" s="3">
        <f>(AA95-실제값!AA95)^2</f>
        <v>37210689936.388847</v>
      </c>
      <c r="AL95" s="3">
        <f>(AB95-실제값!AB95)^2</f>
        <v>23104598952.730206</v>
      </c>
      <c r="AM95" s="3">
        <f>(AC95-실제값!AC95)^2</f>
        <v>16519785928.472569</v>
      </c>
      <c r="AN95" s="3">
        <f>(AD95-실제값!AD95)^2</f>
        <v>886872222.11974072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1790579.7563903376</v>
      </c>
      <c r="X96" s="8">
        <v>1781077.1491105962</v>
      </c>
      <c r="Y96" s="8">
        <v>1771574.5418308545</v>
      </c>
      <c r="Z96" s="8">
        <v>1762071.9345511131</v>
      </c>
      <c r="AA96" s="8">
        <v>1752569.3272713714</v>
      </c>
      <c r="AB96" s="8">
        <v>1743066.7199916299</v>
      </c>
      <c r="AC96" s="8">
        <v>1733564.1127118883</v>
      </c>
      <c r="AD96" s="8">
        <v>1724061.5054321468</v>
      </c>
      <c r="AE96" s="8">
        <v>1714558.8981524054</v>
      </c>
      <c r="AG96" s="3">
        <f>(W96-실제값!W96)^2</f>
        <v>1117982684.6785829</v>
      </c>
      <c r="AH96" s="3">
        <f>(X96-실제값!X96)^2</f>
        <v>681542054.50448716</v>
      </c>
      <c r="AI96" s="3">
        <f>(Y96-실제값!Y96)^2</f>
        <v>2440463320.9326849</v>
      </c>
      <c r="AJ96" s="3">
        <f>(Z96-실제값!Z96)^2</f>
        <v>3053715901.5498562</v>
      </c>
      <c r="AK96" s="3">
        <f>(AA96-실제값!AA96)^2</f>
        <v>48548894881.506256</v>
      </c>
      <c r="AL96" s="3">
        <f>(AB96-실제값!AB96)^2</f>
        <v>50417079705.864365</v>
      </c>
      <c r="AM96" s="3">
        <f>(AC96-실제값!AC96)^2</f>
        <v>6121707727.8478556</v>
      </c>
      <c r="AN96" s="3">
        <f>(AD96-실제값!AD96)^2</f>
        <v>5221507801.0136433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1997151.2651904875</v>
      </c>
      <c r="X97" s="8">
        <v>1986627.491255143</v>
      </c>
      <c r="Y97" s="8">
        <v>1976103.7173197984</v>
      </c>
      <c r="Z97" s="8">
        <v>1965579.9433844539</v>
      </c>
      <c r="AA97" s="8">
        <v>1955056.1694491094</v>
      </c>
      <c r="AB97" s="8">
        <v>1944532.3955137648</v>
      </c>
      <c r="AC97" s="8">
        <v>1934008.6215784203</v>
      </c>
      <c r="AD97" s="8">
        <v>1923484.8476430757</v>
      </c>
      <c r="AE97" s="8">
        <v>1912961.073707731</v>
      </c>
      <c r="AG97" s="3">
        <f>(W97-실제값!W97)^2</f>
        <v>2374737307.4402752</v>
      </c>
      <c r="AH97" s="3">
        <f>(X97-실제값!X97)^2</f>
        <v>39274506.923290409</v>
      </c>
      <c r="AI97" s="3">
        <f>(Y97-실제값!Y97)^2</f>
        <v>2627086457.9368305</v>
      </c>
      <c r="AJ97" s="3">
        <f>(Z97-실제값!Z97)^2</f>
        <v>4051906593.897975</v>
      </c>
      <c r="AK97" s="3">
        <f>(AA97-실제값!AA97)^2</f>
        <v>63079098987.020935</v>
      </c>
      <c r="AL97" s="3">
        <f>(AB97-실제값!AB97)^2</f>
        <v>71611646006.906219</v>
      </c>
      <c r="AM97" s="3">
        <f>(AC97-실제값!AC97)^2</f>
        <v>10661738119.191864</v>
      </c>
      <c r="AN97" s="3">
        <f>(AD97-실제값!AD97)^2</f>
        <v>67345153.644539133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2255722.9221006469</v>
      </c>
      <c r="X98" s="8">
        <v>2247815.3196711498</v>
      </c>
      <c r="Y98" s="8">
        <v>2239907.7172416532</v>
      </c>
      <c r="Z98" s="8">
        <v>2232000.1148121562</v>
      </c>
      <c r="AA98" s="8">
        <v>2224092.5123826596</v>
      </c>
      <c r="AB98" s="8">
        <v>2216184.9099531625</v>
      </c>
      <c r="AC98" s="8">
        <v>2208277.3075236659</v>
      </c>
      <c r="AD98" s="8">
        <v>2200369.7050941689</v>
      </c>
      <c r="AE98" s="8">
        <v>2192462.1026646723</v>
      </c>
      <c r="AG98" s="3">
        <f>(W98-실제값!W98)^2</f>
        <v>13097929555.970474</v>
      </c>
      <c r="AH98" s="3">
        <f>(X98-실제값!X98)^2</f>
        <v>933338859.4831388</v>
      </c>
      <c r="AI98" s="3">
        <f>(Y98-실제값!Y98)^2</f>
        <v>1285266604.0296729</v>
      </c>
      <c r="AJ98" s="3">
        <f>(Z98-실제값!Z98)^2</f>
        <v>9314427428.6944656</v>
      </c>
      <c r="AK98" s="3">
        <f>(AA98-실제값!AA98)^2</f>
        <v>159290981479.64218</v>
      </c>
      <c r="AL98" s="3">
        <f>(AB98-실제값!AB98)^2</f>
        <v>113670347169.92119</v>
      </c>
      <c r="AM98" s="3">
        <f>(AC98-실제값!AC98)^2</f>
        <v>7403212570.9490547</v>
      </c>
      <c r="AN98" s="3">
        <f>(AD98-실제값!AD98)^2</f>
        <v>16043171008.53665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2493687.5186923221</v>
      </c>
      <c r="X99" s="8">
        <v>2483418.3307355535</v>
      </c>
      <c r="Y99" s="8">
        <v>2473149.142778785</v>
      </c>
      <c r="Z99" s="8">
        <v>2462879.9548220164</v>
      </c>
      <c r="AA99" s="8">
        <v>2452610.7668652479</v>
      </c>
      <c r="AB99" s="8">
        <v>2442341.5789084793</v>
      </c>
      <c r="AC99" s="8">
        <v>2432072.3909517108</v>
      </c>
      <c r="AD99" s="8">
        <v>2421803.2029949417</v>
      </c>
      <c r="AE99" s="8">
        <v>2411534.0150381732</v>
      </c>
      <c r="AG99" s="3">
        <f>(W99-실제값!W99)^2</f>
        <v>3252317986.92838</v>
      </c>
      <c r="AH99" s="3">
        <f>(X99-실제값!X99)^2</f>
        <v>1883289950.0742257</v>
      </c>
      <c r="AI99" s="3">
        <f>(Y99-실제값!Y99)^2</f>
        <v>177693610.44163105</v>
      </c>
      <c r="AJ99" s="3">
        <f>(Z99-실제값!Z99)^2</f>
        <v>3347446377.9191704</v>
      </c>
      <c r="AK99" s="3">
        <f>(AA99-실제값!AA99)^2</f>
        <v>204947795003.07358</v>
      </c>
      <c r="AL99" s="3">
        <f>(AB99-실제값!AB99)^2</f>
        <v>153329920315.94156</v>
      </c>
      <c r="AM99" s="3">
        <f>(AC99-실제값!AC99)^2</f>
        <v>168604648.64780113</v>
      </c>
      <c r="AN99" s="3">
        <f>(AD99-실제값!AD99)^2</f>
        <v>9452354018.7313862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2744019.315234439</v>
      </c>
      <c r="X100" s="8">
        <v>2734602.0217640488</v>
      </c>
      <c r="Y100" s="8">
        <v>2725184.7282936592</v>
      </c>
      <c r="Z100" s="8">
        <v>2715767.4348232695</v>
      </c>
      <c r="AA100" s="8">
        <v>2706350.1413528798</v>
      </c>
      <c r="AB100" s="8">
        <v>2696932.8478824897</v>
      </c>
      <c r="AC100" s="8">
        <v>2687515.5544121</v>
      </c>
      <c r="AD100" s="8">
        <v>2678098.2609417103</v>
      </c>
      <c r="AE100" s="8">
        <v>2668680.9674713202</v>
      </c>
      <c r="AG100" s="3">
        <f>(W100-실제값!W100)^2</f>
        <v>14131282278.305939</v>
      </c>
      <c r="AH100" s="3">
        <f>(X100-실제값!X100)^2</f>
        <v>208853337.19586456</v>
      </c>
      <c r="AI100" s="3">
        <f>(Y100-실제값!Y100)^2</f>
        <v>3761005904.2985382</v>
      </c>
      <c r="AJ100" s="3">
        <f>(Z100-실제값!Z100)^2</f>
        <v>1140331932.9733124</v>
      </c>
      <c r="AK100" s="3">
        <f>(AA100-실제값!AA100)^2</f>
        <v>213587064151.86536</v>
      </c>
      <c r="AL100" s="3">
        <f>(AB100-실제값!AB100)^2</f>
        <v>194269331308.83569</v>
      </c>
      <c r="AM100" s="3">
        <f>(AC100-실제값!AC100)^2</f>
        <v>1143755839.9966464</v>
      </c>
      <c r="AN100" s="3">
        <f>(AD100-실제값!AD100)^2</f>
        <v>4385183525.1047878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3042078.6230749125</v>
      </c>
      <c r="X101" s="8">
        <v>3034346.8320617592</v>
      </c>
      <c r="Y101" s="8">
        <v>3026615.0410486055</v>
      </c>
      <c r="Z101" s="8">
        <v>3018883.2500354522</v>
      </c>
      <c r="AA101" s="8">
        <v>3011151.4590222985</v>
      </c>
      <c r="AB101" s="8">
        <v>3003419.6680091452</v>
      </c>
      <c r="AC101" s="8">
        <v>2995687.8769959914</v>
      </c>
      <c r="AD101" s="8">
        <v>2987956.0859828377</v>
      </c>
      <c r="AE101" s="8">
        <v>2980224.2949696844</v>
      </c>
      <c r="AG101" s="3">
        <f>(W101-실제값!W101)^2</f>
        <v>22703828758.043472</v>
      </c>
      <c r="AH101" s="3">
        <f>(X101-실제값!X101)^2</f>
        <v>35369300684.51445</v>
      </c>
      <c r="AI101" s="3">
        <f>(Y101-실제값!Y101)^2</f>
        <v>1135223879.7262092</v>
      </c>
      <c r="AJ101" s="3">
        <f>(Z101-실제값!Z101)^2</f>
        <v>17185521576.857559</v>
      </c>
      <c r="AK101" s="3">
        <f>(AA101-실제값!AA101)^2</f>
        <v>282928233756.07971</v>
      </c>
      <c r="AL101" s="3">
        <f>(AB101-실제값!AB101)^2</f>
        <v>265382347402.50327</v>
      </c>
      <c r="AM101" s="3">
        <f>(AC101-실제값!AC101)^2</f>
        <v>2030063234.0350459</v>
      </c>
      <c r="AN101" s="3">
        <f>(AD101-실제값!AD101)^2</f>
        <v>7927947877.8004808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3366773.3560286411</v>
      </c>
      <c r="X102" s="8">
        <v>3362530.539008968</v>
      </c>
      <c r="Y102" s="8">
        <v>3358287.7219892945</v>
      </c>
      <c r="Z102" s="8">
        <v>3354044.904969621</v>
      </c>
      <c r="AA102" s="8">
        <v>3349802.0879499479</v>
      </c>
      <c r="AB102" s="8">
        <v>3345559.2709302744</v>
      </c>
      <c r="AC102" s="8">
        <v>3341316.4539106013</v>
      </c>
      <c r="AD102" s="8">
        <v>3337073.6368909278</v>
      </c>
      <c r="AE102" s="8">
        <v>3332830.8198712543</v>
      </c>
      <c r="AG102" s="3">
        <f>(W102-실제값!W102)^2</f>
        <v>806252259.77830052</v>
      </c>
      <c r="AH102" s="3">
        <f>(X102-실제값!X102)^2</f>
        <v>15406142012.588915</v>
      </c>
      <c r="AI102" s="3">
        <f>(Y102-실제값!Y102)^2</f>
        <v>20670186255.841785</v>
      </c>
      <c r="AJ102" s="3">
        <f>(Z102-실제값!Z102)^2</f>
        <v>9022755316.1557446</v>
      </c>
      <c r="AK102" s="3">
        <f>(AA102-실제값!AA102)^2</f>
        <v>367678044193.94019</v>
      </c>
      <c r="AL102" s="3">
        <f>(AB102-실제값!AB102)^2</f>
        <v>325207339376.79608</v>
      </c>
      <c r="AM102" s="3">
        <f>(AC102-실제값!AC102)^2</f>
        <v>4073206768.4606891</v>
      </c>
      <c r="AN102" s="3">
        <f>(AD102-실제값!AD102)^2</f>
        <v>36562113058.428642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3627183.770606535</v>
      </c>
      <c r="X103" s="8">
        <v>3624743.6165641481</v>
      </c>
      <c r="Y103" s="8">
        <v>3622303.4625217617</v>
      </c>
      <c r="Z103" s="8">
        <v>3619863.3084793747</v>
      </c>
      <c r="AA103" s="8">
        <v>3617423.1544369878</v>
      </c>
      <c r="AB103" s="8">
        <v>3614983.0003946009</v>
      </c>
      <c r="AC103" s="8">
        <v>3612542.846352214</v>
      </c>
      <c r="AD103" s="8">
        <v>3610102.6923098271</v>
      </c>
      <c r="AE103" s="8">
        <v>3607662.5382674402</v>
      </c>
      <c r="AG103" s="3">
        <f>(W103-실제값!W103)^2</f>
        <v>2236772972.1035805</v>
      </c>
      <c r="AH103" s="3">
        <f>(X103-실제값!X103)^2</f>
        <v>6275039586.5120611</v>
      </c>
      <c r="AI103" s="3">
        <f>(Y103-실제값!Y103)^2</f>
        <v>14017290277.654823</v>
      </c>
      <c r="AJ103" s="3">
        <f>(Z103-실제값!Z103)^2</f>
        <v>5284518939.9147987</v>
      </c>
      <c r="AK103" s="3">
        <f>(AA103-실제값!AA103)^2</f>
        <v>234092453700.55933</v>
      </c>
      <c r="AL103" s="3">
        <f>(AB103-실제값!AB103)^2</f>
        <v>306585442180.36401</v>
      </c>
      <c r="AM103" s="3">
        <f>(AC103-실제값!AC103)^2</f>
        <v>14615179361.064697</v>
      </c>
      <c r="AN103" s="3">
        <f>(AD103-실제값!AD103)^2</f>
        <v>5737741369.729351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4449342.4938903861</v>
      </c>
      <c r="X104" s="8">
        <v>4447652.4452391136</v>
      </c>
      <c r="Y104" s="8">
        <v>4445962.3965878412</v>
      </c>
      <c r="Z104" s="8">
        <v>4444272.3479365697</v>
      </c>
      <c r="AA104" s="8">
        <v>4442582.2992852973</v>
      </c>
      <c r="AB104" s="8">
        <v>4440892.2506340249</v>
      </c>
      <c r="AC104" s="8">
        <v>4439202.2019827524</v>
      </c>
      <c r="AD104" s="8">
        <v>4437512.1533314809</v>
      </c>
      <c r="AE104" s="8">
        <v>4435822.1046802085</v>
      </c>
      <c r="AG104" s="3">
        <f>(W104-실제값!W104)^2</f>
        <v>3496032002.7874742</v>
      </c>
      <c r="AH104" s="3">
        <f>(X104-실제값!X104)^2</f>
        <v>596394096.08998561</v>
      </c>
      <c r="AI104" s="3">
        <f>(Y104-실제값!Y104)^2</f>
        <v>1134357135.875066</v>
      </c>
      <c r="AJ104" s="3">
        <f>(Z104-실제값!Z104)^2</f>
        <v>4252427045.7299752</v>
      </c>
      <c r="AK104" s="3">
        <f>(AA104-실제값!AA104)^2</f>
        <v>92560395155.595215</v>
      </c>
      <c r="AL104" s="3">
        <f>(AB104-실제값!AB104)^2</f>
        <v>207676329929.58505</v>
      </c>
      <c r="AM104" s="3">
        <f>(AC104-실제값!AC104)^2</f>
        <v>16845003444.658171</v>
      </c>
      <c r="AN104" s="3">
        <f>(AD104-실제값!AD104)^2</f>
        <v>24975652674.528473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F740-7C33-4A6D-9EC7-38F15E8C7AD6}">
  <dimension ref="A3:AO104"/>
  <sheetViews>
    <sheetView zoomScale="85" zoomScaleNormal="85" workbookViewId="0">
      <selection sqref="A1:AE102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30094.50885015876</v>
      </c>
      <c r="AH3" s="8">
        <f t="shared" ref="AH3:AN3" si="0">SQRT((1/COUNTA(AH4:AH104))*SUM(AH4:AH104))</f>
        <v>28804.186261522307</v>
      </c>
      <c r="AI3" s="8">
        <f t="shared" si="0"/>
        <v>22737.008454008239</v>
      </c>
      <c r="AJ3" s="8">
        <f t="shared" si="0"/>
        <v>31124.083051199188</v>
      </c>
      <c r="AK3" s="8">
        <f t="shared" si="0"/>
        <v>139623.38337731149</v>
      </c>
      <c r="AL3" s="8">
        <f t="shared" si="0"/>
        <v>141991.44186086676</v>
      </c>
      <c r="AM3" s="8">
        <f t="shared" si="0"/>
        <v>29653.719064211055</v>
      </c>
      <c r="AN3" s="8">
        <f t="shared" si="0"/>
        <v>50508.175155035016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52951.482712513804</v>
      </c>
      <c r="X4" s="8">
        <v>52051.854334871299</v>
      </c>
      <c r="Y4" s="8">
        <v>51181.231305783796</v>
      </c>
      <c r="Z4" s="8">
        <v>50329.240439342597</v>
      </c>
      <c r="AA4" s="8">
        <v>49489.218313226498</v>
      </c>
      <c r="AB4" s="8">
        <v>48656.884545551598</v>
      </c>
      <c r="AC4" s="8">
        <v>47829.489547865902</v>
      </c>
      <c r="AD4" s="8">
        <v>47005.267067329703</v>
      </c>
      <c r="AE4" s="8">
        <v>46183.082516294802</v>
      </c>
      <c r="AG4" s="3">
        <f>(W4-실제값!W4)^2</f>
        <v>3964.3913283005304</v>
      </c>
      <c r="AH4" s="3">
        <f>(X4-실제값!X4)^2</f>
        <v>333981.91961275507</v>
      </c>
      <c r="AI4" s="3">
        <f>(Y4-실제값!Y4)^2</f>
        <v>1663112.3362918047</v>
      </c>
      <c r="AJ4" s="3">
        <f>(Z4-실제값!Z4)^2</f>
        <v>253730.59526886969</v>
      </c>
      <c r="AK4" s="3">
        <f>(AA4-실제값!AA4)^2</f>
        <v>2957716.895927438</v>
      </c>
      <c r="AL4" s="3">
        <f>(AB4-실제값!AB4)^2</f>
        <v>3779882.1974747642</v>
      </c>
      <c r="AM4" s="3">
        <f>(AC4-실제값!AC4)^2</f>
        <v>14535105.529250192</v>
      </c>
      <c r="AN4" s="3">
        <f>(AD4-실제값!AD4)^2</f>
        <v>11394390.262139009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3389.36098088467</v>
      </c>
      <c r="X5" s="8">
        <v>3296.7535731626299</v>
      </c>
      <c r="Y5" s="8">
        <v>3204.1461654406198</v>
      </c>
      <c r="Z5" s="8">
        <v>3111.5387577185802</v>
      </c>
      <c r="AA5" s="8">
        <v>3018.9313499965601</v>
      </c>
      <c r="AB5" s="8">
        <v>2926.32394227452</v>
      </c>
      <c r="AC5" s="8">
        <v>2833.71653455251</v>
      </c>
      <c r="AD5" s="8">
        <v>2741.1091268304699</v>
      </c>
      <c r="AE5" s="8">
        <v>2648.5017191084598</v>
      </c>
      <c r="AG5" s="3">
        <f>(W5-실제값!W5)^2</f>
        <v>30008.902082989072</v>
      </c>
      <c r="AH5" s="3">
        <f>(X5-실제값!X5)^2</f>
        <v>5654.6880701057344</v>
      </c>
      <c r="AI5" s="3">
        <f>(Y5-실제값!Y5)^2</f>
        <v>3.8491943901022375E-2</v>
      </c>
      <c r="AJ5" s="3">
        <f>(Z5-실제값!Z5)^2</f>
        <v>108739.14317923915</v>
      </c>
      <c r="AK5" s="3">
        <f>(AA5-실제값!AA5)^2</f>
        <v>5614.5828048017383</v>
      </c>
      <c r="AL5" s="3">
        <f>(AB5-실제값!AB5)^2</f>
        <v>692186.88079554483</v>
      </c>
      <c r="AM5" s="3">
        <f>(AC5-실제값!AC5)^2</f>
        <v>967695.9518148253</v>
      </c>
      <c r="AN5" s="3">
        <f>(AD5-실제값!AD5)^2</f>
        <v>1352350.3307173483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2037.6129556989299</v>
      </c>
      <c r="X6" s="8">
        <v>1973.92396394927</v>
      </c>
      <c r="Y6" s="8">
        <v>1910.23497219961</v>
      </c>
      <c r="Z6" s="8">
        <v>1846.5459804499601</v>
      </c>
      <c r="AA6" s="8">
        <v>1782.8569887003</v>
      </c>
      <c r="AB6" s="8">
        <v>1719.1679969506399</v>
      </c>
      <c r="AC6" s="8">
        <v>1655.4790052009801</v>
      </c>
      <c r="AD6" s="8">
        <v>1591.79001345132</v>
      </c>
      <c r="AE6" s="8">
        <v>1528.1010217016601</v>
      </c>
      <c r="AG6" s="3">
        <f>(W6-실제값!W6)^2</f>
        <v>160233.39009924524</v>
      </c>
      <c r="AH6" s="3">
        <f>(X6-실제값!X6)^2</f>
        <v>9111.1752605950151</v>
      </c>
      <c r="AI6" s="3">
        <f>(Y6-실제값!Y6)^2</f>
        <v>95899.467565434592</v>
      </c>
      <c r="AJ6" s="3">
        <f>(Z6-실제값!Z6)^2</f>
        <v>47466.609191959877</v>
      </c>
      <c r="AK6" s="3">
        <f>(AA6-실제값!AA6)^2</f>
        <v>31493.773383923108</v>
      </c>
      <c r="AL6" s="3">
        <f>(AB6-실제값!AB6)^2</f>
        <v>264122.53642689844</v>
      </c>
      <c r="AM6" s="3">
        <f>(AC6-실제값!AC6)^2</f>
        <v>404155.56471263897</v>
      </c>
      <c r="AN6" s="3">
        <f>(AD6-실제값!AD6)^2</f>
        <v>534706.91896324768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1454.9531615363101</v>
      </c>
      <c r="X7" s="8">
        <v>1401.4102795881299</v>
      </c>
      <c r="Y7" s="8">
        <v>1347.86739763997</v>
      </c>
      <c r="Z7" s="8">
        <v>1294.3245156917999</v>
      </c>
      <c r="AA7" s="8">
        <v>1240.78163374362</v>
      </c>
      <c r="AB7" s="8">
        <v>1187.2387517954501</v>
      </c>
      <c r="AC7" s="8">
        <v>1133.6958698472699</v>
      </c>
      <c r="AD7" s="8">
        <v>1080.1529878991</v>
      </c>
      <c r="AE7" s="8">
        <v>1026.6101059509199</v>
      </c>
      <c r="AG7" s="3">
        <f>(W7-실제값!W7)^2</f>
        <v>42015.441566683017</v>
      </c>
      <c r="AH7" s="3">
        <f>(X7-실제값!X7)^2</f>
        <v>38531.565549695464</v>
      </c>
      <c r="AI7" s="3">
        <f>(Y7-실제값!Y7)^2</f>
        <v>17740.232809519675</v>
      </c>
      <c r="AJ7" s="3">
        <f>(Z7-실제값!Z7)^2</f>
        <v>111013.84641189215</v>
      </c>
      <c r="AK7" s="3">
        <f>(AA7-실제값!AA7)^2</f>
        <v>111211.18619780433</v>
      </c>
      <c r="AL7" s="3">
        <f>(AB7-실제값!AB7)^2</f>
        <v>93238.468743482415</v>
      </c>
      <c r="AM7" s="3">
        <f>(AC7-실제값!AC7)^2</f>
        <v>648867.23525903467</v>
      </c>
      <c r="AN7" s="3">
        <f>(AD7-실제값!AD7)^2</f>
        <v>610136.84964830836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1192.0757198266499</v>
      </c>
      <c r="X8" s="8">
        <v>1149.5408549249801</v>
      </c>
      <c r="Y8" s="8">
        <v>1107.00599002332</v>
      </c>
      <c r="Z8" s="8">
        <v>1064.47112512166</v>
      </c>
      <c r="AA8" s="8">
        <v>1021.93626022</v>
      </c>
      <c r="AB8" s="8">
        <v>979.40139531833097</v>
      </c>
      <c r="AC8" s="8">
        <v>936.86653041666398</v>
      </c>
      <c r="AD8" s="8">
        <v>894.33166551499698</v>
      </c>
      <c r="AE8" s="8">
        <v>851.79680061333102</v>
      </c>
      <c r="AG8" s="3">
        <f>(W8-실제값!W8)^2</f>
        <v>108623.99000701669</v>
      </c>
      <c r="AH8" s="3">
        <f>(X8-실제값!X8)^2</f>
        <v>61381.677811859547</v>
      </c>
      <c r="AI8" s="3">
        <f>(Y8-실제값!Y8)^2</f>
        <v>19033.641010232837</v>
      </c>
      <c r="AJ8" s="3">
        <f>(Z8-실제값!Z8)^2</f>
        <v>78473.863928060033</v>
      </c>
      <c r="AK8" s="3">
        <f>(AA8-실제값!AA8)^2</f>
        <v>27913.056411410056</v>
      </c>
      <c r="AL8" s="3">
        <f>(AB8-실제값!AB8)^2</f>
        <v>160785.39017161683</v>
      </c>
      <c r="AM8" s="3">
        <f>(AC8-실제값!AC8)^2</f>
        <v>183596.74132109113</v>
      </c>
      <c r="AN8" s="3">
        <f>(AD8-실제값!AD8)^2</f>
        <v>269013.30633940524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1044.3080683252599</v>
      </c>
      <c r="X9" s="8">
        <v>1007.10686784807</v>
      </c>
      <c r="Y9" s="8">
        <v>969.90566737088398</v>
      </c>
      <c r="Z9" s="8">
        <v>932.70446689368703</v>
      </c>
      <c r="AA9" s="8">
        <v>895.50326641650497</v>
      </c>
      <c r="AB9" s="8">
        <v>858.30206593930802</v>
      </c>
      <c r="AC9" s="8">
        <v>821.10086546212597</v>
      </c>
      <c r="AD9" s="8">
        <v>783.89966498492902</v>
      </c>
      <c r="AE9" s="8">
        <v>746.69846450774605</v>
      </c>
      <c r="AG9" s="3">
        <f>(W9-실제값!W9)^2</f>
        <v>64878.778005421751</v>
      </c>
      <c r="AH9" s="3">
        <f>(X9-실제값!X9)^2</f>
        <v>4380.8247771443248</v>
      </c>
      <c r="AI9" s="3">
        <f>(Y9-실제값!Y9)^2</f>
        <v>41284.418014829287</v>
      </c>
      <c r="AJ9" s="3">
        <f>(Z9-실제값!Z9)^2</f>
        <v>98426.424867443187</v>
      </c>
      <c r="AK9" s="3">
        <f>(AA9-실제값!AA9)^2</f>
        <v>23007.390409622574</v>
      </c>
      <c r="AL9" s="3">
        <f>(AB9-실제값!AB9)^2</f>
        <v>59859.864917955325</v>
      </c>
      <c r="AM9" s="3">
        <f>(AC9-실제값!AC9)^2</f>
        <v>227359.3150136031</v>
      </c>
      <c r="AN9" s="3">
        <f>(AD9-실제값!AD9)^2</f>
        <v>386882.49057900743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973.41406126479001</v>
      </c>
      <c r="X10" s="8">
        <v>940.93463744788505</v>
      </c>
      <c r="Y10" s="8">
        <v>908.45521363097896</v>
      </c>
      <c r="Z10" s="8">
        <v>875.97578981406696</v>
      </c>
      <c r="AA10" s="8">
        <v>843.49636599715404</v>
      </c>
      <c r="AB10" s="8">
        <v>811.01694218025705</v>
      </c>
      <c r="AC10" s="8">
        <v>778.53751836334402</v>
      </c>
      <c r="AD10" s="8">
        <v>746.05809454643202</v>
      </c>
      <c r="AE10" s="8">
        <v>713.578670729534</v>
      </c>
      <c r="AG10" s="3">
        <f>(W10-실제값!W10)^2</f>
        <v>5017.8130806441814</v>
      </c>
      <c r="AH10" s="3">
        <f>(X10-실제값!X10)^2</f>
        <v>18495.915763890345</v>
      </c>
      <c r="AI10" s="3">
        <f>(Y10-실제값!Y10)^2</f>
        <v>27675.338314325538</v>
      </c>
      <c r="AJ10" s="3">
        <f>(Z10-실제값!Z10)^2</f>
        <v>69386.684017831227</v>
      </c>
      <c r="AK10" s="3">
        <f>(AA10-실제값!AA10)^2</f>
        <v>22280.982590386953</v>
      </c>
      <c r="AL10" s="3">
        <f>(AB10-실제값!AB10)^2</f>
        <v>57507.866654910416</v>
      </c>
      <c r="AM10" s="3">
        <f>(AC10-실제값!AC10)^2</f>
        <v>115935.92735482723</v>
      </c>
      <c r="AN10" s="3">
        <f>(AD10-실제값!AD10)^2</f>
        <v>140485.81854882854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793.52725703548595</v>
      </c>
      <c r="X11" s="8">
        <v>752.036202497256</v>
      </c>
      <c r="Y11" s="8">
        <v>710.54514795902696</v>
      </c>
      <c r="Z11" s="8">
        <v>669.05409342079702</v>
      </c>
      <c r="AA11" s="8">
        <v>627.56303888256696</v>
      </c>
      <c r="AB11" s="8">
        <v>586.07198434433701</v>
      </c>
      <c r="AC11" s="8">
        <v>544.58092980610695</v>
      </c>
      <c r="AD11" s="8">
        <v>503.08987526787701</v>
      </c>
      <c r="AE11" s="8">
        <v>461.598820729647</v>
      </c>
      <c r="AG11" s="3">
        <f>(W11-실제값!W11)^2</f>
        <v>163331.80989783772</v>
      </c>
      <c r="AH11" s="3">
        <f>(X11-실제값!X11)^2</f>
        <v>125546.85812813698</v>
      </c>
      <c r="AI11" s="3">
        <f>(Y11-실제값!Y11)^2</f>
        <v>31172.60501851283</v>
      </c>
      <c r="AJ11" s="3">
        <f>(Z11-실제값!Z11)^2</f>
        <v>103769.12015988033</v>
      </c>
      <c r="AK11" s="3">
        <f>(AA11-실제값!AA11)^2</f>
        <v>146863.94107271562</v>
      </c>
      <c r="AL11" s="3">
        <f>(AB11-실제값!AB11)^2</f>
        <v>184095.5987255123</v>
      </c>
      <c r="AM11" s="3">
        <f>(AC11-실제값!AC11)^2</f>
        <v>263395.33928374288</v>
      </c>
      <c r="AN11" s="3">
        <f>(AD11-실제값!AD11)^2</f>
        <v>268710.90802906879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855.60036873455101</v>
      </c>
      <c r="X12" s="8">
        <v>823.89825214427401</v>
      </c>
      <c r="Y12" s="8">
        <v>792.19613555399701</v>
      </c>
      <c r="Z12" s="8">
        <v>760.49401896372001</v>
      </c>
      <c r="AA12" s="8">
        <v>728.79190237344994</v>
      </c>
      <c r="AB12" s="8">
        <v>697.08978578317306</v>
      </c>
      <c r="AC12" s="8">
        <v>665.38766919289606</v>
      </c>
      <c r="AD12" s="8">
        <v>633.68555260261905</v>
      </c>
      <c r="AE12" s="8">
        <v>601.98343601234205</v>
      </c>
      <c r="AG12" s="3">
        <f>(W12-실제값!W12)^2</f>
        <v>9245.5944750506769</v>
      </c>
      <c r="AH12" s="3">
        <f>(X12-실제값!X12)^2</f>
        <v>40354.812541155625</v>
      </c>
      <c r="AI12" s="3">
        <f>(Y12-실제값!Y12)^2</f>
        <v>103093.38080162057</v>
      </c>
      <c r="AJ12" s="3">
        <f>(Z12-실제값!Z12)^2</f>
        <v>27151.553333606185</v>
      </c>
      <c r="AK12" s="3">
        <f>(AA12-실제값!AA12)^2</f>
        <v>55356.117409661252</v>
      </c>
      <c r="AL12" s="3">
        <f>(AB12-실제값!AB12)^2</f>
        <v>65380.565916598556</v>
      </c>
      <c r="AM12" s="3">
        <f>(AC12-실제값!AC12)^2</f>
        <v>148611.97824680229</v>
      </c>
      <c r="AN12" s="3">
        <f>(AD12-실제값!AD12)^2</f>
        <v>169049.40328525691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867.82720951624503</v>
      </c>
      <c r="X13" s="8">
        <v>795.01648982922597</v>
      </c>
      <c r="Y13" s="8">
        <v>789.56234674697305</v>
      </c>
      <c r="Z13" s="8">
        <v>741.83648678700104</v>
      </c>
      <c r="AA13" s="8">
        <v>720.63955893525599</v>
      </c>
      <c r="AB13" s="8">
        <v>682.79357372823495</v>
      </c>
      <c r="AC13" s="8">
        <v>655.39622285328596</v>
      </c>
      <c r="AD13" s="8">
        <v>621.44150617223204</v>
      </c>
      <c r="AE13" s="8">
        <v>591.60206857440699</v>
      </c>
      <c r="AG13" s="3">
        <f>(W13-실제값!W13)^2</f>
        <v>39762.384007171364</v>
      </c>
      <c r="AH13" s="3">
        <f>(X13-실제값!X13)^2</f>
        <v>45165.745517054856</v>
      </c>
      <c r="AI13" s="3">
        <f>(Y13-실제값!Y13)^2</f>
        <v>51689.833118873714</v>
      </c>
      <c r="AJ13" s="3">
        <f>(Z13-실제값!Z13)^2</f>
        <v>54370.006626590148</v>
      </c>
      <c r="AK13" s="3">
        <f>(AA13-실제값!AA13)^2</f>
        <v>7582.5398998931714</v>
      </c>
      <c r="AL13" s="3">
        <f>(AB13-실제값!AB13)^2</f>
        <v>52111.35356321108</v>
      </c>
      <c r="AM13" s="3">
        <f>(AC13-실제값!AC13)^2</f>
        <v>152664.28098816762</v>
      </c>
      <c r="AN13" s="3">
        <f>(AD13-실제값!AD13)^2</f>
        <v>142340.22133018603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816.92985269975895</v>
      </c>
      <c r="X14" s="8">
        <v>784.39423575242097</v>
      </c>
      <c r="Y14" s="8">
        <v>751.85861880508298</v>
      </c>
      <c r="Z14" s="8">
        <v>719.323001857745</v>
      </c>
      <c r="AA14" s="8">
        <v>686.78738491040701</v>
      </c>
      <c r="AB14" s="8">
        <v>654.25176796306903</v>
      </c>
      <c r="AC14" s="8">
        <v>621.71615101573104</v>
      </c>
      <c r="AD14" s="8">
        <v>589.18053406839294</v>
      </c>
      <c r="AE14" s="8">
        <v>556.64491712105496</v>
      </c>
      <c r="AG14" s="3">
        <f>(W14-실제값!W14)^2</f>
        <v>13793.781987193559</v>
      </c>
      <c r="AH14" s="3">
        <f>(X14-실제값!X14)^2</f>
        <v>38436.508986891378</v>
      </c>
      <c r="AI14" s="3">
        <f>(Y14-실제값!Y14)^2</f>
        <v>109405.87068020752</v>
      </c>
      <c r="AJ14" s="3">
        <f>(Z14-실제값!Z14)^2</f>
        <v>46659.1100627181</v>
      </c>
      <c r="AK14" s="3">
        <f>(AA14-실제값!AA14)^2</f>
        <v>39851.805820983558</v>
      </c>
      <c r="AL14" s="3">
        <f>(AB14-실제값!AB14)^2</f>
        <v>105235.34747691517</v>
      </c>
      <c r="AM14" s="3">
        <f>(AC14-실제값!AC14)^2</f>
        <v>202069.71381389108</v>
      </c>
      <c r="AN14" s="3">
        <f>(AD14-실제값!AD14)^2</f>
        <v>148560.12764839764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861.31808442660304</v>
      </c>
      <c r="X15" s="8">
        <v>827.78570555217402</v>
      </c>
      <c r="Y15" s="8">
        <v>794.25332667774603</v>
      </c>
      <c r="Z15" s="8">
        <v>760.72094780331804</v>
      </c>
      <c r="AA15" s="8">
        <v>727.18856892889005</v>
      </c>
      <c r="AB15" s="8">
        <v>693.65619005446194</v>
      </c>
      <c r="AC15" s="8">
        <v>660.12381118003395</v>
      </c>
      <c r="AD15" s="8">
        <v>626.59143230559096</v>
      </c>
      <c r="AE15" s="8">
        <v>593.05905343116297</v>
      </c>
      <c r="AG15" s="3">
        <f>(W15-실제값!W15)^2</f>
        <v>67940.254388463829</v>
      </c>
      <c r="AH15" s="3">
        <f>(X15-실제값!X15)^2</f>
        <v>60775.325674028441</v>
      </c>
      <c r="AI15" s="3">
        <f>(Y15-실제값!Y15)^2</f>
        <v>170652.82134902806</v>
      </c>
      <c r="AJ15" s="3">
        <f>(Z15-실제값!Z15)^2</f>
        <v>73306.434585353025</v>
      </c>
      <c r="AK15" s="3">
        <f>(AA15-실제값!AA15)^2</f>
        <v>58165.359727239389</v>
      </c>
      <c r="AL15" s="3">
        <f>(AB15-실제값!AB15)^2</f>
        <v>142139.77080229286</v>
      </c>
      <c r="AM15" s="3">
        <f>(AC15-실제값!AC15)^2</f>
        <v>183744.23600334107</v>
      </c>
      <c r="AN15" s="3">
        <f>(AD15-실제값!AD15)^2</f>
        <v>289721.01240308513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940.20045561507902</v>
      </c>
      <c r="X16" s="8">
        <v>904.88308617107396</v>
      </c>
      <c r="Y16" s="8">
        <v>869.565716727069</v>
      </c>
      <c r="Z16" s="8">
        <v>834.24834728304995</v>
      </c>
      <c r="AA16" s="8">
        <v>798.930977839045</v>
      </c>
      <c r="AB16" s="8">
        <v>763.61360839504096</v>
      </c>
      <c r="AC16" s="8">
        <v>728.296238951036</v>
      </c>
      <c r="AD16" s="8">
        <v>692.97886950703105</v>
      </c>
      <c r="AE16" s="8">
        <v>657.66150006302598</v>
      </c>
      <c r="AG16" s="3">
        <f>(W16-실제값!W16)^2</f>
        <v>23853.052926647732</v>
      </c>
      <c r="AH16" s="3">
        <f>(X16-실제값!X16)^2</f>
        <v>28627.555245610718</v>
      </c>
      <c r="AI16" s="3">
        <f>(Y16-실제값!Y16)^2</f>
        <v>135964.51383253417</v>
      </c>
      <c r="AJ16" s="3">
        <f>(Z16-실제값!Z16)^2</f>
        <v>148198.40205809558</v>
      </c>
      <c r="AK16" s="3">
        <f>(AA16-실제값!AA16)^2</f>
        <v>190618.3121932135</v>
      </c>
      <c r="AL16" s="3">
        <f>(AB16-실제값!AB16)^2</f>
        <v>191342.23125682081</v>
      </c>
      <c r="AM16" s="3">
        <f>(AC16-실제값!AC16)^2</f>
        <v>500599.66907827114</v>
      </c>
      <c r="AN16" s="3">
        <f>(AD16-실제값!AD16)^2</f>
        <v>268410.09641694895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1124.2713688321101</v>
      </c>
      <c r="X17" s="8">
        <v>1085.8158832873901</v>
      </c>
      <c r="Y17" s="8">
        <v>1047.3603977426701</v>
      </c>
      <c r="Z17" s="8">
        <v>1008.90491219795</v>
      </c>
      <c r="AA17" s="8">
        <v>970.44942665322696</v>
      </c>
      <c r="AB17" s="8">
        <v>931.99394110852199</v>
      </c>
      <c r="AC17" s="8">
        <v>893.53845556380099</v>
      </c>
      <c r="AD17" s="8">
        <v>855.08297001908102</v>
      </c>
      <c r="AE17" s="8">
        <v>816.62748447436002</v>
      </c>
      <c r="AG17" s="3">
        <f>(W17-실제값!W17)^2</f>
        <v>25787.455204976948</v>
      </c>
      <c r="AH17" s="3">
        <f>(X17-실제값!X17)^2</f>
        <v>71194.903538050872</v>
      </c>
      <c r="AI17" s="3">
        <f>(Y17-실제값!Y17)^2</f>
        <v>117556.23507840498</v>
      </c>
      <c r="AJ17" s="3">
        <f>(Z17-실제값!Z17)^2</f>
        <v>182697.03185665933</v>
      </c>
      <c r="AK17" s="3">
        <f>(AA17-실제값!AA17)^2</f>
        <v>200782.27243067126</v>
      </c>
      <c r="AL17" s="3">
        <f>(AB17-실제값!AB17)^2</f>
        <v>381316.40882815904</v>
      </c>
      <c r="AM17" s="3">
        <f>(AC17-실제값!AC17)^2</f>
        <v>464235.80405681353</v>
      </c>
      <c r="AN17" s="3">
        <f>(AD17-실제값!AD17)^2</f>
        <v>335921.10493004642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1299.8022850442501</v>
      </c>
      <c r="X18" s="8">
        <v>1243.43448004426</v>
      </c>
      <c r="Y18" s="8">
        <v>1187.0666750442799</v>
      </c>
      <c r="Z18" s="8">
        <v>1130.6988700443001</v>
      </c>
      <c r="AA18" s="8">
        <v>1074.33106504432</v>
      </c>
      <c r="AB18" s="8">
        <v>1017.96326004433</v>
      </c>
      <c r="AC18" s="8">
        <v>961.59545504434197</v>
      </c>
      <c r="AD18" s="8">
        <v>905.22765004435496</v>
      </c>
      <c r="AE18" s="8">
        <v>848.85984504436794</v>
      </c>
      <c r="AG18" s="3">
        <f>(W18-실제값!W18)^2</f>
        <v>198648.42928851012</v>
      </c>
      <c r="AH18" s="3">
        <f>(X18-실제값!X18)^2</f>
        <v>183942.26175483933</v>
      </c>
      <c r="AI18" s="3">
        <f>(Y18-실제값!Y18)^2</f>
        <v>154113.77988609491</v>
      </c>
      <c r="AJ18" s="3">
        <f>(Z18-실제값!Z18)^2</f>
        <v>208714.34961934699</v>
      </c>
      <c r="AK18" s="3">
        <f>(AA18-실제값!AA18)^2</f>
        <v>308404.61948403023</v>
      </c>
      <c r="AL18" s="3">
        <f>(AB18-실제값!AB18)^2</f>
        <v>657576.32329203573</v>
      </c>
      <c r="AM18" s="3">
        <f>(AC18-실제값!AC18)^2</f>
        <v>804326.36638349376</v>
      </c>
      <c r="AN18" s="3">
        <f>(AD18-실제값!AD18)^2</f>
        <v>964624.54810111609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1523.5341346012699</v>
      </c>
      <c r="X19" s="8">
        <v>1448.66375207639</v>
      </c>
      <c r="Y19" s="8">
        <v>1373.7933695515101</v>
      </c>
      <c r="Z19" s="8">
        <v>1298.9229870266299</v>
      </c>
      <c r="AA19" s="8">
        <v>1224.05260450175</v>
      </c>
      <c r="AB19" s="8">
        <v>1149.1822219768701</v>
      </c>
      <c r="AC19" s="8">
        <v>1074.3118394519799</v>
      </c>
      <c r="AD19" s="8">
        <v>999.44145692710299</v>
      </c>
      <c r="AE19" s="8">
        <v>924.57107440222205</v>
      </c>
      <c r="AG19" s="3">
        <f>(W19-실제값!W19)^2</f>
        <v>165631.1874162278</v>
      </c>
      <c r="AH19" s="3">
        <f>(X19-실제값!X19)^2</f>
        <v>395310.1920985991</v>
      </c>
      <c r="AI19" s="3">
        <f>(Y19-실제값!Y19)^2</f>
        <v>347217.05127440201</v>
      </c>
      <c r="AJ19" s="3">
        <f>(Z19-실제값!Z19)^2</f>
        <v>336804.19422101066</v>
      </c>
      <c r="AK19" s="3">
        <f>(AA19-실제값!AA19)^2</f>
        <v>668445.28297800699</v>
      </c>
      <c r="AL19" s="3">
        <f>(AB19-실제값!AB19)^2</f>
        <v>885905.89529842651</v>
      </c>
      <c r="AM19" s="3">
        <f>(AC19-실제값!AC19)^2</f>
        <v>1005631.3916896693</v>
      </c>
      <c r="AN19" s="3">
        <f>(AD19-실제값!AD19)^2</f>
        <v>1773957.4497533257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1873.4417476778301</v>
      </c>
      <c r="X20" s="8">
        <v>1746.13863578427</v>
      </c>
      <c r="Y20" s="8">
        <v>1618.83552389074</v>
      </c>
      <c r="Z20" s="8">
        <v>1491.5324119971799</v>
      </c>
      <c r="AA20" s="8">
        <v>1364.2293001036501</v>
      </c>
      <c r="AB20" s="8">
        <v>1236.92618821008</v>
      </c>
      <c r="AC20" s="8">
        <v>1109.6230763165499</v>
      </c>
      <c r="AD20" s="8">
        <v>982.31996442301897</v>
      </c>
      <c r="AE20" s="8">
        <v>855.01685252945799</v>
      </c>
      <c r="AG20" s="3">
        <f>(W20-실제값!W20)^2</f>
        <v>337762.68391287391</v>
      </c>
      <c r="AH20" s="3">
        <f>(X20-실제값!X20)^2</f>
        <v>512023.50111218501</v>
      </c>
      <c r="AI20" s="3">
        <f>(Y20-실제값!Y20)^2</f>
        <v>476520.65077252249</v>
      </c>
      <c r="AJ20" s="3">
        <f>(Z20-실제값!Z20)^2</f>
        <v>492482.28576994996</v>
      </c>
      <c r="AK20" s="3">
        <f>(AA20-실제값!AA20)^2</f>
        <v>1247619.1306334422</v>
      </c>
      <c r="AL20" s="3">
        <f>(AB20-실제값!AB20)^2</f>
        <v>2333559.8396644192</v>
      </c>
      <c r="AM20" s="3">
        <f>(AC20-실제값!AC20)^2</f>
        <v>2470766.2601929675</v>
      </c>
      <c r="AN20" s="3">
        <f>(AD20-실제값!AD20)^2</f>
        <v>2862416.6060031266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2305.59379356008</v>
      </c>
      <c r="X21" s="8">
        <v>2177.3470697207099</v>
      </c>
      <c r="Y21" s="8">
        <v>2049.1003458813402</v>
      </c>
      <c r="Z21" s="8">
        <v>1920.8536220419301</v>
      </c>
      <c r="AA21" s="8">
        <v>1792.6068982025599</v>
      </c>
      <c r="AB21" s="8">
        <v>1664.36017436316</v>
      </c>
      <c r="AC21" s="8">
        <v>1536.1134505237901</v>
      </c>
      <c r="AD21" s="8">
        <v>1407.86672668438</v>
      </c>
      <c r="AE21" s="8">
        <v>1279.62000284501</v>
      </c>
      <c r="AG21" s="3">
        <f>(W21-실제값!W21)^2</f>
        <v>464647.81405361387</v>
      </c>
      <c r="AH21" s="3">
        <f>(X21-실제값!X21)^2</f>
        <v>231262.79156890709</v>
      </c>
      <c r="AI21" s="3">
        <f>(Y21-실제값!Y21)^2</f>
        <v>638592.91257239459</v>
      </c>
      <c r="AJ21" s="3">
        <f>(Z21-실제값!Z21)^2</f>
        <v>457229.34724376141</v>
      </c>
      <c r="AK21" s="3">
        <f>(AA21-실제값!AA21)^2</f>
        <v>1038862.9982368625</v>
      </c>
      <c r="AL21" s="3">
        <f>(AB21-실제값!AB21)^2</f>
        <v>2710027.6311302241</v>
      </c>
      <c r="AM21" s="3">
        <f>(AC21-실제값!AC21)^2</f>
        <v>3425820.0823485944</v>
      </c>
      <c r="AN21" s="3">
        <f>(AD21-실제값!AD21)^2</f>
        <v>3243612.8313370137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3319.67597190478</v>
      </c>
      <c r="X22" s="8">
        <v>3134.6828883009998</v>
      </c>
      <c r="Y22" s="8">
        <v>2997.4839985881899</v>
      </c>
      <c r="Z22" s="8">
        <v>2882.56636002501</v>
      </c>
      <c r="AA22" s="8">
        <v>2778.0360533190901</v>
      </c>
      <c r="AB22" s="8">
        <v>2678.3482333472998</v>
      </c>
      <c r="AC22" s="8">
        <v>2580.9179399561899</v>
      </c>
      <c r="AD22" s="8">
        <v>2484.54008646684</v>
      </c>
      <c r="AE22" s="8">
        <v>2388.65287160657</v>
      </c>
      <c r="AG22" s="3">
        <f>(W22-실제값!W22)^2</f>
        <v>198976.97482976213</v>
      </c>
      <c r="AH22" s="3">
        <f>(X22-실제값!X22)^2</f>
        <v>218233.56304919365</v>
      </c>
      <c r="AI22" s="3">
        <f>(Y22-실제값!Y22)^2</f>
        <v>247836.19727407905</v>
      </c>
      <c r="AJ22" s="3">
        <f>(Z22-실제값!Z22)^2</f>
        <v>553274.98299017025</v>
      </c>
      <c r="AK22" s="3">
        <f>(AA22-실제값!AA22)^2</f>
        <v>1288595.860051774</v>
      </c>
      <c r="AL22" s="3">
        <f>(AB22-실제값!AB22)^2</f>
        <v>2767835.1385817435</v>
      </c>
      <c r="AM22" s="3">
        <f>(AC22-실제값!AC22)^2</f>
        <v>1642805.0865458385</v>
      </c>
      <c r="AN22" s="3">
        <f>(AD22-실제값!AD22)^2</f>
        <v>1960188.8165813894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3862.5491175759098</v>
      </c>
      <c r="X23" s="8">
        <v>3759.9177685454501</v>
      </c>
      <c r="Y23" s="8">
        <v>3672.5555698593798</v>
      </c>
      <c r="Z23" s="8">
        <v>3595.7231548055502</v>
      </c>
      <c r="AA23" s="8">
        <v>3526.1522009883502</v>
      </c>
      <c r="AB23" s="8">
        <v>3461.5888352786501</v>
      </c>
      <c r="AC23" s="8">
        <v>3400.4787605577699</v>
      </c>
      <c r="AD23" s="8">
        <v>3341.7501154588199</v>
      </c>
      <c r="AE23" s="8">
        <v>3284.66373191918</v>
      </c>
      <c r="AG23" s="3">
        <f>(W23-실제값!W23)^2</f>
        <v>200.28647919130515</v>
      </c>
      <c r="AH23" s="3">
        <f>(X23-실제값!X23)^2</f>
        <v>15787.67532088533</v>
      </c>
      <c r="AI23" s="3">
        <f>(Y23-실제값!Y23)^2</f>
        <v>44914.685073498091</v>
      </c>
      <c r="AJ23" s="3">
        <f>(Z23-실제값!Z23)^2</f>
        <v>10460.959650674606</v>
      </c>
      <c r="AK23" s="3">
        <f>(AA23-실제값!AA23)^2</f>
        <v>720319.43138021557</v>
      </c>
      <c r="AL23" s="3">
        <f>(AB23-실제값!AB23)^2</f>
        <v>744613.80798672547</v>
      </c>
      <c r="AM23" s="3">
        <f>(AC23-실제값!AC23)^2</f>
        <v>1138444.2004727148</v>
      </c>
      <c r="AN23" s="3">
        <f>(AD23-실제값!AD23)^2</f>
        <v>741812.99216915842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3810.35574108727</v>
      </c>
      <c r="X24" s="8">
        <v>3761.30460355479</v>
      </c>
      <c r="Y24" s="8">
        <v>3712.2534660223</v>
      </c>
      <c r="Z24" s="8">
        <v>3663.2023284898301</v>
      </c>
      <c r="AA24" s="8">
        <v>3614.1511909573501</v>
      </c>
      <c r="AB24" s="8">
        <v>3565.1000534248701</v>
      </c>
      <c r="AC24" s="8">
        <v>3516.0489158923901</v>
      </c>
      <c r="AD24" s="8">
        <v>3466.9977783599002</v>
      </c>
      <c r="AE24" s="8">
        <v>3417.9466408274302</v>
      </c>
      <c r="AG24" s="3">
        <f>(W24-실제값!W24)^2</f>
        <v>225493.68840136472</v>
      </c>
      <c r="AH24" s="3">
        <f>(X24-실제값!X24)^2</f>
        <v>331728.44103930943</v>
      </c>
      <c r="AI24" s="3">
        <f>(Y24-실제값!Y24)^2</f>
        <v>309678.44582785765</v>
      </c>
      <c r="AJ24" s="3">
        <f>(Z24-실제값!Z24)^2</f>
        <v>215356.22330814486</v>
      </c>
      <c r="AK24" s="3">
        <f>(AA24-실제값!AA24)^2</f>
        <v>833370.46961728449</v>
      </c>
      <c r="AL24" s="3">
        <f>(AB24-실제값!AB24)^2</f>
        <v>2648565.2006015126</v>
      </c>
      <c r="AM24" s="3">
        <f>(AC24-실제값!AC24)^2</f>
        <v>1973240.0837291186</v>
      </c>
      <c r="AN24" s="3">
        <f>(AD24-실제값!AD24)^2</f>
        <v>696205.00533109147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4611.9629946547902</v>
      </c>
      <c r="X25" s="8">
        <v>4633.17703468744</v>
      </c>
      <c r="Y25" s="8">
        <v>4647.9174577560398</v>
      </c>
      <c r="Z25" s="8">
        <v>4658.4017216059701</v>
      </c>
      <c r="AA25" s="8">
        <v>4666.08772114781</v>
      </c>
      <c r="AB25" s="8">
        <v>4671.9339673497097</v>
      </c>
      <c r="AC25" s="8">
        <v>4676.5706450551397</v>
      </c>
      <c r="AD25" s="8">
        <v>4680.4120770524296</v>
      </c>
      <c r="AE25" s="8">
        <v>4683.7306649626098</v>
      </c>
      <c r="AG25" s="3">
        <f>(W25-실제값!W25)^2</f>
        <v>38890.105210392663</v>
      </c>
      <c r="AH25" s="3">
        <f>(X25-실제값!X25)^2</f>
        <v>51060.61371145663</v>
      </c>
      <c r="AI25" s="3">
        <f>(Y25-실제값!Y25)^2</f>
        <v>18974.636197715186</v>
      </c>
      <c r="AJ25" s="3">
        <f>(Z25-실제값!Z25)^2</f>
        <v>15900.327888675363</v>
      </c>
      <c r="AK25" s="3">
        <f>(AA25-실제값!AA25)^2</f>
        <v>595675.85280863591</v>
      </c>
      <c r="AL25" s="3">
        <f>(AB25-실제값!AB25)^2</f>
        <v>811632.32425982656</v>
      </c>
      <c r="AM25" s="3">
        <f>(AC25-실제값!AC25)^2</f>
        <v>296722.71157993056</v>
      </c>
      <c r="AN25" s="3">
        <f>(AD25-실제값!AD25)^2</f>
        <v>3704.9794498699225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4479.3798641364401</v>
      </c>
      <c r="X26" s="8">
        <v>4460.4222103084503</v>
      </c>
      <c r="Y26" s="8">
        <v>4441.4645564804496</v>
      </c>
      <c r="Z26" s="8">
        <v>4422.5069026524598</v>
      </c>
      <c r="AA26" s="8">
        <v>4403.5492488244599</v>
      </c>
      <c r="AB26" s="8">
        <v>4384.5915949964701</v>
      </c>
      <c r="AC26" s="8">
        <v>4365.6339411684703</v>
      </c>
      <c r="AD26" s="8">
        <v>4346.6762873404896</v>
      </c>
      <c r="AE26" s="8">
        <v>4327.7186335124898</v>
      </c>
      <c r="AG26" s="3">
        <f>(W26-실제값!W26)^2</f>
        <v>353329.82004592434</v>
      </c>
      <c r="AH26" s="3">
        <f>(X26-실제값!X26)^2</f>
        <v>325080.32035982027</v>
      </c>
      <c r="AI26" s="3">
        <f>(Y26-실제값!Y26)^2</f>
        <v>95476.712292448807</v>
      </c>
      <c r="AJ26" s="3">
        <f>(Z26-실제값!Z26)^2</f>
        <v>41107.969812178591</v>
      </c>
      <c r="AK26" s="3">
        <f>(AA26-실제값!AA26)^2</f>
        <v>1066650.908565443</v>
      </c>
      <c r="AL26" s="3">
        <f>(AB26-실제값!AB26)^2</f>
        <v>2271837.1438556807</v>
      </c>
      <c r="AM26" s="3">
        <f>(AC26-실제값!AC26)^2</f>
        <v>1106689.6408363709</v>
      </c>
      <c r="AN26" s="3">
        <f>(AD26-실제값!AD26)^2</f>
        <v>792488.55792841257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4663.2513290809802</v>
      </c>
      <c r="X27" s="8">
        <v>4721.0716286449197</v>
      </c>
      <c r="Y27" s="8">
        <v>4675.0186371413602</v>
      </c>
      <c r="Z27" s="8">
        <v>4695.0722899523798</v>
      </c>
      <c r="AA27" s="8">
        <v>4673.0546039464298</v>
      </c>
      <c r="AB27" s="8">
        <v>4677.81179916769</v>
      </c>
      <c r="AC27" s="8">
        <v>4665.5290264466403</v>
      </c>
      <c r="AD27" s="8">
        <v>4664.0907652291498</v>
      </c>
      <c r="AE27" s="8">
        <v>4655.7508813003396</v>
      </c>
      <c r="AG27" s="3">
        <f>(W27-실제값!W27)^2</f>
        <v>477719.02671398869</v>
      </c>
      <c r="AH27" s="3">
        <f>(X27-실제값!X27)^2</f>
        <v>571316.42855363525</v>
      </c>
      <c r="AI27" s="3">
        <f>(Y27-실제값!Y27)^2</f>
        <v>180132.63707445949</v>
      </c>
      <c r="AJ27" s="3">
        <f>(Z27-실제값!Z27)^2</f>
        <v>568160.10823945201</v>
      </c>
      <c r="AK27" s="3">
        <f>(AA27-실제값!AA27)^2</f>
        <v>2321700.8261813121</v>
      </c>
      <c r="AL27" s="3">
        <f>(AB27-실제값!AB27)^2</f>
        <v>2724057.7469890714</v>
      </c>
      <c r="AM27" s="3">
        <f>(AC27-실제값!AC27)^2</f>
        <v>2294062.0624164189</v>
      </c>
      <c r="AN27" s="3">
        <f>(AD27-실제값!AD27)^2</f>
        <v>505471.57226389693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4955.3530111795999</v>
      </c>
      <c r="X28" s="8">
        <v>4957.8110235859403</v>
      </c>
      <c r="Y28" s="8">
        <v>4960.2690359922799</v>
      </c>
      <c r="Z28" s="8">
        <v>4962.7270483986204</v>
      </c>
      <c r="AA28" s="8">
        <v>4965.1850608049599</v>
      </c>
      <c r="AB28" s="8">
        <v>4967.6430732112904</v>
      </c>
      <c r="AC28" s="8">
        <v>4970.1010856176299</v>
      </c>
      <c r="AD28" s="8">
        <v>4972.5590980239704</v>
      </c>
      <c r="AE28" s="8">
        <v>4975.0171104303099</v>
      </c>
      <c r="AG28" s="3">
        <f>(W28-실제값!W28)^2</f>
        <v>145330.61799579771</v>
      </c>
      <c r="AH28" s="3">
        <f>(X28-실제값!X28)^2</f>
        <v>416069.47893129243</v>
      </c>
      <c r="AI28" s="3">
        <f>(Y28-실제값!Y28)^2</f>
        <v>170986.99265879634</v>
      </c>
      <c r="AJ28" s="3">
        <f>(Z28-실제값!Z28)^2</f>
        <v>168669.34043599787</v>
      </c>
      <c r="AK28" s="3">
        <f>(AA28-실제값!AA28)^2</f>
        <v>1508741.0814621244</v>
      </c>
      <c r="AL28" s="3">
        <f>(AB28-실제값!AB28)^2</f>
        <v>3208533.0741322478</v>
      </c>
      <c r="AM28" s="3">
        <f>(AC28-실제값!AC28)^2</f>
        <v>1364783.0210720331</v>
      </c>
      <c r="AN28" s="3">
        <f>(AD28-실제값!AD28)^2</f>
        <v>1394117.9868782302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5491.7288264000199</v>
      </c>
      <c r="X29" s="8">
        <v>5163.5285349338901</v>
      </c>
      <c r="Y29" s="8">
        <v>5166.0885391653901</v>
      </c>
      <c r="Z29" s="8">
        <v>5168.6485433968901</v>
      </c>
      <c r="AA29" s="8">
        <v>5171.2085476283901</v>
      </c>
      <c r="AB29" s="8">
        <v>5173.7685518598901</v>
      </c>
      <c r="AC29" s="8">
        <v>5176.3285560913901</v>
      </c>
      <c r="AD29" s="8">
        <v>5178.88856032289</v>
      </c>
      <c r="AE29" s="8">
        <v>5181.44856455439</v>
      </c>
      <c r="AG29" s="3">
        <f>(W29-실제값!W29)^2</f>
        <v>197245.58728224426</v>
      </c>
      <c r="AH29" s="3">
        <f>(X29-실제값!X29)^2</f>
        <v>903758.66258633917</v>
      </c>
      <c r="AI29" s="3">
        <f>(Y29-실제값!Y29)^2</f>
        <v>319358.70426169521</v>
      </c>
      <c r="AJ29" s="3">
        <f>(Z29-실제값!Z29)^2</f>
        <v>297369.49251002766</v>
      </c>
      <c r="AK29" s="3">
        <f>(AA29-실제값!AA29)^2</f>
        <v>3222477.4667497231</v>
      </c>
      <c r="AL29" s="3">
        <f>(AB29-실제값!AB29)^2</f>
        <v>3390717.2168033575</v>
      </c>
      <c r="AM29" s="3">
        <f>(AC29-실제값!AC29)^2</f>
        <v>3446980.6420136769</v>
      </c>
      <c r="AN29" s="3">
        <f>(AD29-실제값!AD29)^2</f>
        <v>628941.47579762072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5615.5501251319802</v>
      </c>
      <c r="X30" s="8">
        <v>5552.6196874851603</v>
      </c>
      <c r="Y30" s="8">
        <v>5518.41363288106</v>
      </c>
      <c r="Z30" s="8">
        <v>5500.3623230230496</v>
      </c>
      <c r="AA30" s="8">
        <v>5491.3965269399796</v>
      </c>
      <c r="AB30" s="8">
        <v>5487.54047179384</v>
      </c>
      <c r="AC30" s="8">
        <v>5486.5581619404002</v>
      </c>
      <c r="AD30" s="8">
        <v>5487.1920616187499</v>
      </c>
      <c r="AE30" s="8">
        <v>5488.7349260746596</v>
      </c>
      <c r="AG30" s="3">
        <f>(W30-실제값!W30)^2</f>
        <v>735823.98566849553</v>
      </c>
      <c r="AH30" s="3">
        <f>(X30-실제값!X30)^2</f>
        <v>227480.4720590981</v>
      </c>
      <c r="AI30" s="3">
        <f>(Y30-실제값!Y30)^2</f>
        <v>565625.5576787655</v>
      </c>
      <c r="AJ30" s="3">
        <f>(Z30-실제값!Z30)^2</f>
        <v>367547.62510885176</v>
      </c>
      <c r="AK30" s="3">
        <f>(AA30-실제값!AA30)^2</f>
        <v>2411738.5860149101</v>
      </c>
      <c r="AL30" s="3">
        <f>(AB30-실제값!AB30)^2</f>
        <v>4570452.872782426</v>
      </c>
      <c r="AM30" s="3">
        <f>(AC30-실제값!AC30)^2</f>
        <v>2544304.0197113832</v>
      </c>
      <c r="AN30" s="3">
        <f>(AD30-실제값!AD30)^2</f>
        <v>997941.01515454217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5625.1685662289201</v>
      </c>
      <c r="X31" s="8">
        <v>5627.9588284145502</v>
      </c>
      <c r="Y31" s="8">
        <v>5630.7490906001804</v>
      </c>
      <c r="Z31" s="8">
        <v>5633.5393527858096</v>
      </c>
      <c r="AA31" s="8">
        <v>5636.3296149714397</v>
      </c>
      <c r="AB31" s="8">
        <v>5639.1198771570698</v>
      </c>
      <c r="AC31" s="8">
        <v>5641.9101393426999</v>
      </c>
      <c r="AD31" s="8">
        <v>5644.7004015283301</v>
      </c>
      <c r="AE31" s="8">
        <v>5647.4906637139602</v>
      </c>
      <c r="AG31" s="3">
        <f>(W31-실제값!W31)^2</f>
        <v>1717197.4357779236</v>
      </c>
      <c r="AH31" s="3">
        <f>(X31-실제값!X31)^2</f>
        <v>2625139.0793814487</v>
      </c>
      <c r="AI31" s="3">
        <f>(Y31-실제값!Y31)^2</f>
        <v>1165988.2871270336</v>
      </c>
      <c r="AJ31" s="3">
        <f>(Z31-실제값!Z31)^2</f>
        <v>737732.93267218955</v>
      </c>
      <c r="AK31" s="3">
        <f>(AA31-실제값!AA31)^2</f>
        <v>4464205.13511586</v>
      </c>
      <c r="AL31" s="3">
        <f>(AB31-실제값!AB31)^2</f>
        <v>5951401.3201958816</v>
      </c>
      <c r="AM31" s="3">
        <f>(AC31-실제값!AC31)^2</f>
        <v>4196912.562254048</v>
      </c>
      <c r="AN31" s="3">
        <f>(AD31-실제값!AD31)^2</f>
        <v>1141066.696462502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6371.8194846256101</v>
      </c>
      <c r="X32" s="8">
        <v>6303.0429789636501</v>
      </c>
      <c r="Y32" s="8">
        <v>6254.0908048194697</v>
      </c>
      <c r="Z32" s="8">
        <v>6219.4899854035502</v>
      </c>
      <c r="AA32" s="8">
        <v>6195.27848894421</v>
      </c>
      <c r="AB32" s="8">
        <v>6178.5880964879198</v>
      </c>
      <c r="AC32" s="8">
        <v>6167.3424289344202</v>
      </c>
      <c r="AD32" s="8">
        <v>6160.0383408691196</v>
      </c>
      <c r="AE32" s="8">
        <v>6155.5876658116704</v>
      </c>
      <c r="AG32" s="3">
        <f>(W32-실제값!W32)^2</f>
        <v>689725.6360939088</v>
      </c>
      <c r="AH32" s="3">
        <f>(X32-실제값!X32)^2</f>
        <v>2314033.0577956242</v>
      </c>
      <c r="AI32" s="3">
        <f>(Y32-실제값!Y32)^2</f>
        <v>1099046.4579298182</v>
      </c>
      <c r="AJ32" s="3">
        <f>(Z32-실제값!Z32)^2</f>
        <v>436736.73978006491</v>
      </c>
      <c r="AK32" s="3">
        <f>(AA32-실제값!AA32)^2</f>
        <v>3580198.7480555102</v>
      </c>
      <c r="AL32" s="3">
        <f>(AB32-실제값!AB32)^2</f>
        <v>5299847.3836530056</v>
      </c>
      <c r="AM32" s="3">
        <f>(AC32-실제값!AC32)^2</f>
        <v>3777928.993400245</v>
      </c>
      <c r="AN32" s="3">
        <f>(AD32-실제값!AD32)^2</f>
        <v>1381744.9375430387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6334.1589230076497</v>
      </c>
      <c r="X33" s="8">
        <v>6337.3008669178698</v>
      </c>
      <c r="Y33" s="8">
        <v>6340.4428108280899</v>
      </c>
      <c r="Z33" s="8">
        <v>6343.58475473831</v>
      </c>
      <c r="AA33" s="8">
        <v>6346.7266986485402</v>
      </c>
      <c r="AB33" s="8">
        <v>6349.8686425587603</v>
      </c>
      <c r="AC33" s="8">
        <v>6353.0105864689804</v>
      </c>
      <c r="AD33" s="8">
        <v>6356.1525303791996</v>
      </c>
      <c r="AE33" s="8">
        <v>6359.2944742894197</v>
      </c>
      <c r="AG33" s="3">
        <f>(W33-실제값!W33)^2</f>
        <v>1032443.8734303636</v>
      </c>
      <c r="AH33" s="3">
        <f>(X33-실제값!X33)^2</f>
        <v>1525469.076330608</v>
      </c>
      <c r="AI33" s="3">
        <f>(Y33-실제값!Y33)^2</f>
        <v>2959799.1015358157</v>
      </c>
      <c r="AJ33" s="3">
        <f>(Z33-실제값!Z33)^2</f>
        <v>1152684.9714086822</v>
      </c>
      <c r="AK33" s="3">
        <f>(AA33-실제값!AA33)^2</f>
        <v>7009419.8639182961</v>
      </c>
      <c r="AL33" s="3">
        <f>(AB33-실제값!AB33)^2</f>
        <v>8094415.6082996409</v>
      </c>
      <c r="AM33" s="3">
        <f>(AC33-실제값!AC33)^2</f>
        <v>7409208.029861317</v>
      </c>
      <c r="AN33" s="3">
        <f>(AD33-실제값!AD33)^2</f>
        <v>3155107.118300159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6587.5867544683897</v>
      </c>
      <c r="X34" s="8">
        <v>6590.8544066283403</v>
      </c>
      <c r="Y34" s="8">
        <v>6594.1220587882999</v>
      </c>
      <c r="Z34" s="8">
        <v>6597.3897109482496</v>
      </c>
      <c r="AA34" s="8">
        <v>6600.6573631082101</v>
      </c>
      <c r="AB34" s="8">
        <v>6603.9250152681598</v>
      </c>
      <c r="AC34" s="8">
        <v>6607.1926674281203</v>
      </c>
      <c r="AD34" s="8">
        <v>6610.46031958807</v>
      </c>
      <c r="AE34" s="8">
        <v>6613.7279717480196</v>
      </c>
      <c r="AG34" s="3">
        <f>(W34-실제값!W34)^2</f>
        <v>1789713.1060611354</v>
      </c>
      <c r="AH34" s="3">
        <f>(X34-실제값!X34)^2</f>
        <v>2695412.8240570421</v>
      </c>
      <c r="AI34" s="3">
        <f>(Y34-실제값!Y34)^2</f>
        <v>4274170.0320891505</v>
      </c>
      <c r="AJ34" s="3">
        <f>(Z34-실제값!Z34)^2</f>
        <v>3132302.4578494853</v>
      </c>
      <c r="AK34" s="3">
        <f>(AA34-실제값!AA34)^2</f>
        <v>9849096.7848293055</v>
      </c>
      <c r="AL34" s="3">
        <f>(AB34-실제값!AB34)^2</f>
        <v>10804001.036347119</v>
      </c>
      <c r="AM34" s="3">
        <f>(AC34-실제값!AC34)^2</f>
        <v>8145018.4930515531</v>
      </c>
      <c r="AN34" s="3">
        <f>(AD34-실제값!AD34)^2</f>
        <v>4815251.9119542995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7633.3294516287897</v>
      </c>
      <c r="X35" s="8">
        <v>7598.5066545934696</v>
      </c>
      <c r="Y35" s="8">
        <v>7570.3454696325298</v>
      </c>
      <c r="Z35" s="8">
        <v>7547.6932097318104</v>
      </c>
      <c r="AA35" s="8">
        <v>7529.5966422041101</v>
      </c>
      <c r="AB35" s="8">
        <v>7515.2674762603201</v>
      </c>
      <c r="AC35" s="8">
        <v>7504.0538224126703</v>
      </c>
      <c r="AD35" s="8">
        <v>7495.4165903785697</v>
      </c>
      <c r="AE35" s="8">
        <v>7488.9099709553502</v>
      </c>
      <c r="AG35" s="3">
        <f>(W35-실제값!W35)^2</f>
        <v>1434792.8803115645</v>
      </c>
      <c r="AH35" s="3">
        <f>(X35-실제값!X35)^2</f>
        <v>1321795.8444669587</v>
      </c>
      <c r="AI35" s="3">
        <f>(Y35-실제값!Y35)^2</f>
        <v>997921.08947613533</v>
      </c>
      <c r="AJ35" s="3">
        <f>(Z35-실제값!Z35)^2</f>
        <v>1611547.766938793</v>
      </c>
      <c r="AK35" s="3">
        <f>(AA35-실제값!AA35)^2</f>
        <v>5172718.9163615154</v>
      </c>
      <c r="AL35" s="3">
        <f>(AB35-실제값!AB35)^2</f>
        <v>9846525.1979589723</v>
      </c>
      <c r="AM35" s="3">
        <f>(AC35-실제값!AC35)^2</f>
        <v>7197169.0822512275</v>
      </c>
      <c r="AN35" s="3">
        <f>(AD35-실제값!AD35)^2</f>
        <v>3559553.1247091466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8274.0194372657006</v>
      </c>
      <c r="X36" s="8">
        <v>8086.2878001014496</v>
      </c>
      <c r="Y36" s="8">
        <v>7967.64196454374</v>
      </c>
      <c r="Z36" s="8">
        <v>7893.1678499479704</v>
      </c>
      <c r="AA36" s="8">
        <v>7846.9360208488997</v>
      </c>
      <c r="AB36" s="8">
        <v>7818.7615975449098</v>
      </c>
      <c r="AC36" s="8">
        <v>7802.1326245581804</v>
      </c>
      <c r="AD36" s="8">
        <v>7792.8855216219599</v>
      </c>
      <c r="AE36" s="8">
        <v>7788.3582004131704</v>
      </c>
      <c r="AG36" s="3">
        <f>(W36-실제값!W36)^2</f>
        <v>883893.47501082462</v>
      </c>
      <c r="AH36" s="3">
        <f>(X36-실제값!X36)^2</f>
        <v>1592415.0543592209</v>
      </c>
      <c r="AI36" s="3">
        <f>(Y36-실제값!Y36)^2</f>
        <v>2062209.8493807053</v>
      </c>
      <c r="AJ36" s="3">
        <f>(Z36-실제값!Z36)^2</f>
        <v>1489864.891607441</v>
      </c>
      <c r="AK36" s="3">
        <f>(AA36-실제값!AA36)^2</f>
        <v>9686590.0496465489</v>
      </c>
      <c r="AL36" s="3">
        <f>(AB36-실제값!AB36)^2</f>
        <v>14064928.507168796</v>
      </c>
      <c r="AM36" s="3">
        <f>(AC36-실제값!AC36)^2</f>
        <v>9357869.6742361542</v>
      </c>
      <c r="AN36" s="3">
        <f>(AD36-실제값!AD36)^2</f>
        <v>5816816.6716465736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8835.7675464288204</v>
      </c>
      <c r="X37" s="8">
        <v>8726.2681807139106</v>
      </c>
      <c r="Y37" s="8">
        <v>8643.0530047039902</v>
      </c>
      <c r="Z37" s="8">
        <v>8580.0425757564299</v>
      </c>
      <c r="AA37" s="8">
        <v>8532.5636053942799</v>
      </c>
      <c r="AB37" s="8">
        <v>8497.0237206859092</v>
      </c>
      <c r="AC37" s="8">
        <v>8470.6614521984702</v>
      </c>
      <c r="AD37" s="8">
        <v>8451.3540488775398</v>
      </c>
      <c r="AE37" s="8">
        <v>8437.4697446837999</v>
      </c>
      <c r="AG37" s="3">
        <f>(W37-실제값!W37)^2</f>
        <v>272975.3478186584</v>
      </c>
      <c r="AH37" s="3">
        <f>(X37-실제값!X37)^2</f>
        <v>1765343.705570637</v>
      </c>
      <c r="AI37" s="3">
        <f>(Y37-실제값!Y37)^2</f>
        <v>1409471.5516212557</v>
      </c>
      <c r="AJ37" s="3">
        <f>(Z37-실제값!Z37)^2</f>
        <v>3064286.6856990075</v>
      </c>
      <c r="AK37" s="3">
        <f>(AA37-실제값!AA37)^2</f>
        <v>9088072.166756168</v>
      </c>
      <c r="AL37" s="3">
        <f>(AB37-실제값!AB37)^2</f>
        <v>15712375.049194802</v>
      </c>
      <c r="AM37" s="3">
        <f>(AC37-실제값!AC37)^2</f>
        <v>11640094.168217856</v>
      </c>
      <c r="AN37" s="3">
        <f>(AD37-실제값!AD37)^2</f>
        <v>7074483.7635431811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9180.3987383732801</v>
      </c>
      <c r="X38" s="8">
        <v>9121.2019947818808</v>
      </c>
      <c r="Y38" s="8">
        <v>9077.7692373125301</v>
      </c>
      <c r="Z38" s="8">
        <v>9046.1946031780899</v>
      </c>
      <c r="AA38" s="8">
        <v>9023.5399901561505</v>
      </c>
      <c r="AB38" s="8">
        <v>9007.5952733294307</v>
      </c>
      <c r="AC38" s="8">
        <v>8996.6979332278206</v>
      </c>
      <c r="AD38" s="8">
        <v>8989.5973749338391</v>
      </c>
      <c r="AE38" s="8">
        <v>8985.3528650150693</v>
      </c>
      <c r="AG38" s="3">
        <f>(W38-실제값!W38)^2</f>
        <v>891565.54585277662</v>
      </c>
      <c r="AH38" s="3">
        <f>(X38-실제값!X38)^2</f>
        <v>1881683.8800325522</v>
      </c>
      <c r="AI38" s="3">
        <f>(Y38-실제값!Y38)^2</f>
        <v>944112.97081597277</v>
      </c>
      <c r="AJ38" s="3">
        <f>(Z38-실제값!Z38)^2</f>
        <v>1113524.5575670982</v>
      </c>
      <c r="AK38" s="3">
        <f>(AA38-실제값!AA38)^2</f>
        <v>6622779.3940869384</v>
      </c>
      <c r="AL38" s="3">
        <f>(AB38-실제값!AB38)^2</f>
        <v>14690390.311439574</v>
      </c>
      <c r="AM38" s="3">
        <f>(AC38-실제값!AC38)^2</f>
        <v>11684978.880358715</v>
      </c>
      <c r="AN38" s="3">
        <f>(AD38-실제값!AD38)^2</f>
        <v>8228853.1992565757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9788.7786226038697</v>
      </c>
      <c r="X39" s="8">
        <v>9794.2778794465594</v>
      </c>
      <c r="Y39" s="8">
        <v>9799.6941615017004</v>
      </c>
      <c r="Z39" s="8">
        <v>9805.0382052622299</v>
      </c>
      <c r="AA39" s="8">
        <v>9810.3193579764302</v>
      </c>
      <c r="AB39" s="8">
        <v>9815.5457574087195</v>
      </c>
      <c r="AC39" s="8">
        <v>9820.7244883404201</v>
      </c>
      <c r="AD39" s="8">
        <v>9825.8617188200897</v>
      </c>
      <c r="AE39" s="8">
        <v>9830.9628187838698</v>
      </c>
      <c r="AG39" s="3">
        <f>(W39-실제값!W39)^2</f>
        <v>862584.00155772106</v>
      </c>
      <c r="AH39" s="3">
        <f>(X39-실제값!X39)^2</f>
        <v>1489140.9181672379</v>
      </c>
      <c r="AI39" s="3">
        <f>(Y39-실제값!Y39)^2</f>
        <v>1400572.2952275404</v>
      </c>
      <c r="AJ39" s="3">
        <f>(Z39-실제값!Z39)^2</f>
        <v>924200.96771315881</v>
      </c>
      <c r="AK39" s="3">
        <f>(AA39-실제값!AA39)^2</f>
        <v>7246231.4846961284</v>
      </c>
      <c r="AL39" s="3">
        <f>(AB39-실제값!AB39)^2</f>
        <v>13503322.72522546</v>
      </c>
      <c r="AM39" s="3">
        <f>(AC39-실제값!AC39)^2</f>
        <v>7042672.5898311688</v>
      </c>
      <c r="AN39" s="3">
        <f>(AD39-실제값!AD39)^2</f>
        <v>6856139.4345732955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11006.394949502001</v>
      </c>
      <c r="X40" s="8">
        <v>10947.5153083275</v>
      </c>
      <c r="Y40" s="8">
        <v>10898.3124411137</v>
      </c>
      <c r="Z40" s="8">
        <v>10857.326152142101</v>
      </c>
      <c r="AA40" s="8">
        <v>10823.316584781</v>
      </c>
      <c r="AB40" s="8">
        <v>10795.2309729882</v>
      </c>
      <c r="AC40" s="8">
        <v>10772.1754099107</v>
      </c>
      <c r="AD40" s="8">
        <v>10753.3908765174</v>
      </c>
      <c r="AE40" s="8">
        <v>10738.232887437</v>
      </c>
      <c r="AG40" s="3">
        <f>(W40-실제값!W40)^2</f>
        <v>402811.25877289003</v>
      </c>
      <c r="AH40" s="3">
        <f>(X40-실제값!X40)^2</f>
        <v>168151.7782067818</v>
      </c>
      <c r="AI40" s="3">
        <f>(Y40-실제값!Y40)^2</f>
        <v>449416.2026507082</v>
      </c>
      <c r="AJ40" s="3">
        <f>(Z40-실제값!Z40)^2</f>
        <v>217858.49666430696</v>
      </c>
      <c r="AK40" s="3">
        <f>(AA40-실제값!AA40)^2</f>
        <v>4846272.217102861</v>
      </c>
      <c r="AL40" s="3">
        <f>(AB40-실제값!AB40)^2</f>
        <v>11904618.292381154</v>
      </c>
      <c r="AM40" s="3">
        <f>(AC40-실제값!AC40)^2</f>
        <v>7998660.983748124</v>
      </c>
      <c r="AN40" s="3">
        <f>(AD40-실제값!AD40)^2</f>
        <v>1958624.2646973131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10279.355392162999</v>
      </c>
      <c r="X41" s="8">
        <v>9955.4174669920394</v>
      </c>
      <c r="Y41" s="8">
        <v>9790.2661707357292</v>
      </c>
      <c r="Z41" s="8">
        <v>9674.5209810699907</v>
      </c>
      <c r="AA41" s="8">
        <v>9574.1483916359102</v>
      </c>
      <c r="AB41" s="8">
        <v>9478.5589525893192</v>
      </c>
      <c r="AC41" s="8">
        <v>9384.4577801524501</v>
      </c>
      <c r="AD41" s="8">
        <v>9290.8196785626405</v>
      </c>
      <c r="AE41" s="8">
        <v>9197.3256604374492</v>
      </c>
      <c r="AG41" s="3">
        <f>(W41-실제값!W41)^2</f>
        <v>3019611.7044414645</v>
      </c>
      <c r="AH41" s="3">
        <f>(X41-실제값!X41)^2</f>
        <v>6699605.1092212033</v>
      </c>
      <c r="AI41" s="3">
        <f>(Y41-실제값!Y41)^2</f>
        <v>4454604.0568866208</v>
      </c>
      <c r="AJ41" s="3">
        <f>(Z41-실제값!Z41)^2</f>
        <v>5943639.0831034845</v>
      </c>
      <c r="AK41" s="3">
        <f>(AA41-실제값!AA41)^2</f>
        <v>22145523.022121675</v>
      </c>
      <c r="AL41" s="3">
        <f>(AB41-실제값!AB41)^2</f>
        <v>28060076.860493951</v>
      </c>
      <c r="AM41" s="3">
        <f>(AC41-실제값!AC41)^2</f>
        <v>24949606.640789203</v>
      </c>
      <c r="AN41" s="3">
        <f>(AD41-실제값!AD41)^2</f>
        <v>19627763.176577564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11581.1904003944</v>
      </c>
      <c r="X42" s="8">
        <v>11186.584615931701</v>
      </c>
      <c r="Y42" s="8">
        <v>10900.8415738244</v>
      </c>
      <c r="Z42" s="8">
        <v>10681.7816969951</v>
      </c>
      <c r="AA42" s="8">
        <v>10503.5681596508</v>
      </c>
      <c r="AB42" s="8">
        <v>10350.374782077701</v>
      </c>
      <c r="AC42" s="8">
        <v>10212.507340754401</v>
      </c>
      <c r="AD42" s="8">
        <v>10084.0277020702</v>
      </c>
      <c r="AE42" s="8">
        <v>9961.29850087677</v>
      </c>
      <c r="AG42" s="3">
        <f>(W42-실제값!W42)^2</f>
        <v>1996358.0462192125</v>
      </c>
      <c r="AH42" s="3">
        <f>(X42-실제값!X42)^2</f>
        <v>1409385.021352004</v>
      </c>
      <c r="AI42" s="3">
        <f>(Y42-실제값!Y42)^2</f>
        <v>3512363.0852704514</v>
      </c>
      <c r="AJ42" s="3">
        <f>(Z42-실제값!Z42)^2</f>
        <v>7008627.8711701222</v>
      </c>
      <c r="AK42" s="3">
        <f>(AA42-실제값!AA42)^2</f>
        <v>15780084.313522922</v>
      </c>
      <c r="AL42" s="3">
        <f>(AB42-실제값!AB42)^2</f>
        <v>28475638.936138697</v>
      </c>
      <c r="AM42" s="3">
        <f>(AC42-실제값!AC42)^2</f>
        <v>25692316.370279931</v>
      </c>
      <c r="AN42" s="3">
        <f>(AD42-실제값!AD42)^2</f>
        <v>21676241.442048173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11462.186697270199</v>
      </c>
      <c r="X43" s="8">
        <v>11199.244274664199</v>
      </c>
      <c r="Y43" s="8">
        <v>11069.053540163301</v>
      </c>
      <c r="Z43" s="8">
        <v>11000.7469636483</v>
      </c>
      <c r="AA43" s="8">
        <v>10925.7409397545</v>
      </c>
      <c r="AB43" s="8">
        <v>10816.1183009096</v>
      </c>
      <c r="AC43" s="8">
        <v>10678.9319239861</v>
      </c>
      <c r="AD43" s="8">
        <v>10533.3689931141</v>
      </c>
      <c r="AE43" s="8">
        <v>10393.1596879516</v>
      </c>
      <c r="AG43" s="3">
        <f>(W43-실제값!W43)^2</f>
        <v>3820767.6152099562</v>
      </c>
      <c r="AH43" s="3">
        <f>(X43-실제값!X43)^2</f>
        <v>6689041.9717106475</v>
      </c>
      <c r="AI43" s="3">
        <f>(Y43-실제값!Y43)^2</f>
        <v>9854207.7292869743</v>
      </c>
      <c r="AJ43" s="3">
        <f>(Z43-실제값!Z43)^2</f>
        <v>12104210.838727135</v>
      </c>
      <c r="AK43" s="3">
        <f>(AA43-실제값!AA43)^2</f>
        <v>19435137.395583816</v>
      </c>
      <c r="AL43" s="3">
        <f>(AB43-실제값!AB43)^2</f>
        <v>33636590.148241743</v>
      </c>
      <c r="AM43" s="3">
        <f>(AC43-실제값!AC43)^2</f>
        <v>31964701.571355049</v>
      </c>
      <c r="AN43" s="3">
        <f>(AD43-실제값!AD43)^2</f>
        <v>18999011.247233946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13002.583266353</v>
      </c>
      <c r="X44" s="8">
        <v>12815.500192493</v>
      </c>
      <c r="Y44" s="8">
        <v>12664.2865374049</v>
      </c>
      <c r="Z44" s="8">
        <v>12533.1185672267</v>
      </c>
      <c r="AA44" s="8">
        <v>12413.1531617195</v>
      </c>
      <c r="AB44" s="8">
        <v>12299.4483282892</v>
      </c>
      <c r="AC44" s="8">
        <v>12189.2422260763</v>
      </c>
      <c r="AD44" s="8">
        <v>12080.991395679101</v>
      </c>
      <c r="AE44" s="8">
        <v>11973.833272219201</v>
      </c>
      <c r="AG44" s="3">
        <f>(W44-실제값!W44)^2</f>
        <v>861176.26933076221</v>
      </c>
      <c r="AH44" s="3">
        <f>(X44-실제값!X44)^2</f>
        <v>3591665.4009387344</v>
      </c>
      <c r="AI44" s="3">
        <f>(Y44-실제값!Y44)^2</f>
        <v>2535562.9637141959</v>
      </c>
      <c r="AJ44" s="3">
        <f>(Z44-실제값!Z44)^2</f>
        <v>5011590.1804225584</v>
      </c>
      <c r="AK44" s="3">
        <f>(AA44-실제값!AA44)^2</f>
        <v>16434197.02920096</v>
      </c>
      <c r="AL44" s="3">
        <f>(AB44-실제값!AB44)^2</f>
        <v>27031843.274318811</v>
      </c>
      <c r="AM44" s="3">
        <f>(AC44-실제값!AC44)^2</f>
        <v>27108566.736003421</v>
      </c>
      <c r="AN44" s="3">
        <f>(AD44-실제값!AD44)^2</f>
        <v>23292311.219976436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13703.328529893701</v>
      </c>
      <c r="X45" s="8">
        <v>13563.8950582694</v>
      </c>
      <c r="Y45" s="8">
        <v>13420.0179144055</v>
      </c>
      <c r="Z45" s="8">
        <v>13276.1407705417</v>
      </c>
      <c r="AA45" s="8">
        <v>13132.263626677801</v>
      </c>
      <c r="AB45" s="8">
        <v>12988.386482813999</v>
      </c>
      <c r="AC45" s="8">
        <v>12844.5093389502</v>
      </c>
      <c r="AD45" s="8">
        <v>12700.6321950863</v>
      </c>
      <c r="AE45" s="8">
        <v>12556.755051222501</v>
      </c>
      <c r="AG45" s="3">
        <f>(W45-실제값!W45)^2</f>
        <v>727931.67799716978</v>
      </c>
      <c r="AH45" s="3">
        <f>(X45-실제값!X45)^2</f>
        <v>2091105.0490064246</v>
      </c>
      <c r="AI45" s="3">
        <f>(Y45-실제값!Y45)^2</f>
        <v>2981463.1883413685</v>
      </c>
      <c r="AJ45" s="3">
        <f>(Z45-실제값!Z45)^2</f>
        <v>3967428.3691253387</v>
      </c>
      <c r="AK45" s="3">
        <f>(AA45-실제값!AA45)^2</f>
        <v>23770297.986637466</v>
      </c>
      <c r="AL45" s="3">
        <f>(AB45-실제값!AB45)^2</f>
        <v>31596250.254778318</v>
      </c>
      <c r="AM45" s="3">
        <f>(AC45-실제값!AC45)^2</f>
        <v>28447128.230125356</v>
      </c>
      <c r="AN45" s="3">
        <f>(AD45-실제값!AD45)^2</f>
        <v>22904404.239669278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15649.2343684347</v>
      </c>
      <c r="X46" s="8">
        <v>15239.3736074437</v>
      </c>
      <c r="Y46" s="8">
        <v>15124.559906558899</v>
      </c>
      <c r="Z46" s="8">
        <v>15009.746205674101</v>
      </c>
      <c r="AA46" s="8">
        <v>14894.9325047894</v>
      </c>
      <c r="AB46" s="8">
        <v>14780.118803904599</v>
      </c>
      <c r="AC46" s="8">
        <v>14665.3051030198</v>
      </c>
      <c r="AD46" s="8">
        <v>14550.491402135</v>
      </c>
      <c r="AE46" s="8">
        <v>14435.677701250201</v>
      </c>
      <c r="AG46" s="3">
        <f>(W46-실제값!W46)^2</f>
        <v>157669.25212629992</v>
      </c>
      <c r="AH46" s="3">
        <f>(X46-실제값!X46)^2</f>
        <v>1963536.042895685</v>
      </c>
      <c r="AI46" s="3">
        <f>(Y46-실제값!Y46)^2</f>
        <v>359164.28862761724</v>
      </c>
      <c r="AJ46" s="3">
        <f>(Z46-실제값!Z46)^2</f>
        <v>785025.29205587925</v>
      </c>
      <c r="AK46" s="3">
        <f>(AA46-실제값!AA46)^2</f>
        <v>8214958.6245245999</v>
      </c>
      <c r="AL46" s="3">
        <f>(AB46-실제값!AB46)^2</f>
        <v>31328788.159902338</v>
      </c>
      <c r="AM46" s="3">
        <f>(AC46-실제값!AC46)^2</f>
        <v>23092849.635441966</v>
      </c>
      <c r="AN46" s="3">
        <f>(AD46-실제값!AD46)^2</f>
        <v>16163834.551569596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16365.979663083201</v>
      </c>
      <c r="X47" s="8">
        <v>16256.603923151501</v>
      </c>
      <c r="Y47" s="8">
        <v>16134.8199794187</v>
      </c>
      <c r="Z47" s="8">
        <v>16004.036482334501</v>
      </c>
      <c r="AA47" s="8">
        <v>15866.7256939658</v>
      </c>
      <c r="AB47" s="8">
        <v>15724.6807227052</v>
      </c>
      <c r="AC47" s="8">
        <v>15579.2020931815</v>
      </c>
      <c r="AD47" s="8">
        <v>15431.2330636592</v>
      </c>
      <c r="AE47" s="8">
        <v>15281.4577704734</v>
      </c>
      <c r="AG47" s="3">
        <f>(W47-실제값!W47)^2</f>
        <v>880714.3519089747</v>
      </c>
      <c r="AH47" s="3">
        <f>(X47-실제값!X47)^2</f>
        <v>1702401.5556063133</v>
      </c>
      <c r="AI47" s="3">
        <f>(Y47-실제값!Y47)^2</f>
        <v>1430475.3719474885</v>
      </c>
      <c r="AJ47" s="3">
        <f>(Z47-실제값!Z47)^2</f>
        <v>1244496.1425418307</v>
      </c>
      <c r="AK47" s="3">
        <f>(AA47-실제값!AA47)^2</f>
        <v>12314934.161633233</v>
      </c>
      <c r="AL47" s="3">
        <f>(AB47-실제값!AB47)^2</f>
        <v>23906610.425073966</v>
      </c>
      <c r="AM47" s="3">
        <f>(AC47-실제값!AC47)^2</f>
        <v>24410796.256800909</v>
      </c>
      <c r="AN47" s="3">
        <f>(AD47-실제값!AD47)^2</f>
        <v>18244732.087137636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18842.529613946201</v>
      </c>
      <c r="X48" s="8">
        <v>18996.2354837571</v>
      </c>
      <c r="Y48" s="8">
        <v>19128.397646821501</v>
      </c>
      <c r="Z48" s="8">
        <v>19242.241864382999</v>
      </c>
      <c r="AA48" s="8">
        <v>19340.510901154899</v>
      </c>
      <c r="AB48" s="8">
        <v>19425.536844885199</v>
      </c>
      <c r="AC48" s="8">
        <v>19499.3025974384</v>
      </c>
      <c r="AD48" s="8">
        <v>19563.494158754998</v>
      </c>
      <c r="AE48" s="8">
        <v>19619.545082280099</v>
      </c>
      <c r="AG48" s="3">
        <f>(W48-실제값!W48)^2</f>
        <v>297669.83782444382</v>
      </c>
      <c r="AH48" s="3">
        <f>(X48-실제값!X48)^2</f>
        <v>922113.1127492215</v>
      </c>
      <c r="AI48" s="3">
        <f>(Y48-실제값!Y48)^2</f>
        <v>1043009.2854331998</v>
      </c>
      <c r="AJ48" s="3">
        <f>(Z48-실제값!Z48)^2</f>
        <v>1231729.7143382067</v>
      </c>
      <c r="AK48" s="3">
        <f>(AA48-실제값!AA48)^2</f>
        <v>663419.39995256742</v>
      </c>
      <c r="AL48" s="3">
        <f>(AB48-실제값!AB48)^2</f>
        <v>6289228.7917175433</v>
      </c>
      <c r="AM48" s="3">
        <f>(AC48-실제값!AC48)^2</f>
        <v>2210242.472219009</v>
      </c>
      <c r="AN48" s="3">
        <f>(AD48-실제값!AD48)^2</f>
        <v>3461538.9850613154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20688.624797525801</v>
      </c>
      <c r="X49" s="8">
        <v>20850.2054047768</v>
      </c>
      <c r="Y49" s="8">
        <v>20978.3529834888</v>
      </c>
      <c r="Z49" s="8">
        <v>21080.470937902199</v>
      </c>
      <c r="AA49" s="8">
        <v>21162.3232636621</v>
      </c>
      <c r="AB49" s="8">
        <v>21228.3975781833</v>
      </c>
      <c r="AC49" s="8">
        <v>21282.1877616321</v>
      </c>
      <c r="AD49" s="8">
        <v>21326.414009935601</v>
      </c>
      <c r="AE49" s="8">
        <v>21363.194159290801</v>
      </c>
      <c r="AG49" s="3">
        <f>(W49-실제값!W49)^2</f>
        <v>12344.422243687251</v>
      </c>
      <c r="AH49" s="3">
        <f>(X49-실제값!X49)^2</f>
        <v>1627923.5147837794</v>
      </c>
      <c r="AI49" s="3">
        <f>(Y49-실제값!Y49)^2</f>
        <v>920332.10453345615</v>
      </c>
      <c r="AJ49" s="3">
        <f>(Z49-실제값!Z49)^2</f>
        <v>1793502.3527634451</v>
      </c>
      <c r="AK49" s="3">
        <f>(AA49-실제값!AA49)^2</f>
        <v>1269978.7174864463</v>
      </c>
      <c r="AL49" s="3">
        <f>(AB49-실제값!AB49)^2</f>
        <v>1467893.2519439026</v>
      </c>
      <c r="AM49" s="3">
        <f>(AC49-실제값!AC49)^2</f>
        <v>1335820.187788134</v>
      </c>
      <c r="AN49" s="3">
        <f>(AD49-실제값!AD49)^2</f>
        <v>346028.01470117597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22714.203964357701</v>
      </c>
      <c r="X50" s="8">
        <v>22853.675706843202</v>
      </c>
      <c r="Y50" s="8">
        <v>22967.8433492109</v>
      </c>
      <c r="Z50" s="8">
        <v>23061.7137457879</v>
      </c>
      <c r="AA50" s="8">
        <v>23139.303058083198</v>
      </c>
      <c r="AB50" s="8">
        <v>23203.8327805148</v>
      </c>
      <c r="AC50" s="8">
        <v>23257.886979052899</v>
      </c>
      <c r="AD50" s="8">
        <v>23303.5384174746</v>
      </c>
      <c r="AE50" s="8">
        <v>23342.449727355299</v>
      </c>
      <c r="AG50" s="3">
        <f>(W50-실제값!W50)^2</f>
        <v>153.19079957728337</v>
      </c>
      <c r="AH50" s="3">
        <f>(X50-실제값!X50)^2</f>
        <v>382245.22302876174</v>
      </c>
      <c r="AI50" s="3">
        <f>(Y50-실제값!Y50)^2</f>
        <v>1339871.2965665557</v>
      </c>
      <c r="AJ50" s="3">
        <f>(Z50-실제값!Z50)^2</f>
        <v>3520155.6781925098</v>
      </c>
      <c r="AK50" s="3">
        <f>(AA50-실제값!AA50)^2</f>
        <v>115804.389418362</v>
      </c>
      <c r="AL50" s="3">
        <f>(AB50-실제값!AB50)^2</f>
        <v>3472521.1636929926</v>
      </c>
      <c r="AM50" s="3">
        <f>(AC50-실제값!AC50)^2</f>
        <v>40925.586840877972</v>
      </c>
      <c r="AN50" s="3">
        <f>(AD50-실제값!AD50)^2</f>
        <v>92259.663335072284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23977.126858355899</v>
      </c>
      <c r="X51" s="8">
        <v>24100.617915818199</v>
      </c>
      <c r="Y51" s="8">
        <v>24213.018399575602</v>
      </c>
      <c r="Z51" s="8">
        <v>24315.4359649424</v>
      </c>
      <c r="AA51" s="8">
        <v>24408.867641730001</v>
      </c>
      <c r="AB51" s="8">
        <v>24494.2108828118</v>
      </c>
      <c r="AC51" s="8">
        <v>24572.2735092287</v>
      </c>
      <c r="AD51" s="8">
        <v>24643.7826620413</v>
      </c>
      <c r="AE51" s="8">
        <v>24709.392860128399</v>
      </c>
      <c r="AG51" s="3">
        <f>(W51-실제값!W51)^2</f>
        <v>7453.1071167009486</v>
      </c>
      <c r="AH51" s="3">
        <f>(X51-실제값!X51)^2</f>
        <v>205682.80423205765</v>
      </c>
      <c r="AI51" s="3">
        <f>(Y51-실제값!Y51)^2</f>
        <v>921780.14128523506</v>
      </c>
      <c r="AJ51" s="3">
        <f>(Z51-실제값!Z51)^2</f>
        <v>2769050.1825496014</v>
      </c>
      <c r="AK51" s="3">
        <f>(AA51-실제값!AA51)^2</f>
        <v>683013.57410549209</v>
      </c>
      <c r="AL51" s="3">
        <f>(AB51-실제값!AB51)^2</f>
        <v>2542991.4792377762</v>
      </c>
      <c r="AM51" s="3">
        <f>(AC51-실제값!AC51)^2</f>
        <v>1240994.1611130878</v>
      </c>
      <c r="AN51" s="3">
        <f>(AD51-실제값!AD51)^2</f>
        <v>118934.18061527349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26473.734220373201</v>
      </c>
      <c r="X52" s="8">
        <v>26351.249376099899</v>
      </c>
      <c r="Y52" s="8">
        <v>26228.764531826499</v>
      </c>
      <c r="Z52" s="8">
        <v>26106.2796875532</v>
      </c>
      <c r="AA52" s="8">
        <v>25983.7948432798</v>
      </c>
      <c r="AB52" s="8">
        <v>25861.309999006498</v>
      </c>
      <c r="AC52" s="8">
        <v>25738.825154733098</v>
      </c>
      <c r="AD52" s="8">
        <v>25616.3403104598</v>
      </c>
      <c r="AE52" s="8">
        <v>25493.855466186498</v>
      </c>
      <c r="AG52" s="3">
        <f>(W52-실제값!W52)^2</f>
        <v>37431.893478582402</v>
      </c>
      <c r="AH52" s="3">
        <f>(X52-실제값!X52)^2</f>
        <v>342.01116762122592</v>
      </c>
      <c r="AI52" s="3">
        <f>(Y52-실제값!Y52)^2</f>
        <v>413659.30368287629</v>
      </c>
      <c r="AJ52" s="3">
        <f>(Z52-실제값!Z52)^2</f>
        <v>434538.46804945858</v>
      </c>
      <c r="AK52" s="3">
        <f>(AA52-실제값!AA52)^2</f>
        <v>414776.62450323004</v>
      </c>
      <c r="AL52" s="3">
        <f>(AB52-실제값!AB52)^2</f>
        <v>4624638.493691653</v>
      </c>
      <c r="AM52" s="3">
        <f>(AC52-실제값!AC52)^2</f>
        <v>2301935.8406710764</v>
      </c>
      <c r="AN52" s="3">
        <f>(AD52-실제값!AD52)^2</f>
        <v>323592.83338435512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28690.997711907301</v>
      </c>
      <c r="X53" s="8">
        <v>28818.648059741601</v>
      </c>
      <c r="Y53" s="8">
        <v>28826.174558607101</v>
      </c>
      <c r="Z53" s="8">
        <v>28781.057427055701</v>
      </c>
      <c r="AA53" s="8">
        <v>28712.869507752599</v>
      </c>
      <c r="AB53" s="8">
        <v>28634.5709398627</v>
      </c>
      <c r="AC53" s="8">
        <v>28551.841434635498</v>
      </c>
      <c r="AD53" s="8">
        <v>28467.1700949634</v>
      </c>
      <c r="AE53" s="8">
        <v>28381.6477567949</v>
      </c>
      <c r="AG53" s="3">
        <f>(W53-실제값!W53)^2</f>
        <v>531275.12721227272</v>
      </c>
      <c r="AH53" s="3">
        <f>(X53-실제값!X53)^2</f>
        <v>285430.93651805696</v>
      </c>
      <c r="AI53" s="3">
        <f>(Y53-실제값!Y53)^2</f>
        <v>1062385.1308342007</v>
      </c>
      <c r="AJ53" s="3">
        <f>(Z53-실제값!Z53)^2</f>
        <v>849240.68287689867</v>
      </c>
      <c r="AK53" s="3">
        <f>(AA53-실제값!AA53)^2</f>
        <v>183158.30337196175</v>
      </c>
      <c r="AL53" s="3">
        <f>(AB53-실제값!AB53)^2</f>
        <v>1309829.7620263889</v>
      </c>
      <c r="AM53" s="3">
        <f>(AC53-실제값!AC53)^2</f>
        <v>1078688.3390907806</v>
      </c>
      <c r="AN53" s="3">
        <f>(AD53-실제값!AD53)^2</f>
        <v>1058051.1280558859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32148.3675198358</v>
      </c>
      <c r="X54" s="8">
        <v>32499.282750221599</v>
      </c>
      <c r="Y54" s="8">
        <v>32666.973672534201</v>
      </c>
      <c r="Z54" s="8">
        <v>32751.752856971299</v>
      </c>
      <c r="AA54" s="8">
        <v>32799.013240820197</v>
      </c>
      <c r="AB54" s="8">
        <v>32829.295806646602</v>
      </c>
      <c r="AC54" s="8">
        <v>32851.895656067099</v>
      </c>
      <c r="AD54" s="8">
        <v>32871.018961488102</v>
      </c>
      <c r="AE54" s="8">
        <v>32888.569078788802</v>
      </c>
      <c r="AG54" s="3">
        <f>(W54-실제값!W54)^2</f>
        <v>877366.755617838</v>
      </c>
      <c r="AH54" s="3">
        <f>(X54-실제값!X54)^2</f>
        <v>1214975.3121464869</v>
      </c>
      <c r="AI54" s="3">
        <f>(Y54-실제값!Y54)^2</f>
        <v>6955519.1788086696</v>
      </c>
      <c r="AJ54" s="3">
        <f>(Z54-실제값!Z54)^2</f>
        <v>6082199.4129564958</v>
      </c>
      <c r="AK54" s="3">
        <f>(AA54-실제값!AA54)^2</f>
        <v>61154.779265964695</v>
      </c>
      <c r="AL54" s="3">
        <f>(AB54-실제값!AB54)^2</f>
        <v>621167.72051549959</v>
      </c>
      <c r="AM54" s="3">
        <f>(AC54-실제값!AC54)^2</f>
        <v>2299859.9945365824</v>
      </c>
      <c r="AN54" s="3">
        <f>(AD54-실제값!AD54)^2</f>
        <v>9043493.2680743039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34718.730824541999</v>
      </c>
      <c r="X55" s="8">
        <v>34653.819762539897</v>
      </c>
      <c r="Y55" s="8">
        <v>34588.9087005377</v>
      </c>
      <c r="Z55" s="8">
        <v>34523.997638535599</v>
      </c>
      <c r="AA55" s="8">
        <v>34459.086576533402</v>
      </c>
      <c r="AB55" s="8">
        <v>34394.175514531198</v>
      </c>
      <c r="AC55" s="8">
        <v>34329.264452529103</v>
      </c>
      <c r="AD55" s="8">
        <v>34264.3533905269</v>
      </c>
      <c r="AE55" s="8">
        <v>34199.442328524798</v>
      </c>
      <c r="AG55" s="3">
        <f>(W55-실제값!W55)^2</f>
        <v>271008.1941121025</v>
      </c>
      <c r="AH55" s="3">
        <f>(X55-실제값!X55)^2</f>
        <v>1166016.584635976</v>
      </c>
      <c r="AI55" s="3">
        <f>(Y55-실제값!Y55)^2</f>
        <v>814977.26325588289</v>
      </c>
      <c r="AJ55" s="3">
        <f>(Z55-실제값!Z55)^2</f>
        <v>5401746.7266371697</v>
      </c>
      <c r="AK55" s="3">
        <f>(AA55-실제값!AA55)^2</f>
        <v>542376.11078975163</v>
      </c>
      <c r="AL55" s="3">
        <f>(AB55-실제값!AB55)^2</f>
        <v>1882883.0770500135</v>
      </c>
      <c r="AM55" s="3">
        <f>(AC55-실제값!AC55)^2</f>
        <v>2421.7261266987221</v>
      </c>
      <c r="AN55" s="3">
        <f>(AD55-실제값!AD55)^2</f>
        <v>3957591.819684505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37117.357708436299</v>
      </c>
      <c r="X56" s="8">
        <v>36969.0818642878</v>
      </c>
      <c r="Y56" s="8">
        <v>36820.806020139396</v>
      </c>
      <c r="Z56" s="8">
        <v>36672.530175991</v>
      </c>
      <c r="AA56" s="8">
        <v>36524.254331842603</v>
      </c>
      <c r="AB56" s="8">
        <v>36375.978487694199</v>
      </c>
      <c r="AC56" s="8">
        <v>36227.702643545803</v>
      </c>
      <c r="AD56" s="8">
        <v>36079.426799397399</v>
      </c>
      <c r="AE56" s="8">
        <v>35931.150955249002</v>
      </c>
      <c r="AG56" s="3">
        <f>(W56-실제값!W56)^2</f>
        <v>322986.17053239257</v>
      </c>
      <c r="AH56" s="3">
        <f>(X56-실제값!X56)^2</f>
        <v>200082.47631361824</v>
      </c>
      <c r="AI56" s="3">
        <f>(Y56-실제값!Y56)^2</f>
        <v>2176021.5856831125</v>
      </c>
      <c r="AJ56" s="3">
        <f>(Z56-실제값!Z56)^2</f>
        <v>2927183.4892979423</v>
      </c>
      <c r="AK56" s="3">
        <f>(AA56-실제값!AA56)^2</f>
        <v>1533234.697697835</v>
      </c>
      <c r="AL56" s="3">
        <f>(AB56-실제값!AB56)^2</f>
        <v>5736579.0005559707</v>
      </c>
      <c r="AM56" s="3">
        <f>(AC56-실제값!AC56)^2</f>
        <v>1827680.4518713406</v>
      </c>
      <c r="AN56" s="3">
        <f>(AD56-실제값!AD56)^2</f>
        <v>118083.29550321547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39940.706383267498</v>
      </c>
      <c r="X57" s="8">
        <v>39210.717055872097</v>
      </c>
      <c r="Y57" s="8">
        <v>38769.727163921001</v>
      </c>
      <c r="Z57" s="8">
        <v>38444.1193286364</v>
      </c>
      <c r="AA57" s="8">
        <v>38164.577393031301</v>
      </c>
      <c r="AB57" s="8">
        <v>37903.427113586498</v>
      </c>
      <c r="AC57" s="8">
        <v>37649.619641265097</v>
      </c>
      <c r="AD57" s="8">
        <v>37398.743760094898</v>
      </c>
      <c r="AE57" s="8">
        <v>37149.038306873103</v>
      </c>
      <c r="AG57" s="3">
        <f>(W57-실제값!W57)^2</f>
        <v>3590506.323542383</v>
      </c>
      <c r="AH57" s="3">
        <f>(X57-실제값!X57)^2</f>
        <v>649689.55467746791</v>
      </c>
      <c r="AI57" s="3">
        <f>(Y57-실제값!Y57)^2</f>
        <v>119867.55441572035</v>
      </c>
      <c r="AJ57" s="3">
        <f>(Z57-실제값!Z57)^2</f>
        <v>560371.44756908924</v>
      </c>
      <c r="AK57" s="3">
        <f>(AA57-실제값!AA57)^2</f>
        <v>5893663.7840446895</v>
      </c>
      <c r="AL57" s="3">
        <f>(AB57-실제값!AB57)^2</f>
        <v>8688597.6774846409</v>
      </c>
      <c r="AM57" s="3">
        <f>(AC57-실제값!AC57)^2</f>
        <v>4177295.0672609727</v>
      </c>
      <c r="AN57" s="3">
        <f>(AD57-실제값!AD57)^2</f>
        <v>3367759.4143508235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42216.269245946503</v>
      </c>
      <c r="X58" s="8">
        <v>41959.991702926804</v>
      </c>
      <c r="Y58" s="8">
        <v>41703.714159907002</v>
      </c>
      <c r="Z58" s="8">
        <v>41447.436616887302</v>
      </c>
      <c r="AA58" s="8">
        <v>41191.159073867602</v>
      </c>
      <c r="AB58" s="8">
        <v>40934.881530847902</v>
      </c>
      <c r="AC58" s="8">
        <v>40678.603987828203</v>
      </c>
      <c r="AD58" s="8">
        <v>40422.326444808503</v>
      </c>
      <c r="AE58" s="8">
        <v>40166.048901788803</v>
      </c>
      <c r="AG58" s="3">
        <f>(W58-실제값!W58)^2</f>
        <v>6482743.53947799</v>
      </c>
      <c r="AH58" s="3">
        <f>(X58-실제값!X58)^2</f>
        <v>4716895.7696792101</v>
      </c>
      <c r="AI58" s="3">
        <f>(Y58-실제값!Y58)^2</f>
        <v>2133727.8572436953</v>
      </c>
      <c r="AJ58" s="3">
        <f>(Z58-실제값!Z58)^2</f>
        <v>1811.8184687406556</v>
      </c>
      <c r="AK58" s="3">
        <f>(AA58-실제값!AA58)^2</f>
        <v>4349598.737942866</v>
      </c>
      <c r="AL58" s="3">
        <f>(AB58-실제값!AB58)^2</f>
        <v>5591827.2160158781</v>
      </c>
      <c r="AM58" s="3">
        <f>(AC58-실제값!AC58)^2</f>
        <v>6353612.4806326693</v>
      </c>
      <c r="AN58" s="3">
        <f>(AD58-실제값!AD58)^2</f>
        <v>2819023.0536004528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46229.310693119602</v>
      </c>
      <c r="X59" s="8">
        <v>45367.267411633497</v>
      </c>
      <c r="Y59" s="8">
        <v>44790.003440971203</v>
      </c>
      <c r="Z59" s="8">
        <v>44340.2136961742</v>
      </c>
      <c r="AA59" s="8">
        <v>43947.484551084701</v>
      </c>
      <c r="AB59" s="8">
        <v>43580.297134269204</v>
      </c>
      <c r="AC59" s="8">
        <v>43224.542823424497</v>
      </c>
      <c r="AD59" s="8">
        <v>42873.906252097797</v>
      </c>
      <c r="AE59" s="8">
        <v>42525.560506889502</v>
      </c>
      <c r="AG59" s="3">
        <f>(W59-실제값!W59)^2</f>
        <v>5705059.2248024289</v>
      </c>
      <c r="AH59" s="3">
        <f>(X59-실제값!X59)^2</f>
        <v>8296443.2167717535</v>
      </c>
      <c r="AI59" s="3">
        <f>(Y59-실제값!Y59)^2</f>
        <v>5082312.5681784013</v>
      </c>
      <c r="AJ59" s="3">
        <f>(Z59-실제값!Z59)^2</f>
        <v>2067491.5916513938</v>
      </c>
      <c r="AK59" s="3">
        <f>(AA59-실제값!AA59)^2</f>
        <v>10708700.598954886</v>
      </c>
      <c r="AL59" s="3">
        <f>(AB59-실제값!AB59)^2</f>
        <v>14010882.360855443</v>
      </c>
      <c r="AM59" s="3">
        <f>(AC59-실제값!AC59)^2</f>
        <v>13545117.141913867</v>
      </c>
      <c r="AN59" s="3">
        <f>(AD59-실제값!AD59)^2</f>
        <v>6919145.8724919399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50664.126344669203</v>
      </c>
      <c r="X60" s="8">
        <v>49345.081823703898</v>
      </c>
      <c r="Y60" s="8">
        <v>48399.6442660377</v>
      </c>
      <c r="Z60" s="8">
        <v>47665.695444474499</v>
      </c>
      <c r="AA60" s="8">
        <v>47051.464641824998</v>
      </c>
      <c r="AB60" s="8">
        <v>46505.0029521631</v>
      </c>
      <c r="AC60" s="8">
        <v>45996.903513370497</v>
      </c>
      <c r="AD60" s="8">
        <v>45510.519900960702</v>
      </c>
      <c r="AE60" s="8">
        <v>45036.429026980099</v>
      </c>
      <c r="AG60" s="3">
        <f>(W60-실제값!W60)^2</f>
        <v>3016846.6400326076</v>
      </c>
      <c r="AH60" s="3">
        <f>(X60-실제값!X60)^2</f>
        <v>5816739.4923413126</v>
      </c>
      <c r="AI60" s="3">
        <f>(Y60-실제값!Y60)^2</f>
        <v>10828308.055239759</v>
      </c>
      <c r="AJ60" s="3">
        <f>(Z60-실제값!Z60)^2</f>
        <v>5089198.894370079</v>
      </c>
      <c r="AK60" s="3">
        <f>(AA60-실제값!AA60)^2</f>
        <v>20538061.768936615</v>
      </c>
      <c r="AL60" s="3">
        <f>(AB60-실제값!AB60)^2</f>
        <v>34452616.585767366</v>
      </c>
      <c r="AM60" s="3">
        <f>(AC60-실제값!AC60)^2</f>
        <v>16854238.110197235</v>
      </c>
      <c r="AN60" s="3">
        <f>(AD60-실제값!AD60)^2</f>
        <v>7795863.5228469288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54314.564560771898</v>
      </c>
      <c r="X61" s="8">
        <v>52919.030476054497</v>
      </c>
      <c r="Y61" s="8">
        <v>51874.153050882102</v>
      </c>
      <c r="Z61" s="8">
        <v>51034.694341896102</v>
      </c>
      <c r="AA61" s="8">
        <v>50315.5722864743</v>
      </c>
      <c r="AB61" s="8">
        <v>49666.944830862798</v>
      </c>
      <c r="AC61" s="8">
        <v>49059.613925015801</v>
      </c>
      <c r="AD61" s="8">
        <v>48476.475014399999</v>
      </c>
      <c r="AE61" s="8">
        <v>47907.508053658901</v>
      </c>
      <c r="AG61" s="3">
        <f>(W61-실제값!W61)^2</f>
        <v>4984117.6417320268</v>
      </c>
      <c r="AH61" s="3">
        <f>(X61-실제값!X61)^2</f>
        <v>16475333.908639595</v>
      </c>
      <c r="AI61" s="3">
        <f>(Y61-실제값!Y61)^2</f>
        <v>12373851.2964301</v>
      </c>
      <c r="AJ61" s="3">
        <f>(Z61-실제값!Z61)^2</f>
        <v>13543711.286600668</v>
      </c>
      <c r="AK61" s="3">
        <f>(AA61-실제값!AA61)^2</f>
        <v>51198828.14545653</v>
      </c>
      <c r="AL61" s="3">
        <f>(AB61-실제값!AB61)^2</f>
        <v>49113196.068941548</v>
      </c>
      <c r="AM61" s="3">
        <f>(AC61-실제값!AC61)^2</f>
        <v>42823267.374638893</v>
      </c>
      <c r="AN61" s="3">
        <f>(AD61-실제값!AD61)^2</f>
        <v>25702728.906482439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58060.952197402701</v>
      </c>
      <c r="X62" s="8">
        <v>56087.2839558575</v>
      </c>
      <c r="Y62" s="8">
        <v>54644.362874868399</v>
      </c>
      <c r="Z62" s="8">
        <v>53498.777470995803</v>
      </c>
      <c r="AA62" s="8">
        <v>52519.765741852898</v>
      </c>
      <c r="AB62" s="8">
        <v>51634.072074578398</v>
      </c>
      <c r="AC62" s="8">
        <v>50800.6571403337</v>
      </c>
      <c r="AD62" s="8">
        <v>49996.529847435602</v>
      </c>
      <c r="AE62" s="8">
        <v>49208.810104719603</v>
      </c>
      <c r="AG62" s="3">
        <f>(W62-실제값!W62)^2</f>
        <v>4735378.4274043497</v>
      </c>
      <c r="AH62" s="3">
        <f>(X62-실제값!X62)^2</f>
        <v>22911031.061954685</v>
      </c>
      <c r="AI62" s="3">
        <f>(Y62-실제값!Y62)^2</f>
        <v>26242218.688559379</v>
      </c>
      <c r="AJ62" s="3">
        <f>(Z62-실제값!Z62)^2</f>
        <v>31892442.651126288</v>
      </c>
      <c r="AK62" s="3">
        <f>(AA62-실제값!AA62)^2</f>
        <v>52082225.281489797</v>
      </c>
      <c r="AL62" s="3">
        <f>(AB62-실제값!AB62)^2</f>
        <v>77323303.630967781</v>
      </c>
      <c r="AM62" s="3">
        <f>(AC62-실제값!AC62)^2</f>
        <v>97212035.987970024</v>
      </c>
      <c r="AN62" s="3">
        <f>(AD62-실제값!AD62)^2</f>
        <v>48842734.109901391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60958.273625352696</v>
      </c>
      <c r="X63" s="8">
        <v>59170.374692797901</v>
      </c>
      <c r="Y63" s="8">
        <v>57903.042470800203</v>
      </c>
      <c r="Z63" s="8">
        <v>56869.197900778003</v>
      </c>
      <c r="AA63" s="8">
        <v>55940.078589822901</v>
      </c>
      <c r="AB63" s="8">
        <v>55057.931269865701</v>
      </c>
      <c r="AC63" s="8">
        <v>54196.852104410696</v>
      </c>
      <c r="AD63" s="8">
        <v>53345.222551899496</v>
      </c>
      <c r="AE63" s="8">
        <v>52497.831395531699</v>
      </c>
      <c r="AG63" s="3">
        <f>(W63-실제값!W63)^2</f>
        <v>21590490.108926285</v>
      </c>
      <c r="AH63" s="3">
        <f>(X63-실제값!X63)^2</f>
        <v>34219469.981834121</v>
      </c>
      <c r="AI63" s="3">
        <f>(Y63-실제값!Y63)^2</f>
        <v>44005977.352523752</v>
      </c>
      <c r="AJ63" s="3">
        <f>(Z63-실제값!Z63)^2</f>
        <v>42085654.265137322</v>
      </c>
      <c r="AK63" s="3">
        <f>(AA63-실제값!AA63)^2</f>
        <v>103588368.4791393</v>
      </c>
      <c r="AL63" s="3">
        <f>(AB63-실제값!AB63)^2</f>
        <v>149603702.35564959</v>
      </c>
      <c r="AM63" s="3">
        <f>(AC63-실제값!AC63)^2</f>
        <v>141229704.59286785</v>
      </c>
      <c r="AN63" s="3">
        <f>(AD63-실제값!AD63)^2</f>
        <v>92899572.941921756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63456.360008870499</v>
      </c>
      <c r="X64" s="8">
        <v>62439.523329665702</v>
      </c>
      <c r="Y64" s="8">
        <v>61422.686650460797</v>
      </c>
      <c r="Z64" s="8">
        <v>60405.849971256001</v>
      </c>
      <c r="AA64" s="8">
        <v>59389.013292051197</v>
      </c>
      <c r="AB64" s="8">
        <v>58372.176612846299</v>
      </c>
      <c r="AC64" s="8">
        <v>57355.339933641502</v>
      </c>
      <c r="AD64" s="8">
        <v>56338.503254436699</v>
      </c>
      <c r="AE64" s="8">
        <v>55321.6665752318</v>
      </c>
      <c r="AG64" s="3">
        <f>(W64-실제값!W64)^2</f>
        <v>40115806.677431718</v>
      </c>
      <c r="AH64" s="3">
        <f>(X64-실제값!X64)^2</f>
        <v>72420094.539398015</v>
      </c>
      <c r="AI64" s="3">
        <f>(Y64-실제값!Y64)^2</f>
        <v>56779525.356378295</v>
      </c>
      <c r="AJ64" s="3">
        <f>(Z64-실제값!Z64)^2</f>
        <v>91700594.106435642</v>
      </c>
      <c r="AK64" s="3">
        <f>(AA64-실제값!AA64)^2</f>
        <v>195561041.58479154</v>
      </c>
      <c r="AL64" s="3">
        <f>(AB64-실제값!AB64)^2</f>
        <v>166918273.11374652</v>
      </c>
      <c r="AM64" s="3">
        <f>(AC64-실제값!AC64)^2</f>
        <v>187469154.1531868</v>
      </c>
      <c r="AN64" s="3">
        <f>(AD64-실제값!AD64)^2</f>
        <v>170150954.14061779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66831.181220515602</v>
      </c>
      <c r="X65" s="8">
        <v>65454.118817489601</v>
      </c>
      <c r="Y65" s="8">
        <v>64077.056414463601</v>
      </c>
      <c r="Z65" s="8">
        <v>62699.994011437098</v>
      </c>
      <c r="AA65" s="8">
        <v>61322.931608411003</v>
      </c>
      <c r="AB65" s="8">
        <v>59945.869205385003</v>
      </c>
      <c r="AC65" s="8">
        <v>58568.8068023585</v>
      </c>
      <c r="AD65" s="8">
        <v>57191.744399332398</v>
      </c>
      <c r="AE65" s="8">
        <v>55814.681996306397</v>
      </c>
      <c r="AG65" s="3">
        <f>(W65-실제값!W65)^2</f>
        <v>40378707.258789092</v>
      </c>
      <c r="AH65" s="3">
        <f>(X65-실제값!X65)^2</f>
        <v>91491301.99326244</v>
      </c>
      <c r="AI65" s="3">
        <f>(Y65-실제값!Y65)^2</f>
        <v>127583446.2477438</v>
      </c>
      <c r="AJ65" s="3">
        <f>(Z65-실제값!Z65)^2</f>
        <v>147571119.97025853</v>
      </c>
      <c r="AK65" s="3">
        <f>(AA65-실제값!AA65)^2</f>
        <v>254653149.0145357</v>
      </c>
      <c r="AL65" s="3">
        <f>(AB65-실제값!AB65)^2</f>
        <v>352633656.05875599</v>
      </c>
      <c r="AM65" s="3">
        <f>(AC65-실제값!AC65)^2</f>
        <v>377533384.98592073</v>
      </c>
      <c r="AN65" s="3">
        <f>(AD65-실제값!AD65)^2</f>
        <v>328204060.11553466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72608.873086284802</v>
      </c>
      <c r="X66" s="8">
        <v>71051.037924281802</v>
      </c>
      <c r="Y66" s="8">
        <v>69493.202762278699</v>
      </c>
      <c r="Z66" s="8">
        <v>67935.367600275698</v>
      </c>
      <c r="AA66" s="8">
        <v>66377.532438272596</v>
      </c>
      <c r="AB66" s="8">
        <v>64819.697276269602</v>
      </c>
      <c r="AC66" s="8">
        <v>63261.8621142665</v>
      </c>
      <c r="AD66" s="8">
        <v>61704.026952263397</v>
      </c>
      <c r="AE66" s="8">
        <v>60146.191790260797</v>
      </c>
      <c r="AG66" s="3">
        <f>(W66-실제값!W66)^2</f>
        <v>70369466.549914241</v>
      </c>
      <c r="AH66" s="3">
        <f>(X66-실제값!X66)^2</f>
        <v>69985548.746621162</v>
      </c>
      <c r="AI66" s="3">
        <f>(Y66-실제값!Y66)^2</f>
        <v>99422848.71999152</v>
      </c>
      <c r="AJ66" s="3">
        <f>(Z66-실제값!Z66)^2</f>
        <v>173923520.81018367</v>
      </c>
      <c r="AK66" s="3">
        <f>(AA66-실제값!AA66)^2</f>
        <v>255888360.52178013</v>
      </c>
      <c r="AL66" s="3">
        <f>(AB66-실제값!AB66)^2</f>
        <v>384010441.55619895</v>
      </c>
      <c r="AM66" s="3">
        <f>(AC66-실제값!AC66)^2</f>
        <v>451757016.91279304</v>
      </c>
      <c r="AN66" s="3">
        <f>(AD66-실제값!AD66)^2</f>
        <v>460425455.76616818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79717.400257775094</v>
      </c>
      <c r="X67" s="8">
        <v>78099.895031070293</v>
      </c>
      <c r="Y67" s="8">
        <v>76482.389804365594</v>
      </c>
      <c r="Z67" s="8">
        <v>74864.884577660399</v>
      </c>
      <c r="AA67" s="8">
        <v>73247.379350955598</v>
      </c>
      <c r="AB67" s="8">
        <v>71629.874124250797</v>
      </c>
      <c r="AC67" s="8">
        <v>70012.368897546097</v>
      </c>
      <c r="AD67" s="8">
        <v>68394.863670840903</v>
      </c>
      <c r="AE67" s="8">
        <v>66777.358444136102</v>
      </c>
      <c r="AG67" s="3">
        <f>(W67-실제값!W67)^2</f>
        <v>43031061.584906347</v>
      </c>
      <c r="AH67" s="3">
        <f>(X67-실제값!X67)^2</f>
        <v>73516697.723546341</v>
      </c>
      <c r="AI67" s="3">
        <f>(Y67-실제값!Y67)^2</f>
        <v>87718161.875787735</v>
      </c>
      <c r="AJ67" s="3">
        <f>(Z67-실제값!Z67)^2</f>
        <v>111033428.98033234</v>
      </c>
      <c r="AK67" s="3">
        <f>(AA67-실제값!AA67)^2</f>
        <v>279840323.65453857</v>
      </c>
      <c r="AL67" s="3">
        <f>(AB67-실제값!AB67)^2</f>
        <v>339261781.99684638</v>
      </c>
      <c r="AM67" s="3">
        <f>(AC67-실제값!AC67)^2</f>
        <v>450701478.08388102</v>
      </c>
      <c r="AN67" s="3">
        <f>(AD67-실제값!AD67)^2</f>
        <v>489254501.47918069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87737.475303292304</v>
      </c>
      <c r="X68" s="8">
        <v>86082.369519073502</v>
      </c>
      <c r="Y68" s="8">
        <v>84427.263734855194</v>
      </c>
      <c r="Z68" s="8">
        <v>82772.157950636494</v>
      </c>
      <c r="AA68" s="8">
        <v>81117.052166417707</v>
      </c>
      <c r="AB68" s="8">
        <v>79461.9463821994</v>
      </c>
      <c r="AC68" s="8">
        <v>77806.840597980699</v>
      </c>
      <c r="AD68" s="8">
        <v>76151.734813761897</v>
      </c>
      <c r="AE68" s="8">
        <v>74496.629029543605</v>
      </c>
      <c r="AG68" s="3">
        <f>(W68-실제값!W68)^2</f>
        <v>26987792.806174662</v>
      </c>
      <c r="AH68" s="3">
        <f>(X68-실제값!X68)^2</f>
        <v>52521154.878560893</v>
      </c>
      <c r="AI68" s="3">
        <f>(Y68-실제값!Y68)^2</f>
        <v>48693315.215786226</v>
      </c>
      <c r="AJ68" s="3">
        <f>(Z68-실제값!Z68)^2</f>
        <v>81198102.851812944</v>
      </c>
      <c r="AK68" s="3">
        <f>(AA68-실제값!AA68)^2</f>
        <v>169783981.17586789</v>
      </c>
      <c r="AL68" s="3">
        <f>(AB68-실제값!AB68)^2</f>
        <v>361440837.42759734</v>
      </c>
      <c r="AM68" s="3">
        <f>(AC68-실제값!AC68)^2</f>
        <v>368893525.30734736</v>
      </c>
      <c r="AN68" s="3">
        <f>(AD68-실제값!AD68)^2</f>
        <v>342428577.56591785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94987.543447906195</v>
      </c>
      <c r="X69" s="8">
        <v>93143.466385910797</v>
      </c>
      <c r="Y69" s="8">
        <v>91299.389323914904</v>
      </c>
      <c r="Z69" s="8">
        <v>89455.312261919506</v>
      </c>
      <c r="AA69" s="8">
        <v>87611.235199923598</v>
      </c>
      <c r="AB69" s="8">
        <v>85767.158137927807</v>
      </c>
      <c r="AC69" s="8">
        <v>83923.081075932394</v>
      </c>
      <c r="AD69" s="8">
        <v>82079.004013936501</v>
      </c>
      <c r="AE69" s="8">
        <v>80234.926951940593</v>
      </c>
      <c r="AG69" s="3">
        <f>(W69-실제값!W69)^2</f>
        <v>11412481.673629725</v>
      </c>
      <c r="AH69" s="3">
        <f>(X69-실제값!X69)^2</f>
        <v>51252961.338099606</v>
      </c>
      <c r="AI69" s="3">
        <f>(Y69-실제값!Y69)^2</f>
        <v>62642337.136638261</v>
      </c>
      <c r="AJ69" s="3">
        <f>(Z69-실제값!Z69)^2</f>
        <v>57941896.878223084</v>
      </c>
      <c r="AK69" s="3">
        <f>(AA69-실제값!AA69)^2</f>
        <v>202892250.36587036</v>
      </c>
      <c r="AL69" s="3">
        <f>(AB69-실제값!AB69)^2</f>
        <v>292144860.23882025</v>
      </c>
      <c r="AM69" s="3">
        <f>(AC69-실제값!AC69)^2</f>
        <v>450476861.8113901</v>
      </c>
      <c r="AN69" s="3">
        <f>(AD69-실제값!AD69)^2</f>
        <v>438777536.50011772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104001.219388261</v>
      </c>
      <c r="X70" s="8">
        <v>102106.741578652</v>
      </c>
      <c r="Y70" s="8">
        <v>100212.263769041</v>
      </c>
      <c r="Z70" s="8">
        <v>98317.785959431407</v>
      </c>
      <c r="AA70" s="8">
        <v>96423.308149821605</v>
      </c>
      <c r="AB70" s="8">
        <v>94528.830340211294</v>
      </c>
      <c r="AC70" s="8">
        <v>92634.352530601405</v>
      </c>
      <c r="AD70" s="8">
        <v>90739.874720991604</v>
      </c>
      <c r="AE70" s="8">
        <v>88845.396911381293</v>
      </c>
      <c r="AG70" s="3">
        <f>(W70-실제값!W70)^2</f>
        <v>1030414.6230685269</v>
      </c>
      <c r="AH70" s="3">
        <f>(X70-실제값!X70)^2</f>
        <v>11549021.359962463</v>
      </c>
      <c r="AI70" s="3">
        <f>(Y70-실제값!Y70)^2</f>
        <v>34067082.821459658</v>
      </c>
      <c r="AJ70" s="3">
        <f>(Z70-실제값!Z70)^2</f>
        <v>45622009.40761593</v>
      </c>
      <c r="AK70" s="3">
        <f>(AA70-실제값!AA70)^2</f>
        <v>141453808.51184884</v>
      </c>
      <c r="AL70" s="3">
        <f>(AB70-실제값!AB70)^2</f>
        <v>210739700.29693481</v>
      </c>
      <c r="AM70" s="3">
        <f>(AC70-실제값!AC70)^2</f>
        <v>385837701.20733273</v>
      </c>
      <c r="AN70" s="3">
        <f>(AD70-실제값!AD70)^2</f>
        <v>420812215.96155995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114790.54114104</v>
      </c>
      <c r="X71" s="8">
        <v>112872.29056738201</v>
      </c>
      <c r="Y71" s="8">
        <v>110954.039993724</v>
      </c>
      <c r="Z71" s="8">
        <v>109035.789420067</v>
      </c>
      <c r="AA71" s="8">
        <v>107117.53884640901</v>
      </c>
      <c r="AB71" s="8">
        <v>105199.288272751</v>
      </c>
      <c r="AC71" s="8">
        <v>103281.037699094</v>
      </c>
      <c r="AD71" s="8">
        <v>101362.78712543601</v>
      </c>
      <c r="AE71" s="8">
        <v>99444.536551777695</v>
      </c>
      <c r="AG71" s="3">
        <f>(W71-실제값!W71)^2</f>
        <v>1522657.0443483996</v>
      </c>
      <c r="AH71" s="3">
        <f>(X71-실제값!X71)^2</f>
        <v>385950.88694224239</v>
      </c>
      <c r="AI71" s="3">
        <f>(Y71-실제값!Y71)^2</f>
        <v>9869280.1845241822</v>
      </c>
      <c r="AJ71" s="3">
        <f>(Z71-실제값!Z71)^2</f>
        <v>12681324.619887374</v>
      </c>
      <c r="AK71" s="3">
        <f>(AA71-실제값!AA71)^2</f>
        <v>97672360.693036243</v>
      </c>
      <c r="AL71" s="3">
        <f>(AB71-실제값!AB71)^2</f>
        <v>138995588.96611679</v>
      </c>
      <c r="AM71" s="3">
        <f>(AC71-실제값!AC71)^2</f>
        <v>201325594.08496162</v>
      </c>
      <c r="AN71" s="3">
        <f>(AD71-실제값!AD71)^2</f>
        <v>296238879.0504002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125123.50761738799</v>
      </c>
      <c r="X72" s="8">
        <v>122974.30927611901</v>
      </c>
      <c r="Y72" s="8">
        <v>120825.11093485101</v>
      </c>
      <c r="Z72" s="8">
        <v>118675.91259358299</v>
      </c>
      <c r="AA72" s="8">
        <v>116526.714252315</v>
      </c>
      <c r="AB72" s="8">
        <v>114377.51591104599</v>
      </c>
      <c r="AC72" s="8">
        <v>112228.317569778</v>
      </c>
      <c r="AD72" s="8">
        <v>110079.11922850899</v>
      </c>
      <c r="AE72" s="8">
        <v>107929.92088724099</v>
      </c>
      <c r="AG72" s="3">
        <f>(W72-실제값!W72)^2</f>
        <v>6804486.8269119142</v>
      </c>
      <c r="AH72" s="3">
        <f>(X72-실제값!X72)^2</f>
        <v>11127417.136846177</v>
      </c>
      <c r="AI72" s="3">
        <f>(Y72-실제값!Y72)^2</f>
        <v>2229828.2579916799</v>
      </c>
      <c r="AJ72" s="3">
        <f>(Z72-실제값!Z72)^2</f>
        <v>9531250.7561424654</v>
      </c>
      <c r="AK72" s="3">
        <f>(AA72-실제값!AA72)^2</f>
        <v>68169834.479446396</v>
      </c>
      <c r="AL72" s="3">
        <f>(AB72-실제값!AB72)^2</f>
        <v>110061221.26111609</v>
      </c>
      <c r="AM72" s="3">
        <f>(AC72-실제값!AC72)^2</f>
        <v>215483745.23485386</v>
      </c>
      <c r="AN72" s="3">
        <f>(AD72-실제값!AD72)^2</f>
        <v>291848267.83656681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135599.309125028</v>
      </c>
      <c r="X73" s="8">
        <v>133184.23410916101</v>
      </c>
      <c r="Y73" s="8">
        <v>130769.15909329501</v>
      </c>
      <c r="Z73" s="8">
        <v>128354.084077429</v>
      </c>
      <c r="AA73" s="8">
        <v>125939.009061563</v>
      </c>
      <c r="AB73" s="8">
        <v>123523.93404569699</v>
      </c>
      <c r="AC73" s="8">
        <v>121108.85902983</v>
      </c>
      <c r="AD73" s="8">
        <v>118693.78401396501</v>
      </c>
      <c r="AE73" s="8">
        <v>116278.708998099</v>
      </c>
      <c r="AG73" s="3">
        <f>(W73-실제값!W73)^2</f>
        <v>299122869.97333235</v>
      </c>
      <c r="AH73" s="3">
        <f>(X73-실제값!X73)^2</f>
        <v>3252124.177663683</v>
      </c>
      <c r="AI73" s="3">
        <f>(Y73-실제값!Y73)^2</f>
        <v>8131635.6590377884</v>
      </c>
      <c r="AJ73" s="3">
        <f>(Z73-실제값!Z73)^2</f>
        <v>13346132.584063331</v>
      </c>
      <c r="AK73" s="3">
        <f>(AA73-실제값!AA73)^2</f>
        <v>51837461.123729065</v>
      </c>
      <c r="AL73" s="3">
        <f>(AB73-실제값!AB73)^2</f>
        <v>143356128.14228219</v>
      </c>
      <c r="AM73" s="3">
        <f>(AC73-실제값!AC73)^2</f>
        <v>292293559.24877053</v>
      </c>
      <c r="AN73" s="3">
        <f>(AD73-실제값!AD73)^2</f>
        <v>404643065.63593942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150092.40026273701</v>
      </c>
      <c r="X74" s="8">
        <v>147566.82456604601</v>
      </c>
      <c r="Y74" s="8">
        <v>145041.248869356</v>
      </c>
      <c r="Z74" s="8">
        <v>142515.673172665</v>
      </c>
      <c r="AA74" s="8">
        <v>139990.09747597401</v>
      </c>
      <c r="AB74" s="8">
        <v>137464.521779284</v>
      </c>
      <c r="AC74" s="8">
        <v>134938.946082593</v>
      </c>
      <c r="AD74" s="8">
        <v>132413.370385902</v>
      </c>
      <c r="AE74" s="8">
        <v>129887.79468921199</v>
      </c>
      <c r="AG74" s="3">
        <f>(W74-실제값!W74)^2</f>
        <v>14010194.980316261</v>
      </c>
      <c r="AH74" s="3">
        <f>(X74-실제값!X74)^2</f>
        <v>400053931.66255844</v>
      </c>
      <c r="AI74" s="3">
        <f>(Y74-실제값!Y74)^2</f>
        <v>103895.60965218568</v>
      </c>
      <c r="AJ74" s="3">
        <f>(Z74-실제값!Z74)^2</f>
        <v>11581135.72333703</v>
      </c>
      <c r="AK74" s="3">
        <f>(AA74-실제값!AA74)^2</f>
        <v>42507844.168066852</v>
      </c>
      <c r="AL74" s="3">
        <f>(AB74-실제값!AB74)^2</f>
        <v>98670164.06215921</v>
      </c>
      <c r="AM74" s="3">
        <f>(AC74-실제값!AC74)^2</f>
        <v>271549577.98727036</v>
      </c>
      <c r="AN74" s="3">
        <f>(AD74-실제값!AD74)^2</f>
        <v>248041522.65452132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163223.709319238</v>
      </c>
      <c r="X75" s="8">
        <v>159974.88561025501</v>
      </c>
      <c r="Y75" s="8">
        <v>156873.14374558101</v>
      </c>
      <c r="Z75" s="8">
        <v>153843.97715745401</v>
      </c>
      <c r="AA75" s="8">
        <v>150850.62172461001</v>
      </c>
      <c r="AB75" s="8">
        <v>147874.93675619501</v>
      </c>
      <c r="AC75" s="8">
        <v>144907.97100699399</v>
      </c>
      <c r="AD75" s="8">
        <v>141945.30762256499</v>
      </c>
      <c r="AE75" s="8">
        <v>138984.76717393799</v>
      </c>
      <c r="AG75" s="3">
        <f>(W75-실제값!W75)^2</f>
        <v>3350448.2067470644</v>
      </c>
      <c r="AH75" s="3">
        <f>(X75-실제값!X75)^2</f>
        <v>55449470.834815688</v>
      </c>
      <c r="AI75" s="3">
        <f>(Y75-실제값!Y75)^2</f>
        <v>598813075.37374425</v>
      </c>
      <c r="AJ75" s="3">
        <f>(Z75-실제값!Z75)^2</f>
        <v>11517484.267256616</v>
      </c>
      <c r="AK75" s="3">
        <f>(AA75-실제값!AA75)^2</f>
        <v>133660605.78770636</v>
      </c>
      <c r="AL75" s="3">
        <f>(AB75-실제값!AB75)^2</f>
        <v>166475293.30908304</v>
      </c>
      <c r="AM75" s="3">
        <f>(AC75-실제값!AC75)^2</f>
        <v>294241447.87367952</v>
      </c>
      <c r="AN75" s="3">
        <f>(AD75-실제값!AD75)^2</f>
        <v>469272723.65635353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193294.24485516001</v>
      </c>
      <c r="X76" s="8">
        <v>189164.086470179</v>
      </c>
      <c r="Y76" s="8">
        <v>185371.306403086</v>
      </c>
      <c r="Z76" s="8">
        <v>181838.17720266501</v>
      </c>
      <c r="AA76" s="8">
        <v>178504.87878267199</v>
      </c>
      <c r="AB76" s="8">
        <v>175325.372804499</v>
      </c>
      <c r="AC76" s="8">
        <v>172264.22754688401</v>
      </c>
      <c r="AD76" s="8">
        <v>169294.17428316199</v>
      </c>
      <c r="AE76" s="8">
        <v>166394.22663650999</v>
      </c>
      <c r="AG76" s="3">
        <f>(W76-실제값!W76)^2</f>
        <v>150620969.00803936</v>
      </c>
      <c r="AH76" s="3">
        <f>(X76-실제값!X76)^2</f>
        <v>28913418.305642698</v>
      </c>
      <c r="AI76" s="3">
        <f>(Y76-실제값!Y76)^2</f>
        <v>1817171.7079220333</v>
      </c>
      <c r="AJ76" s="3">
        <f>(Z76-실제값!Z76)^2</f>
        <v>223256466.81984952</v>
      </c>
      <c r="AK76" s="3">
        <f>(AA76-실제값!AA76)^2</f>
        <v>13819411.933142396</v>
      </c>
      <c r="AL76" s="3">
        <f>(AB76-실제값!AB76)^2</f>
        <v>991964.43859103229</v>
      </c>
      <c r="AM76" s="3">
        <f>(AC76-실제값!AC76)^2</f>
        <v>34216205.698469192</v>
      </c>
      <c r="AN76" s="3">
        <f>(AD76-실제값!AD76)^2</f>
        <v>97883918.015608296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195358.94437096399</v>
      </c>
      <c r="X77" s="8">
        <v>191871.273335012</v>
      </c>
      <c r="Y77" s="8">
        <v>188383.60229906</v>
      </c>
      <c r="Z77" s="8">
        <v>184895.93126310801</v>
      </c>
      <c r="AA77" s="8">
        <v>181408.26022715599</v>
      </c>
      <c r="AB77" s="8">
        <v>177920.589191204</v>
      </c>
      <c r="AC77" s="8">
        <v>174432.918155252</v>
      </c>
      <c r="AD77" s="8">
        <v>170945.24711930001</v>
      </c>
      <c r="AE77" s="8">
        <v>167457.57608334799</v>
      </c>
      <c r="AG77" s="3">
        <f>(W77-실제값!W77)^2</f>
        <v>310749234.24908298</v>
      </c>
      <c r="AH77" s="3">
        <f>(X77-실제값!X77)^2</f>
        <v>48000142.666648015</v>
      </c>
      <c r="AI77" s="3">
        <f>(Y77-실제값!Y77)^2</f>
        <v>85489333.685941309</v>
      </c>
      <c r="AJ77" s="3">
        <f>(Z77-실제값!Z77)^2</f>
        <v>242180799.40752709</v>
      </c>
      <c r="AK77" s="3">
        <f>(AA77-실제값!AA77)^2</f>
        <v>1028391183.8007774</v>
      </c>
      <c r="AL77" s="3">
        <f>(AB77-실제값!AB77)^2</f>
        <v>90780997.831170276</v>
      </c>
      <c r="AM77" s="3">
        <f>(AC77-실제값!AC77)^2</f>
        <v>484490477.83818221</v>
      </c>
      <c r="AN77" s="3">
        <f>(AD77-실제값!AD77)^2</f>
        <v>610446138.26314485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220326.902521966</v>
      </c>
      <c r="X78" s="8">
        <v>215642.75750052099</v>
      </c>
      <c r="Y78" s="8">
        <v>211603.30555938001</v>
      </c>
      <c r="Z78" s="8">
        <v>207870.84659012701</v>
      </c>
      <c r="AA78" s="8">
        <v>204284.57297273801</v>
      </c>
      <c r="AB78" s="8">
        <v>200767.91058119701</v>
      </c>
      <c r="AC78" s="8">
        <v>197284.39598936401</v>
      </c>
      <c r="AD78" s="8">
        <v>193816.66587212199</v>
      </c>
      <c r="AE78" s="8">
        <v>190356.452079952</v>
      </c>
      <c r="AG78" s="3">
        <f>(W78-실제값!W78)^2</f>
        <v>107815723.29168376</v>
      </c>
      <c r="AH78" s="3">
        <f>(X78-실제값!X78)^2</f>
        <v>318599269.54778826</v>
      </c>
      <c r="AI78" s="3">
        <f>(Y78-실제값!Y78)^2</f>
        <v>38141183.095450006</v>
      </c>
      <c r="AJ78" s="3">
        <f>(Z78-실제값!Z78)^2</f>
        <v>15701842.76182292</v>
      </c>
      <c r="AK78" s="3">
        <f>(AA78-실제값!AA78)^2</f>
        <v>212392870.6556226</v>
      </c>
      <c r="AL78" s="3">
        <f>(AB78-실제값!AB78)^2</f>
        <v>1173823693.4165606</v>
      </c>
      <c r="AM78" s="3">
        <f>(AC78-실제값!AC78)^2</f>
        <v>239277318.67660531</v>
      </c>
      <c r="AN78" s="3">
        <f>(AD78-실제값!AD78)^2</f>
        <v>511489369.36149555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244372.700716747</v>
      </c>
      <c r="X79" s="8">
        <v>236455.03859632101</v>
      </c>
      <c r="Y79" s="8">
        <v>232627.67537581999</v>
      </c>
      <c r="Z79" s="8">
        <v>228800.31215531801</v>
      </c>
      <c r="AA79" s="8">
        <v>224972.94893481801</v>
      </c>
      <c r="AB79" s="8">
        <v>221145.585714316</v>
      </c>
      <c r="AC79" s="8">
        <v>217318.222493815</v>
      </c>
      <c r="AD79" s="8">
        <v>213490.85927331401</v>
      </c>
      <c r="AE79" s="8">
        <v>209663.49605281299</v>
      </c>
      <c r="AG79" s="3">
        <f>(W79-실제값!W79)^2</f>
        <v>38319827.852481738</v>
      </c>
      <c r="AH79" s="3">
        <f>(X79-실제값!X79)^2</f>
        <v>309647368.05422992</v>
      </c>
      <c r="AI79" s="3">
        <f>(Y79-실제값!Y79)^2</f>
        <v>548323093.3396759</v>
      </c>
      <c r="AJ79" s="3">
        <f>(Z79-실제값!Z79)^2</f>
        <v>20950308.125856634</v>
      </c>
      <c r="AK79" s="3">
        <f>(AA79-실제값!AA79)^2</f>
        <v>182768601.90079597</v>
      </c>
      <c r="AL79" s="3">
        <f>(AB79-실제값!AB79)^2</f>
        <v>322124017.46479839</v>
      </c>
      <c r="AM79" s="3">
        <f>(AC79-실제값!AC79)^2</f>
        <v>2189758240.2402687</v>
      </c>
      <c r="AN79" s="3">
        <f>(AD79-실제값!AD79)^2</f>
        <v>362316418.32328355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263266.45701036003</v>
      </c>
      <c r="X80" s="8">
        <v>258996.879443515</v>
      </c>
      <c r="Y80" s="8">
        <v>254727.30187667001</v>
      </c>
      <c r="Z80" s="8">
        <v>250457.72430982601</v>
      </c>
      <c r="AA80" s="8">
        <v>246188.14674298101</v>
      </c>
      <c r="AB80" s="8">
        <v>241918.56917613599</v>
      </c>
      <c r="AC80" s="8">
        <v>237648.99160929001</v>
      </c>
      <c r="AD80" s="8">
        <v>233379.414042447</v>
      </c>
      <c r="AE80" s="8">
        <v>229109.83647560101</v>
      </c>
      <c r="AG80" s="3">
        <f>(W80-실제값!W80)^2</f>
        <v>26658204.381180406</v>
      </c>
      <c r="AH80" s="3">
        <f>(X80-실제값!X80)^2</f>
        <v>228658919.99114954</v>
      </c>
      <c r="AI80" s="3">
        <f>(Y80-실제값!Y80)^2</f>
        <v>492527676.300264</v>
      </c>
      <c r="AJ80" s="3">
        <f>(Z80-실제값!Z80)^2</f>
        <v>567802695.74240124</v>
      </c>
      <c r="AK80" s="3">
        <f>(AA80-실제값!AA80)^2</f>
        <v>194539659.19008309</v>
      </c>
      <c r="AL80" s="3">
        <f>(AB80-실제값!AB80)^2</f>
        <v>548397582.94313824</v>
      </c>
      <c r="AM80" s="3">
        <f>(AC80-실제값!AC80)^2</f>
        <v>1447381055.5974753</v>
      </c>
      <c r="AN80" s="3">
        <f>(AD80-실제값!AD80)^2</f>
        <v>3732268366.8603601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303387.54189092602</v>
      </c>
      <c r="X81" s="8">
        <v>297495.14278805</v>
      </c>
      <c r="Y81" s="8">
        <v>292143.675644968</v>
      </c>
      <c r="Z81" s="8">
        <v>287162.66637693101</v>
      </c>
      <c r="AA81" s="8">
        <v>282435.36561085901</v>
      </c>
      <c r="AB81" s="8">
        <v>277881.81740426499</v>
      </c>
      <c r="AC81" s="8">
        <v>273447.263837946</v>
      </c>
      <c r="AD81" s="8">
        <v>269094.20388793101</v>
      </c>
      <c r="AE81" s="8">
        <v>264796.95493480703</v>
      </c>
      <c r="AG81" s="3">
        <f>(W81-실제값!W81)^2</f>
        <v>3279476.6976869418</v>
      </c>
      <c r="AH81" s="3">
        <f>(X81-실제값!X81)^2</f>
        <v>7484844.7519437075</v>
      </c>
      <c r="AI81" s="3">
        <f>(Y81-실제값!Y81)^2</f>
        <v>57078445.352550164</v>
      </c>
      <c r="AJ81" s="3">
        <f>(Z81-실제값!Z81)^2</f>
        <v>120701559.46749516</v>
      </c>
      <c r="AK81" s="3">
        <f>(AA81-실제값!AA81)^2</f>
        <v>608604023.83357239</v>
      </c>
      <c r="AL81" s="3">
        <f>(AB81-실제값!AB81)^2</f>
        <v>178574837.35602826</v>
      </c>
      <c r="AM81" s="3">
        <f>(AC81-실제값!AC81)^2</f>
        <v>721520609.63031149</v>
      </c>
      <c r="AN81" s="3">
        <f>(AD81-실제값!AD81)^2</f>
        <v>1329854970.986577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329388.26246146101</v>
      </c>
      <c r="X82" s="8">
        <v>323226.34372141602</v>
      </c>
      <c r="Y82" s="8">
        <v>317763.16343973199</v>
      </c>
      <c r="Z82" s="8">
        <v>312657.79579259001</v>
      </c>
      <c r="AA82" s="8">
        <v>307735.65819369198</v>
      </c>
      <c r="AB82" s="8">
        <v>302907.34973144199</v>
      </c>
      <c r="AC82" s="8">
        <v>298127.08964863501</v>
      </c>
      <c r="AD82" s="8">
        <v>293371.43436184101</v>
      </c>
      <c r="AE82" s="8">
        <v>288628.378792123</v>
      </c>
      <c r="AG82" s="3">
        <f>(W82-실제값!W82)^2</f>
        <v>44960570.897051319</v>
      </c>
      <c r="AH82" s="3">
        <f>(X82-실제값!X82)^2</f>
        <v>143395422.60208675</v>
      </c>
      <c r="AI82" s="3">
        <f>(Y82-실제값!Y82)^2</f>
        <v>118267759.4223053</v>
      </c>
      <c r="AJ82" s="3">
        <f>(Z82-실제값!Z82)^2</f>
        <v>130121079.40353151</v>
      </c>
      <c r="AK82" s="3">
        <f>(AA82-실제값!AA82)^2</f>
        <v>569821630.61025512</v>
      </c>
      <c r="AL82" s="3">
        <f>(AB82-실제값!AB82)^2</f>
        <v>1449425282.1600471</v>
      </c>
      <c r="AM82" s="3">
        <f>(AC82-실제값!AC82)^2</f>
        <v>1049900545.3702977</v>
      </c>
      <c r="AN82" s="3">
        <f>(AD82-실제값!AD82)^2</f>
        <v>1376055423.7808177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369390.67140552698</v>
      </c>
      <c r="X83" s="8">
        <v>363434.74633342202</v>
      </c>
      <c r="Y83" s="8">
        <v>357861.47216450598</v>
      </c>
      <c r="Z83" s="8">
        <v>352541.645898371</v>
      </c>
      <c r="AA83" s="8">
        <v>347389.69023933198</v>
      </c>
      <c r="AB83" s="8">
        <v>342348.92327200202</v>
      </c>
      <c r="AC83" s="8">
        <v>337381.80186644098</v>
      </c>
      <c r="AD83" s="8">
        <v>332463.45942108601</v>
      </c>
      <c r="AE83" s="8">
        <v>327577.42560237198</v>
      </c>
      <c r="AG83" s="3">
        <f>(W83-실제값!W83)^2</f>
        <v>282557.46383217984</v>
      </c>
      <c r="AH83" s="3">
        <f>(X83-실제값!X83)^2</f>
        <v>135887627.82890666</v>
      </c>
      <c r="AI83" s="3">
        <f>(Y83-실제값!Y83)^2</f>
        <v>50401922.586965345</v>
      </c>
      <c r="AJ83" s="3">
        <f>(Z83-실제값!Z83)^2</f>
        <v>57349777.167432718</v>
      </c>
      <c r="AK83" s="3">
        <f>(AA83-실제값!AA83)^2</f>
        <v>220143933.06357369</v>
      </c>
      <c r="AL83" s="3">
        <f>(AB83-실제값!AB83)^2</f>
        <v>719004555.16987312</v>
      </c>
      <c r="AM83" s="3">
        <f>(AC83-실제값!AC83)^2</f>
        <v>2302179525.9611249</v>
      </c>
      <c r="AN83" s="3">
        <f>(AD83-실제값!AD83)^2</f>
        <v>1134603417.0437763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421849.26119383</v>
      </c>
      <c r="X84" s="8">
        <v>414669.33149732702</v>
      </c>
      <c r="Y84" s="8">
        <v>407985.875388115</v>
      </c>
      <c r="Z84" s="8">
        <v>401594.28959575598</v>
      </c>
      <c r="AA84" s="8">
        <v>395374.29053840198</v>
      </c>
      <c r="AB84" s="8">
        <v>389255.16507431702</v>
      </c>
      <c r="AC84" s="8">
        <v>383195.34187400597</v>
      </c>
      <c r="AD84" s="8">
        <v>377170.38169755001</v>
      </c>
      <c r="AE84" s="8">
        <v>371165.91703602101</v>
      </c>
      <c r="AG84" s="3">
        <f>(W84-실제값!W84)^2</f>
        <v>72864653.064282671</v>
      </c>
      <c r="AH84" s="3">
        <f>(X84-실제값!X84)^2</f>
        <v>5535.7863287328992</v>
      </c>
      <c r="AI84" s="3">
        <f>(Y84-실제값!Y84)^2</f>
        <v>10234034.913280016</v>
      </c>
      <c r="AJ84" s="3">
        <f>(Z84-실제값!Z84)^2</f>
        <v>1597923.7135948439</v>
      </c>
      <c r="AK84" s="3">
        <f>(AA84-실제값!AA84)^2</f>
        <v>100178264.25755055</v>
      </c>
      <c r="AL84" s="3">
        <f>(AB84-실제값!AB84)^2</f>
        <v>393007977.58406943</v>
      </c>
      <c r="AM84" s="3">
        <f>(AC84-실제값!AC84)^2</f>
        <v>1941612688.7922359</v>
      </c>
      <c r="AN84" s="3">
        <f>(AD84-실제값!AD84)^2</f>
        <v>3692409446.3472195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463042.15812954499</v>
      </c>
      <c r="X85" s="8">
        <v>456083.50411990099</v>
      </c>
      <c r="Y85" s="8">
        <v>449124.85011025501</v>
      </c>
      <c r="Z85" s="8">
        <v>442166.19610061101</v>
      </c>
      <c r="AA85" s="8">
        <v>435207.54209096503</v>
      </c>
      <c r="AB85" s="8">
        <v>428248.88808131998</v>
      </c>
      <c r="AC85" s="8">
        <v>421290.23407167598</v>
      </c>
      <c r="AD85" s="8">
        <v>414331.58006203</v>
      </c>
      <c r="AE85" s="8">
        <v>407372.926052386</v>
      </c>
      <c r="AG85" s="3">
        <f>(W85-실제값!W85)^2</f>
        <v>25501743.404205628</v>
      </c>
      <c r="AH85" s="3">
        <f>(X85-실제값!X85)^2</f>
        <v>62681.122055918364</v>
      </c>
      <c r="AI85" s="3">
        <f>(Y85-실제값!Y85)^2</f>
        <v>42230360.417419359</v>
      </c>
      <c r="AJ85" s="3">
        <f>(Z85-실제값!Z85)^2</f>
        <v>73584496.505318195</v>
      </c>
      <c r="AK85" s="3">
        <f>(AA85-실제값!AA85)^2</f>
        <v>157455889.77212325</v>
      </c>
      <c r="AL85" s="3">
        <f>(AB85-실제값!AB85)^2</f>
        <v>515930293.73391926</v>
      </c>
      <c r="AM85" s="3">
        <f>(AC85-실제값!AC85)^2</f>
        <v>2195988507.1927948</v>
      </c>
      <c r="AN85" s="3">
        <f>(AD85-실제값!AD85)^2</f>
        <v>4486252861.2558136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528363.60711964394</v>
      </c>
      <c r="X86" s="8">
        <v>520119.93653682002</v>
      </c>
      <c r="Y86" s="8">
        <v>512516.91737695801</v>
      </c>
      <c r="Z86" s="8">
        <v>505187.45277391799</v>
      </c>
      <c r="AA86" s="8">
        <v>497974.79442912998</v>
      </c>
      <c r="AB86" s="8">
        <v>490812.01170010498</v>
      </c>
      <c r="AC86" s="8">
        <v>483670.52557868802</v>
      </c>
      <c r="AD86" s="8">
        <v>476538.13298901898</v>
      </c>
      <c r="AE86" s="8">
        <v>469409.62328629702</v>
      </c>
      <c r="AG86" s="3">
        <f>(W86-실제값!W86)^2</f>
        <v>68619953.474169374</v>
      </c>
      <c r="AH86" s="3">
        <f>(X86-실제값!X86)^2</f>
        <v>33706717.746192105</v>
      </c>
      <c r="AI86" s="3">
        <f>(Y86-실제값!Y86)^2</f>
        <v>18495024.099476438</v>
      </c>
      <c r="AJ86" s="3">
        <f>(Z86-실제값!Z86)^2</f>
        <v>9470368.8909411971</v>
      </c>
      <c r="AK86" s="3">
        <f>(AA86-실제값!AA86)^2</f>
        <v>164416641.1186052</v>
      </c>
      <c r="AL86" s="3">
        <f>(AB86-실제값!AB86)^2</f>
        <v>104916651.7785859</v>
      </c>
      <c r="AM86" s="3">
        <f>(AC86-실제값!AC86)^2</f>
        <v>1151032539.4540503</v>
      </c>
      <c r="AN86" s="3">
        <f>(AD86-실제값!AD86)^2</f>
        <v>3181176757.4434414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586567.35658894305</v>
      </c>
      <c r="X87" s="8">
        <v>578426.96891523502</v>
      </c>
      <c r="Y87" s="8">
        <v>570286.58124152804</v>
      </c>
      <c r="Z87" s="8">
        <v>562146.19356782199</v>
      </c>
      <c r="AA87" s="8">
        <v>554005.80589411396</v>
      </c>
      <c r="AB87" s="8">
        <v>545865.41822040605</v>
      </c>
      <c r="AC87" s="8">
        <v>537725.03054669895</v>
      </c>
      <c r="AD87" s="8">
        <v>529584.64287299302</v>
      </c>
      <c r="AE87" s="8">
        <v>521444.25519928499</v>
      </c>
      <c r="AG87" s="3">
        <f>(W87-실제값!W87)^2</f>
        <v>18513064.833369397</v>
      </c>
      <c r="AH87" s="3">
        <f>(X87-실제값!X87)^2</f>
        <v>588663898.79749811</v>
      </c>
      <c r="AI87" s="3">
        <f>(Y87-실제값!Y87)^2</f>
        <v>125416075.09977688</v>
      </c>
      <c r="AJ87" s="3">
        <f>(Z87-실제값!Z87)^2</f>
        <v>211277.91907102289</v>
      </c>
      <c r="AK87" s="3">
        <f>(AA87-실제값!AA87)^2</f>
        <v>2065239.6412469738</v>
      </c>
      <c r="AL87" s="3">
        <f>(AB87-실제값!AB87)^2</f>
        <v>380145933.48775333</v>
      </c>
      <c r="AM87" s="3">
        <f>(AC87-실제값!AC87)^2</f>
        <v>1697310272.1321981</v>
      </c>
      <c r="AN87" s="3">
        <f>(AD87-실제값!AD87)^2</f>
        <v>3316122932.2796245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664103.16446595499</v>
      </c>
      <c r="X88" s="8">
        <v>657229.39243041002</v>
      </c>
      <c r="Y88" s="8">
        <v>649635.02003422601</v>
      </c>
      <c r="Z88" s="8">
        <v>641718.33590881596</v>
      </c>
      <c r="AA88" s="8">
        <v>633657.48747754202</v>
      </c>
      <c r="AB88" s="8">
        <v>625532.15691545804</v>
      </c>
      <c r="AC88" s="8">
        <v>617377.98464273999</v>
      </c>
      <c r="AD88" s="8">
        <v>609210.91198565206</v>
      </c>
      <c r="AE88" s="8">
        <v>601038.06921600201</v>
      </c>
      <c r="AG88" s="3">
        <f>(W88-실제값!W88)^2</f>
        <v>4339.573055114879</v>
      </c>
      <c r="AH88" s="3">
        <f>(X88-실제값!X88)^2</f>
        <v>72946952.249576345</v>
      </c>
      <c r="AI88" s="3">
        <f>(Y88-실제값!Y88)^2</f>
        <v>278129336.84171259</v>
      </c>
      <c r="AJ88" s="3">
        <f>(Z88-실제값!Z88)^2</f>
        <v>37501747.393461064</v>
      </c>
      <c r="AK88" s="3">
        <f>(AA88-실제값!AA88)^2</f>
        <v>246893559.83651793</v>
      </c>
      <c r="AL88" s="3">
        <f>(AB88-실제값!AB88)^2</f>
        <v>14296426.371870542</v>
      </c>
      <c r="AM88" s="3">
        <f>(AC88-실제값!AC88)^2</f>
        <v>1766751564.7788286</v>
      </c>
      <c r="AN88" s="3">
        <f>(AD88-실제값!AD88)^2</f>
        <v>2779375815.3744969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754404.50580772397</v>
      </c>
      <c r="X89" s="8">
        <v>745517.28194179805</v>
      </c>
      <c r="Y89" s="8">
        <v>736630.05807587097</v>
      </c>
      <c r="Z89" s="8">
        <v>727742.83420994901</v>
      </c>
      <c r="AA89" s="8">
        <v>718855.61034402298</v>
      </c>
      <c r="AB89" s="8">
        <v>709968.38647809601</v>
      </c>
      <c r="AC89" s="8">
        <v>701081.16261217406</v>
      </c>
      <c r="AD89" s="8">
        <v>692193.93874624697</v>
      </c>
      <c r="AE89" s="8">
        <v>683306.71488032094</v>
      </c>
      <c r="AG89" s="3">
        <f>(W89-실제값!W89)^2</f>
        <v>149949467.72889543</v>
      </c>
      <c r="AH89" s="3">
        <f>(X89-실제값!X89)^2</f>
        <v>24581411.992951173</v>
      </c>
      <c r="AI89" s="3">
        <f>(Y89-실제값!Y89)^2</f>
        <v>431552.96144697128</v>
      </c>
      <c r="AJ89" s="3">
        <f>(Z89-실제값!Z89)^2</f>
        <v>14311088.818860302</v>
      </c>
      <c r="AK89" s="3">
        <f>(AA89-실제값!AA89)^2</f>
        <v>14421069.152333137</v>
      </c>
      <c r="AL89" s="3">
        <f>(AB89-실제값!AB89)^2</f>
        <v>121368025.19305678</v>
      </c>
      <c r="AM89" s="3">
        <f>(AC89-실제값!AC89)^2</f>
        <v>1115991466.7673771</v>
      </c>
      <c r="AN89" s="3">
        <f>(AD89-실제값!AD89)^2</f>
        <v>4263248109.4997277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847828.45132397197</v>
      </c>
      <c r="X90" s="8">
        <v>840765.32624946302</v>
      </c>
      <c r="Y90" s="8">
        <v>832809.012166903</v>
      </c>
      <c r="Z90" s="8">
        <v>824357.25674038299</v>
      </c>
      <c r="AA90" s="8">
        <v>815630.68587939395</v>
      </c>
      <c r="AB90" s="8">
        <v>806751.67815793504</v>
      </c>
      <c r="AC90" s="8">
        <v>797788.115518832</v>
      </c>
      <c r="AD90" s="8">
        <v>788777.65127025405</v>
      </c>
      <c r="AE90" s="8">
        <v>779741.17125545</v>
      </c>
      <c r="AG90" s="3">
        <f>(W90-실제값!W90)^2</f>
        <v>83461606.335418165</v>
      </c>
      <c r="AH90" s="3">
        <f>(X90-실제값!X90)^2</f>
        <v>85700754.616480514</v>
      </c>
      <c r="AI90" s="3">
        <f>(Y90-실제값!Y90)^2</f>
        <v>26402651.317820918</v>
      </c>
      <c r="AJ90" s="3">
        <f>(Z90-실제값!Z90)^2</f>
        <v>141388411.17598131</v>
      </c>
      <c r="AK90" s="3">
        <f>(AA90-실제값!AA90)^2</f>
        <v>382394417.10394436</v>
      </c>
      <c r="AL90" s="3">
        <f>(AB90-실제값!AB90)^2</f>
        <v>1064667.3652588616</v>
      </c>
      <c r="AM90" s="3">
        <f>(AC90-실제값!AC90)^2</f>
        <v>512059382.06674981</v>
      </c>
      <c r="AN90" s="3">
        <f>(AD90-실제값!AD90)^2</f>
        <v>2313834196.8382783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962961.47845697403</v>
      </c>
      <c r="X91" s="8">
        <v>952841.93393329903</v>
      </c>
      <c r="Y91" s="8">
        <v>942722.38940962404</v>
      </c>
      <c r="Z91" s="8">
        <v>932602.84488594497</v>
      </c>
      <c r="AA91" s="8">
        <v>922483.30036226998</v>
      </c>
      <c r="AB91" s="8">
        <v>912363.75583859195</v>
      </c>
      <c r="AC91" s="8">
        <v>902244.21131491696</v>
      </c>
      <c r="AD91" s="8">
        <v>892124.66679124197</v>
      </c>
      <c r="AE91" s="8">
        <v>882005.12226756301</v>
      </c>
      <c r="AG91" s="3">
        <f>(W91-실제값!W91)^2</f>
        <v>485127698.83951354</v>
      </c>
      <c r="AH91" s="3">
        <f>(X91-실제값!X91)^2</f>
        <v>644932273.3546654</v>
      </c>
      <c r="AI91" s="3">
        <f>(Y91-실제값!Y91)^2</f>
        <v>240677066.46389863</v>
      </c>
      <c r="AJ91" s="3">
        <f>(Z91-실제값!Z91)^2</f>
        <v>1878230.6003438998</v>
      </c>
      <c r="AK91" s="3">
        <f>(AA91-실제값!AA91)^2</f>
        <v>2071516982.1484585</v>
      </c>
      <c r="AL91" s="3">
        <f>(AB91-실제값!AB91)^2</f>
        <v>1234436731.0246227</v>
      </c>
      <c r="AM91" s="3">
        <f>(AC91-실제값!AC91)^2</f>
        <v>1615197624.8756447</v>
      </c>
      <c r="AN91" s="3">
        <f>(AD91-실제값!AD91)^2</f>
        <v>1964534138.1748879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1095511.07558105</v>
      </c>
      <c r="X92" s="8">
        <v>1085542.71163115</v>
      </c>
      <c r="Y92" s="8">
        <v>1075574.3476812399</v>
      </c>
      <c r="Z92" s="8">
        <v>1065605.9837313399</v>
      </c>
      <c r="AA92" s="8">
        <v>1055637.6197814301</v>
      </c>
      <c r="AB92" s="8">
        <v>1045669.25583152</v>
      </c>
      <c r="AC92" s="8">
        <v>1035700.89188162</v>
      </c>
      <c r="AD92" s="8">
        <v>1025732.52793172</v>
      </c>
      <c r="AE92" s="8">
        <v>1015764.16398181</v>
      </c>
      <c r="AG92" s="3">
        <f>(W92-실제값!W92)^2</f>
        <v>701623625.47022343</v>
      </c>
      <c r="AH92" s="3">
        <f>(X92-실제값!X92)^2</f>
        <v>466465518.39423525</v>
      </c>
      <c r="AI92" s="3">
        <f>(Y92-실제값!Y92)^2</f>
        <v>436927969.3702144</v>
      </c>
      <c r="AJ92" s="3">
        <f>(Z92-실제값!Z92)^2</f>
        <v>2169684380.7665744</v>
      </c>
      <c r="AK92" s="3">
        <f>(AA92-실제값!AA92)^2</f>
        <v>5577661315.4224253</v>
      </c>
      <c r="AL92" s="3">
        <f>(AB92-실제값!AB92)^2</f>
        <v>9814364648.7097492</v>
      </c>
      <c r="AM92" s="3">
        <f>(AC92-실제값!AC92)^2</f>
        <v>121405060.99742602</v>
      </c>
      <c r="AN92" s="3">
        <f>(AD92-실제값!AD92)^2</f>
        <v>4518957932.4845963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1211519.77820969</v>
      </c>
      <c r="X93" s="8">
        <v>1217910.9244957699</v>
      </c>
      <c r="Y93" s="8">
        <v>1204734.0343999499</v>
      </c>
      <c r="Z93" s="8">
        <v>1201650.8739384899</v>
      </c>
      <c r="AA93" s="8">
        <v>1192268.5850787901</v>
      </c>
      <c r="AB93" s="8">
        <v>1185845.0573810299</v>
      </c>
      <c r="AC93" s="8">
        <v>1177316.5374139301</v>
      </c>
      <c r="AD93" s="8">
        <v>1169586.56887408</v>
      </c>
      <c r="AE93" s="8">
        <v>1161102.60023323</v>
      </c>
      <c r="AG93" s="3">
        <f>(W93-실제값!W93)^2</f>
        <v>33493227.912107505</v>
      </c>
      <c r="AH93" s="3">
        <f>(X93-실제값!X93)^2</f>
        <v>308259340.09995192</v>
      </c>
      <c r="AI93" s="3">
        <f>(Y93-실제값!Y93)^2</f>
        <v>17215919.705191862</v>
      </c>
      <c r="AJ93" s="3">
        <f>(Z93-실제값!Z93)^2</f>
        <v>284989269.90058088</v>
      </c>
      <c r="AK93" s="3">
        <f>(AA93-실제값!AA93)^2</f>
        <v>11146135954.393431</v>
      </c>
      <c r="AL93" s="3">
        <f>(AB93-실제값!AB93)^2</f>
        <v>12268756530.748812</v>
      </c>
      <c r="AM93" s="3">
        <f>(AC93-실제값!AC93)^2</f>
        <v>3441905688.3008833</v>
      </c>
      <c r="AN93" s="3">
        <f>(AD93-실제값!AD93)^2</f>
        <v>1436046.1583360005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1412783.7686240899</v>
      </c>
      <c r="X94" s="8">
        <v>1403085.3670145001</v>
      </c>
      <c r="Y94" s="8">
        <v>1393386.96540491</v>
      </c>
      <c r="Z94" s="8">
        <v>1383688.56379532</v>
      </c>
      <c r="AA94" s="8">
        <v>1373990.16218574</v>
      </c>
      <c r="AB94" s="8">
        <v>1364291.7605761599</v>
      </c>
      <c r="AC94" s="8">
        <v>1354593.3589665701</v>
      </c>
      <c r="AD94" s="8">
        <v>1344894.9573569801</v>
      </c>
      <c r="AE94" s="8">
        <v>1335196.55574739</v>
      </c>
      <c r="AG94" s="3">
        <f>(W94-실제값!W94)^2</f>
        <v>2014870858.0886149</v>
      </c>
      <c r="AH94" s="3">
        <f>(X94-실제값!X94)^2</f>
        <v>95087454.223888665</v>
      </c>
      <c r="AI94" s="3">
        <f>(Y94-실제값!Y94)^2</f>
        <v>887788290.54636872</v>
      </c>
      <c r="AJ94" s="3">
        <f>(Z94-실제값!Z94)^2</f>
        <v>3153628718.506072</v>
      </c>
      <c r="AK94" s="3">
        <f>(AA94-실제값!AA94)^2</f>
        <v>13332520880.610888</v>
      </c>
      <c r="AL94" s="3">
        <f>(AB94-실제값!AB94)^2</f>
        <v>27566191809.366158</v>
      </c>
      <c r="AM94" s="3">
        <f>(AC94-실제값!AC94)^2</f>
        <v>5903774938.8119106</v>
      </c>
      <c r="AN94" s="3">
        <f>(AD94-실제값!AD94)^2</f>
        <v>2361178051.4414902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1590053.73753114</v>
      </c>
      <c r="X95" s="8">
        <v>1580310.8509602901</v>
      </c>
      <c r="Y95" s="8">
        <v>1570567.9643894399</v>
      </c>
      <c r="Z95" s="8">
        <v>1560825.07781859</v>
      </c>
      <c r="AA95" s="8">
        <v>1551082.1912477301</v>
      </c>
      <c r="AB95" s="8">
        <v>1541339.3046768799</v>
      </c>
      <c r="AC95" s="8">
        <v>1531596.41810603</v>
      </c>
      <c r="AD95" s="8">
        <v>1521853.53153517</v>
      </c>
      <c r="AE95" s="8">
        <v>1512110.6449643199</v>
      </c>
      <c r="AG95" s="3">
        <f>(W95-실제값!W95)^2</f>
        <v>1790488326.2252734</v>
      </c>
      <c r="AH95" s="3">
        <f>(X95-실제값!X95)^2</f>
        <v>340939848.99656731</v>
      </c>
      <c r="AI95" s="3">
        <f>(Y95-실제값!Y95)^2</f>
        <v>196822448.65747541</v>
      </c>
      <c r="AJ95" s="3">
        <f>(Z95-실제값!Z95)^2</f>
        <v>3971399005.8005757</v>
      </c>
      <c r="AK95" s="3">
        <f>(AA95-실제값!AA95)^2</f>
        <v>37210689936.387054</v>
      </c>
      <c r="AL95" s="3">
        <f>(AB95-실제값!AB95)^2</f>
        <v>23104598952.729568</v>
      </c>
      <c r="AM95" s="3">
        <f>(AC95-실제값!AC95)^2</f>
        <v>16519785928.472689</v>
      </c>
      <c r="AN95" s="3">
        <f>(AD95-실제값!AD95)^2</f>
        <v>886872222.11933851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1790028.29595641</v>
      </c>
      <c r="X96" s="8">
        <v>1786270.0128949999</v>
      </c>
      <c r="Y96" s="8">
        <v>1779987.31677023</v>
      </c>
      <c r="Z96" s="8">
        <v>1772571.58601794</v>
      </c>
      <c r="AA96" s="8">
        <v>1764647.3142959599</v>
      </c>
      <c r="AB96" s="8">
        <v>1756494.7936647499</v>
      </c>
      <c r="AC96" s="8">
        <v>1748239.8278665401</v>
      </c>
      <c r="AD96" s="8">
        <v>1739938.88151019</v>
      </c>
      <c r="AE96" s="8">
        <v>1731617.2976578099</v>
      </c>
      <c r="AG96" s="3">
        <f>(W96-실제값!W96)^2</f>
        <v>1081409257.5548623</v>
      </c>
      <c r="AH96" s="3">
        <f>(X96-실제값!X96)^2</f>
        <v>979641435.94805193</v>
      </c>
      <c r="AI96" s="3">
        <f>(Y96-실제값!Y96)^2</f>
        <v>3342437862.3979187</v>
      </c>
      <c r="AJ96" s="3">
        <f>(Z96-실제값!Z96)^2</f>
        <v>4324389240.0663891</v>
      </c>
      <c r="AK96" s="3">
        <f>(AA96-실제값!AA96)^2</f>
        <v>54017254986.007729</v>
      </c>
      <c r="AL96" s="3">
        <f>(AB96-실제값!AB96)^2</f>
        <v>56627604502.978416</v>
      </c>
      <c r="AM96" s="3">
        <f>(AC96-실제값!AC96)^2</f>
        <v>8633579664.5305805</v>
      </c>
      <c r="AN96" s="3">
        <f>(AD96-실제값!AD96)^2</f>
        <v>7768197307.1039085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1997151.26519081</v>
      </c>
      <c r="X97" s="8">
        <v>1986627.4912554401</v>
      </c>
      <c r="Y97" s="8">
        <v>1976103.7173200699</v>
      </c>
      <c r="Z97" s="8">
        <v>1965579.9433847</v>
      </c>
      <c r="AA97" s="8">
        <v>1955056.1694493301</v>
      </c>
      <c r="AB97" s="8">
        <v>1944532.3955139699</v>
      </c>
      <c r="AC97" s="8">
        <v>1934008.6215786</v>
      </c>
      <c r="AD97" s="8">
        <v>1923484.8476432301</v>
      </c>
      <c r="AE97" s="8">
        <v>1912961.07370786</v>
      </c>
      <c r="AG97" s="3">
        <f>(W97-실제값!W97)^2</f>
        <v>2374737307.4717035</v>
      </c>
      <c r="AH97" s="3">
        <f>(X97-실제값!X97)^2</f>
        <v>39274506.92701412</v>
      </c>
      <c r="AI97" s="3">
        <f>(Y97-실제값!Y97)^2</f>
        <v>2627086457.9646602</v>
      </c>
      <c r="AJ97" s="3">
        <f>(Z97-실제값!Z97)^2</f>
        <v>4051906593.929306</v>
      </c>
      <c r="AK97" s="3">
        <f>(AA97-실제값!AA97)^2</f>
        <v>63079098987.131805</v>
      </c>
      <c r="AL97" s="3">
        <f>(AB97-실제값!AB97)^2</f>
        <v>71611646007.016006</v>
      </c>
      <c r="AM97" s="3">
        <f>(AC97-실제값!AC97)^2</f>
        <v>10661738119.228983</v>
      </c>
      <c r="AN97" s="3">
        <f>(AD97-실제값!AD97)^2</f>
        <v>67345153.647072718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2255722.92210131</v>
      </c>
      <c r="X98" s="8">
        <v>2247815.3196718199</v>
      </c>
      <c r="Y98" s="8">
        <v>2239907.7172423201</v>
      </c>
      <c r="Z98" s="8">
        <v>2232000.1148128202</v>
      </c>
      <c r="AA98" s="8">
        <v>2224092.5123833301</v>
      </c>
      <c r="AB98" s="8">
        <v>2216184.9099538298</v>
      </c>
      <c r="AC98" s="8">
        <v>2208277.30752433</v>
      </c>
      <c r="AD98" s="8">
        <v>2200369.7050948399</v>
      </c>
      <c r="AE98" s="8">
        <v>2192462.1026653401</v>
      </c>
      <c r="AG98" s="3">
        <f>(W98-실제값!W98)^2</f>
        <v>13097929556.122253</v>
      </c>
      <c r="AH98" s="3">
        <f>(X98-실제값!X98)^2</f>
        <v>933338859.52408183</v>
      </c>
      <c r="AI98" s="3">
        <f>(Y98-실제값!Y98)^2</f>
        <v>1285266604.0774851</v>
      </c>
      <c r="AJ98" s="3">
        <f>(Z98-실제값!Z98)^2</f>
        <v>9314427428.8226395</v>
      </c>
      <c r="AK98" s="3">
        <f>(AA98-실제값!AA98)^2</f>
        <v>159290981480.17743</v>
      </c>
      <c r="AL98" s="3">
        <f>(AB98-실제값!AB98)^2</f>
        <v>113670347170.37115</v>
      </c>
      <c r="AM98" s="3">
        <f>(AC98-실제값!AC98)^2</f>
        <v>7403212571.063324</v>
      </c>
      <c r="AN98" s="3">
        <f>(AD98-실제값!AD98)^2</f>
        <v>16043171008.706635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2493687.5186923202</v>
      </c>
      <c r="X99" s="8">
        <v>2483418.3307355498</v>
      </c>
      <c r="Y99" s="8">
        <v>2473149.1427787798</v>
      </c>
      <c r="Z99" s="8">
        <v>2462879.9548220201</v>
      </c>
      <c r="AA99" s="8">
        <v>2452610.7668652502</v>
      </c>
      <c r="AB99" s="8">
        <v>2442341.5789084798</v>
      </c>
      <c r="AC99" s="8">
        <v>2432072.3909517098</v>
      </c>
      <c r="AD99" s="8">
        <v>2421803.2029949399</v>
      </c>
      <c r="AE99" s="8">
        <v>2411534.0150381699</v>
      </c>
      <c r="AG99" s="3">
        <f>(W99-실제값!W99)^2</f>
        <v>3252317986.9281678</v>
      </c>
      <c r="AH99" s="3">
        <f>(X99-실제값!X99)^2</f>
        <v>1883289950.0739024</v>
      </c>
      <c r="AI99" s="3">
        <f>(Y99-실제값!Y99)^2</f>
        <v>177693610.44149449</v>
      </c>
      <c r="AJ99" s="3">
        <f>(Z99-실제값!Z99)^2</f>
        <v>3347446377.9196014</v>
      </c>
      <c r="AK99" s="3">
        <f>(AA99-실제값!AA99)^2</f>
        <v>204947795003.07568</v>
      </c>
      <c r="AL99" s="3">
        <f>(AB99-실제값!AB99)^2</f>
        <v>153329920315.94193</v>
      </c>
      <c r="AM99" s="3">
        <f>(AC99-실제값!AC99)^2</f>
        <v>168604648.6478253</v>
      </c>
      <c r="AN99" s="3">
        <f>(AD99-실제값!AD99)^2</f>
        <v>9452354018.7310238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2744019.3152344399</v>
      </c>
      <c r="X100" s="8">
        <v>2734602.0217640498</v>
      </c>
      <c r="Y100" s="8">
        <v>2725184.7282936601</v>
      </c>
      <c r="Z100" s="8">
        <v>2715767.43482327</v>
      </c>
      <c r="AA100" s="8">
        <v>2706350.1413528798</v>
      </c>
      <c r="AB100" s="8">
        <v>2696932.8478824901</v>
      </c>
      <c r="AC100" s="8">
        <v>2687515.5544121</v>
      </c>
      <c r="AD100" s="8">
        <v>2678098.2609417099</v>
      </c>
      <c r="AE100" s="8">
        <v>2668680.9674713202</v>
      </c>
      <c r="AG100" s="3">
        <f>(W100-실제값!W100)^2</f>
        <v>14131282278.305717</v>
      </c>
      <c r="AH100" s="3">
        <f>(X100-실제값!X100)^2</f>
        <v>208853337.19583765</v>
      </c>
      <c r="AI100" s="3">
        <f>(Y100-실제값!Y100)^2</f>
        <v>3761005904.2986522</v>
      </c>
      <c r="AJ100" s="3">
        <f>(Z100-실제값!Z100)^2</f>
        <v>1140331932.9733438</v>
      </c>
      <c r="AK100" s="3">
        <f>(AA100-실제값!AA100)^2</f>
        <v>213587064151.86536</v>
      </c>
      <c r="AL100" s="3">
        <f>(AB100-실제값!AB100)^2</f>
        <v>194269331308.83609</v>
      </c>
      <c r="AM100" s="3">
        <f>(AC100-실제값!AC100)^2</f>
        <v>1143755839.9966464</v>
      </c>
      <c r="AN100" s="3">
        <f>(AD100-실제값!AD100)^2</f>
        <v>4385183525.1047258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3042078.6230749101</v>
      </c>
      <c r="X101" s="8">
        <v>3034346.8320617601</v>
      </c>
      <c r="Y101" s="8">
        <v>3026615.0410486101</v>
      </c>
      <c r="Z101" s="8">
        <v>3018883.2500354499</v>
      </c>
      <c r="AA101" s="8">
        <v>3011151.4590222999</v>
      </c>
      <c r="AB101" s="8">
        <v>3003419.6680091498</v>
      </c>
      <c r="AC101" s="8">
        <v>2995687.8769959901</v>
      </c>
      <c r="AD101" s="8">
        <v>2987956.08598284</v>
      </c>
      <c r="AE101" s="8">
        <v>2980224.29496969</v>
      </c>
      <c r="AG101" s="3">
        <f>(W101-실제값!W101)^2</f>
        <v>22703828758.04277</v>
      </c>
      <c r="AH101" s="3">
        <f>(X101-실제값!X101)^2</f>
        <v>35369300684.514099</v>
      </c>
      <c r="AI101" s="3">
        <f>(Y101-실제값!Y101)^2</f>
        <v>1135223879.7258954</v>
      </c>
      <c r="AJ101" s="3">
        <f>(Z101-실제값!Z101)^2</f>
        <v>17185521576.856949</v>
      </c>
      <c r="AK101" s="3">
        <f>(AA101-실제값!AA101)^2</f>
        <v>282928233756.08118</v>
      </c>
      <c r="AL101" s="3">
        <f>(AB101-실제값!AB101)^2</f>
        <v>265382347402.50806</v>
      </c>
      <c r="AM101" s="3">
        <f>(AC101-실제값!AC101)^2</f>
        <v>2030063234.0351717</v>
      </c>
      <c r="AN101" s="3">
        <f>(AD101-실제값!AD101)^2</f>
        <v>7927947877.8008957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3432062.1487754602</v>
      </c>
      <c r="X102" s="8">
        <v>3433764.5605556001</v>
      </c>
      <c r="Y102" s="8">
        <v>3435466.9723357498</v>
      </c>
      <c r="Z102" s="8">
        <v>3437169.3841158999</v>
      </c>
      <c r="AA102" s="8">
        <v>3438871.7958960398</v>
      </c>
      <c r="AB102" s="8">
        <v>3440574.20767619</v>
      </c>
      <c r="AC102" s="8">
        <v>3442276.6194563401</v>
      </c>
      <c r="AD102" s="8">
        <v>3443979.03123648</v>
      </c>
      <c r="AE102" s="8">
        <v>3445681.4430166301</v>
      </c>
      <c r="AG102" s="3">
        <f>(W102-실제값!W102)^2</f>
        <v>8776574614.2886848</v>
      </c>
      <c r="AH102" s="3">
        <f>(X102-실제값!X102)^2</f>
        <v>38163772323.238319</v>
      </c>
      <c r="AI102" s="3">
        <f>(Y102-실제값!Y102)^2</f>
        <v>4434500869.6256495</v>
      </c>
      <c r="AJ102" s="3">
        <f>(Z102-실제값!Z102)^2</f>
        <v>31724121179.090748</v>
      </c>
      <c r="AK102" s="3">
        <f>(AA102-실제값!AA102)^2</f>
        <v>483628895088.42944</v>
      </c>
      <c r="AL102" s="3">
        <f>(AB102-실제값!AB102)^2</f>
        <v>442603424645.36853</v>
      </c>
      <c r="AM102" s="3">
        <f>(AC102-실제값!AC102)^2</f>
        <v>1379267149.1097159</v>
      </c>
      <c r="AN102" s="3">
        <f>(AD102-실제값!AD102)^2</f>
        <v>88874111953.616913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3673994.1076379698</v>
      </c>
      <c r="X103" s="8">
        <v>3675816.5253500901</v>
      </c>
      <c r="Y103" s="8">
        <v>3677638.9430622198</v>
      </c>
      <c r="Z103" s="8">
        <v>3679461.3607743401</v>
      </c>
      <c r="AA103" s="8">
        <v>3681283.77848646</v>
      </c>
      <c r="AB103" s="8">
        <v>3683106.1961985799</v>
      </c>
      <c r="AC103" s="8">
        <v>3684928.6139107002</v>
      </c>
      <c r="AD103" s="8">
        <v>3686751.0316228298</v>
      </c>
      <c r="AE103" s="8">
        <v>3688573.4493349502</v>
      </c>
      <c r="AG103" s="3">
        <f>(W103-실제값!W103)^2</f>
        <v>8855726803.2314091</v>
      </c>
      <c r="AH103" s="3">
        <f>(X103-실제값!X103)^2</f>
        <v>791985597.37538135</v>
      </c>
      <c r="AI103" s="3">
        <f>(Y103-실제값!Y103)^2</f>
        <v>30182154044.799416</v>
      </c>
      <c r="AJ103" s="3">
        <f>(Z103-실제값!Z103)^2</f>
        <v>171522096.76354283</v>
      </c>
      <c r="AK103" s="3">
        <f>(AA103-실제값!AA103)^2</f>
        <v>299966134455.74994</v>
      </c>
      <c r="AL103" s="3">
        <f>(AB103-실제값!AB103)^2</f>
        <v>386666054595.37836</v>
      </c>
      <c r="AM103" s="3">
        <f>(AC103-실제값!AC103)^2</f>
        <v>2352976440.8352242</v>
      </c>
      <c r="AN103" s="3">
        <f>(AD103-실제값!AD103)^2</f>
        <v>23224607751.904476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4492373.3283570297</v>
      </c>
      <c r="X104" s="8">
        <v>4494601.6881429199</v>
      </c>
      <c r="Y104" s="8">
        <v>4496830.0479288101</v>
      </c>
      <c r="Z104" s="8">
        <v>4499058.4077147003</v>
      </c>
      <c r="AA104" s="8">
        <v>4501286.7675005896</v>
      </c>
      <c r="AB104" s="8">
        <v>4503515.1272864798</v>
      </c>
      <c r="AC104" s="8">
        <v>4505743.48707237</v>
      </c>
      <c r="AD104" s="8">
        <v>4507971.8468582602</v>
      </c>
      <c r="AE104" s="8">
        <v>4510200.2066441597</v>
      </c>
      <c r="AG104" s="3">
        <f>(W104-실제값!W104)^2</f>
        <v>10436274757.890223</v>
      </c>
      <c r="AH104" s="3">
        <f>(X104-실제값!X104)^2</f>
        <v>507513559.62256944</v>
      </c>
      <c r="AI104" s="3">
        <f>(Y104-실제값!Y104)^2</f>
        <v>295407838.6469624</v>
      </c>
      <c r="AJ104" s="3">
        <f>(Z104-실제값!Z104)^2</f>
        <v>14399206994.36706</v>
      </c>
      <c r="AK104" s="3">
        <f>(AA104-실제값!AA104)^2</f>
        <v>131726799222.64871</v>
      </c>
      <c r="AL104" s="3">
        <f>(AB104-실제값!AB104)^2</f>
        <v>268674346259.99265</v>
      </c>
      <c r="AM104" s="3">
        <f>(AC104-실제값!AC104)^2</f>
        <v>4000185200.9912567</v>
      </c>
      <c r="AN104" s="3">
        <f>(AD104-실제값!AD104)^2</f>
        <v>52210680114.845863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AC70-3DD8-4DAB-BA99-20701360B7BE}">
  <dimension ref="A3:AO104"/>
  <sheetViews>
    <sheetView zoomScale="85" zoomScaleNormal="85" workbookViewId="0">
      <selection sqref="A1:XFD1048576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v>26385.592594782127</v>
      </c>
      <c r="AH3" s="8">
        <v>25935.643864736827</v>
      </c>
      <c r="AI3" s="8">
        <v>23005.594667819125</v>
      </c>
      <c r="AJ3" s="8">
        <v>26032.44686098487</v>
      </c>
      <c r="AK3" s="8">
        <v>131088.47728351317</v>
      </c>
      <c r="AL3" s="8">
        <v>132148.68558027837</v>
      </c>
      <c r="AM3" s="8">
        <v>34386.70530497544</v>
      </c>
      <c r="AN3" s="8">
        <v>40233.81540764893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52532.396796976202</v>
      </c>
      <c r="X4" s="8">
        <v>51692.3212786035</v>
      </c>
      <c r="Y4" s="8">
        <v>50851.386927058003</v>
      </c>
      <c r="Z4" s="8">
        <v>50009.593742339603</v>
      </c>
      <c r="AA4" s="8">
        <v>49166.941724447999</v>
      </c>
      <c r="AB4" s="8">
        <v>48323.430873384001</v>
      </c>
      <c r="AC4" s="8">
        <v>47479.061189146698</v>
      </c>
      <c r="AD4" s="8">
        <v>46633.832671736804</v>
      </c>
      <c r="AE4" s="8">
        <v>45787.745321153699</v>
      </c>
      <c r="AG4" s="3">
        <v>232371.55477370549</v>
      </c>
      <c r="AH4" s="3">
        <v>47689.226980779582</v>
      </c>
      <c r="AI4" s="3">
        <v>921163.72984810779</v>
      </c>
      <c r="AJ4" s="3">
        <v>33881.795752455073</v>
      </c>
      <c r="AK4" s="3">
        <v>1953075.6308785256</v>
      </c>
      <c r="AL4" s="3">
        <v>5187669.4150310289</v>
      </c>
      <c r="AM4" s="3">
        <v>17329917.137044761</v>
      </c>
      <c r="AN4" s="3">
        <v>14039950.292934814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3385.67788804683</v>
      </c>
      <c r="X5" s="8">
        <v>3292.0108714613598</v>
      </c>
      <c r="Y5" s="8">
        <v>3198.2493120694398</v>
      </c>
      <c r="Z5" s="8">
        <v>3104.3932098710802</v>
      </c>
      <c r="AA5" s="8">
        <v>3010.44256486627</v>
      </c>
      <c r="AB5" s="8">
        <v>2916.3973770550201</v>
      </c>
      <c r="AC5" s="8">
        <v>2822.2576464372701</v>
      </c>
      <c r="AD5" s="8">
        <v>2728.0233730131299</v>
      </c>
      <c r="AE5" s="8">
        <v>2633.6945567825501</v>
      </c>
      <c r="AG5" s="3">
        <v>31298.517323603333</v>
      </c>
      <c r="AH5" s="3">
        <v>6390.4614295997699</v>
      </c>
      <c r="AI5" s="3">
        <v>37.12522186568436</v>
      </c>
      <c r="AJ5" s="3">
        <v>113502.77926452947</v>
      </c>
      <c r="AK5" s="3">
        <v>6958.7804431836821</v>
      </c>
      <c r="AL5" s="3">
        <v>708802.77914387896</v>
      </c>
      <c r="AM5" s="3">
        <v>990371.82691953727</v>
      </c>
      <c r="AN5" s="3">
        <v>1382956.5705438068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2035.0380324349101</v>
      </c>
      <c r="X6" s="8">
        <v>1970.61757980063</v>
      </c>
      <c r="Y6" s="8">
        <v>1906.13224873686</v>
      </c>
      <c r="Z6" s="8">
        <v>1841.5820392436899</v>
      </c>
      <c r="AA6" s="8">
        <v>1776.9669513210199</v>
      </c>
      <c r="AB6" s="8">
        <v>1712.28698496896</v>
      </c>
      <c r="AC6" s="8">
        <v>1647.5421401874</v>
      </c>
      <c r="AD6" s="8">
        <v>1582.7324169763899</v>
      </c>
      <c r="AE6" s="8">
        <v>1517.8578153359399</v>
      </c>
      <c r="AG6" s="3">
        <v>162301.46079678155</v>
      </c>
      <c r="AH6" s="3">
        <v>9753.3125469042752</v>
      </c>
      <c r="AI6" s="3">
        <v>98457.333101276687</v>
      </c>
      <c r="AJ6" s="3">
        <v>49654.22106534546</v>
      </c>
      <c r="AK6" s="3">
        <v>33619.015137491966</v>
      </c>
      <c r="AL6" s="3">
        <v>271242.58153129532</v>
      </c>
      <c r="AM6" s="3">
        <v>414310.00153163041</v>
      </c>
      <c r="AN6" s="3">
        <v>548035.45054568315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1453.0615765917601</v>
      </c>
      <c r="X7" s="8">
        <v>1398.9298015059501</v>
      </c>
      <c r="Y7" s="8">
        <v>1344.74363619727</v>
      </c>
      <c r="Z7" s="8">
        <v>1290.5030806657501</v>
      </c>
      <c r="AA7" s="8">
        <v>1236.20813491134</v>
      </c>
      <c r="AB7" s="8">
        <v>1181.8587989340899</v>
      </c>
      <c r="AC7" s="8">
        <v>1127.4550727339699</v>
      </c>
      <c r="AD7" s="8">
        <v>1072.9969563109901</v>
      </c>
      <c r="AE7" s="8">
        <v>1018.48444966513</v>
      </c>
      <c r="AG7" s="3">
        <v>42794.481284542366</v>
      </c>
      <c r="AH7" s="3">
        <v>39511.527171012829</v>
      </c>
      <c r="AI7" s="3">
        <v>18582.11367012078</v>
      </c>
      <c r="AJ7" s="3">
        <v>113574.95781192968</v>
      </c>
      <c r="AK7" s="3">
        <v>114282.47508173376</v>
      </c>
      <c r="AL7" s="3">
        <v>96552.947139672731</v>
      </c>
      <c r="AM7" s="3">
        <v>658960.39350491529</v>
      </c>
      <c r="AN7" s="3">
        <v>621367.39091012988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1190.4571915500001</v>
      </c>
      <c r="X8" s="8">
        <v>1147.4437392622101</v>
      </c>
      <c r="Y8" s="8">
        <v>1104.3870505273801</v>
      </c>
      <c r="Z8" s="8">
        <v>1061.28712534549</v>
      </c>
      <c r="AA8" s="8">
        <v>1018.1439637165601</v>
      </c>
      <c r="AB8" s="8">
        <v>974.957565640594</v>
      </c>
      <c r="AC8" s="8">
        <v>931.72793111756596</v>
      </c>
      <c r="AD8" s="8">
        <v>888.45506014750595</v>
      </c>
      <c r="AE8" s="8">
        <v>845.13895273036906</v>
      </c>
      <c r="AG8" s="3">
        <v>109693.4837173277</v>
      </c>
      <c r="AH8" s="3">
        <v>62425.210189815713</v>
      </c>
      <c r="AI8" s="3">
        <v>19763.130537386027</v>
      </c>
      <c r="AJ8" s="3">
        <v>80267.881397870588</v>
      </c>
      <c r="AK8" s="3">
        <v>29194.611120283109</v>
      </c>
      <c r="AL8" s="3">
        <v>164368.91620508686</v>
      </c>
      <c r="AM8" s="3">
        <v>188026.74013818195</v>
      </c>
      <c r="AN8" s="3">
        <v>275143.81901610695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1042.88537961815</v>
      </c>
      <c r="X9" s="8">
        <v>1005.26494485732</v>
      </c>
      <c r="Y9" s="8">
        <v>967.60669379604201</v>
      </c>
      <c r="Z9" s="8">
        <v>929.91062643429905</v>
      </c>
      <c r="AA9" s="8">
        <v>892.17674277209198</v>
      </c>
      <c r="AB9" s="8">
        <v>854.40504280943401</v>
      </c>
      <c r="AC9" s="8">
        <v>816.59552654629795</v>
      </c>
      <c r="AD9" s="8">
        <v>778.748193982712</v>
      </c>
      <c r="AE9" s="8">
        <v>740.86304511866194</v>
      </c>
      <c r="AG9" s="3">
        <v>65605.557032496654</v>
      </c>
      <c r="AH9" s="3">
        <v>4628.0431159507361</v>
      </c>
      <c r="AI9" s="3">
        <v>42223.940283775235</v>
      </c>
      <c r="AJ9" s="3">
        <v>100187.25276265219</v>
      </c>
      <c r="AK9" s="3">
        <v>24027.602839001396</v>
      </c>
      <c r="AL9" s="3">
        <v>61781.964557389081</v>
      </c>
      <c r="AM9" s="3">
        <v>231676.10341813436</v>
      </c>
      <c r="AN9" s="3">
        <v>393317.44565805263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972.18422524766402</v>
      </c>
      <c r="X10" s="8">
        <v>939.33967103649002</v>
      </c>
      <c r="Y10" s="8">
        <v>906.46207092700899</v>
      </c>
      <c r="Z10" s="8">
        <v>873.55142491922004</v>
      </c>
      <c r="AA10" s="8">
        <v>840.60773301310803</v>
      </c>
      <c r="AB10" s="8">
        <v>807.63099520870298</v>
      </c>
      <c r="AC10" s="8">
        <v>774.62121150596101</v>
      </c>
      <c r="AD10" s="8">
        <v>741.57838190490997</v>
      </c>
      <c r="AE10" s="8">
        <v>708.50250640555203</v>
      </c>
      <c r="AG10" s="3">
        <v>5193.5601934610122</v>
      </c>
      <c r="AH10" s="3">
        <v>18932.289557746815</v>
      </c>
      <c r="AI10" s="3">
        <v>28342.465643135452</v>
      </c>
      <c r="AJ10" s="3">
        <v>70669.78255820334</v>
      </c>
      <c r="AK10" s="3">
        <v>23151.688632450852</v>
      </c>
      <c r="AL10" s="3">
        <v>59143.285490367161</v>
      </c>
      <c r="AM10" s="3">
        <v>118618.22006615404</v>
      </c>
      <c r="AN10" s="3">
        <v>143864.00779597182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791.988591515998</v>
      </c>
      <c r="X11" s="8">
        <v>750.035779576501</v>
      </c>
      <c r="Y11" s="8">
        <v>708.04097887806699</v>
      </c>
      <c r="Z11" s="8">
        <v>666.00418942063698</v>
      </c>
      <c r="AA11" s="8">
        <v>623.92541120424005</v>
      </c>
      <c r="AB11" s="8">
        <v>581.80464422886098</v>
      </c>
      <c r="AC11" s="8">
        <v>539.64188849453103</v>
      </c>
      <c r="AD11" s="8">
        <v>497.43714400121797</v>
      </c>
      <c r="AE11" s="8">
        <v>455.19041074893897</v>
      </c>
      <c r="AG11" s="3">
        <v>164577.86012198337</v>
      </c>
      <c r="AH11" s="3">
        <v>126968.46320664298</v>
      </c>
      <c r="AI11" s="3">
        <v>32063.136315230833</v>
      </c>
      <c r="AJ11" s="3">
        <v>105743.36632199645</v>
      </c>
      <c r="AK11" s="3">
        <v>149665.25725609192</v>
      </c>
      <c r="AL11" s="3">
        <v>187775.72979931493</v>
      </c>
      <c r="AM11" s="3">
        <v>268489.36847064737</v>
      </c>
      <c r="AN11" s="3">
        <v>274603.31164705649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854.37117033120001</v>
      </c>
      <c r="X12" s="8">
        <v>822.31037853392604</v>
      </c>
      <c r="Y12" s="8">
        <v>790.21737594138494</v>
      </c>
      <c r="Z12" s="8">
        <v>758.092162553599</v>
      </c>
      <c r="AA12" s="8">
        <v>725.93473837053205</v>
      </c>
      <c r="AB12" s="8">
        <v>693.74510339222604</v>
      </c>
      <c r="AC12" s="8">
        <v>661.52325761863904</v>
      </c>
      <c r="AD12" s="8">
        <v>629.269201049814</v>
      </c>
      <c r="AE12" s="8">
        <v>596.98293368572195</v>
      </c>
      <c r="AG12" s="3">
        <v>9483.4901255878194</v>
      </c>
      <c r="AH12" s="3">
        <v>40995.29409591388</v>
      </c>
      <c r="AI12" s="3">
        <v>104367.98281562357</v>
      </c>
      <c r="AJ12" s="3">
        <v>27948.864999619589</v>
      </c>
      <c r="AK12" s="3">
        <v>56708.741076511906</v>
      </c>
      <c r="AL12" s="3">
        <v>67102.198223478044</v>
      </c>
      <c r="AM12" s="3">
        <v>151606.39057198065</v>
      </c>
      <c r="AN12" s="3">
        <v>172700.52790281139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842.78374836416299</v>
      </c>
      <c r="X13" s="8">
        <v>811.42242493890797</v>
      </c>
      <c r="Y13" s="8">
        <v>780.02958999067801</v>
      </c>
      <c r="Z13" s="8">
        <v>748.60524351947197</v>
      </c>
      <c r="AA13" s="8">
        <v>717.14938552529202</v>
      </c>
      <c r="AB13" s="8">
        <v>685.66201600813702</v>
      </c>
      <c r="AC13" s="8">
        <v>654.14313496800605</v>
      </c>
      <c r="AD13" s="8">
        <v>622.59274240490004</v>
      </c>
      <c r="AE13" s="8">
        <v>591.01083831881999</v>
      </c>
      <c r="AG13" s="3">
        <v>50377.145461197382</v>
      </c>
      <c r="AH13" s="3">
        <v>38461.644745096331</v>
      </c>
      <c r="AI13" s="3">
        <v>56115.326985691376</v>
      </c>
      <c r="AJ13" s="3">
        <v>51259.229654551738</v>
      </c>
      <c r="AK13" s="3">
        <v>8202.5543202513236</v>
      </c>
      <c r="AL13" s="3">
        <v>50809.97060398083</v>
      </c>
      <c r="AM13" s="3">
        <v>153645.07115015504</v>
      </c>
      <c r="AN13" s="3">
        <v>141472.86979335808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815.51128641910304</v>
      </c>
      <c r="X14" s="8">
        <v>782.59338639440796</v>
      </c>
      <c r="Y14" s="8">
        <v>749.642444803525</v>
      </c>
      <c r="Z14" s="8">
        <v>716.65846164642403</v>
      </c>
      <c r="AA14" s="8">
        <v>683.64143692312098</v>
      </c>
      <c r="AB14" s="8">
        <v>650.59137063362903</v>
      </c>
      <c r="AC14" s="8">
        <v>617.50826277793396</v>
      </c>
      <c r="AD14" s="8">
        <v>584.39211335603602</v>
      </c>
      <c r="AE14" s="8">
        <v>551.24292236796498</v>
      </c>
      <c r="AG14" s="3">
        <v>14129.00683431315</v>
      </c>
      <c r="AH14" s="3">
        <v>39145.873405213126</v>
      </c>
      <c r="AI14" s="3">
        <v>110876.85027726748</v>
      </c>
      <c r="AJ14" s="3">
        <v>47817.329573125564</v>
      </c>
      <c r="AK14" s="3">
        <v>41117.748785676165</v>
      </c>
      <c r="AL14" s="3">
        <v>107623.61163155982</v>
      </c>
      <c r="AM14" s="3">
        <v>205870.49386460791</v>
      </c>
      <c r="AN14" s="3">
        <v>152274.30635202976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860.01200927598995</v>
      </c>
      <c r="X15" s="8">
        <v>826.09987120099004</v>
      </c>
      <c r="Y15" s="8">
        <v>792.15368381379801</v>
      </c>
      <c r="Z15" s="8">
        <v>758.17344711443002</v>
      </c>
      <c r="AA15" s="8">
        <v>724.15916110290004</v>
      </c>
      <c r="AB15" s="8">
        <v>690.11082577916397</v>
      </c>
      <c r="AC15" s="8">
        <v>656.02844114325103</v>
      </c>
      <c r="AD15" s="8">
        <v>621.912007195162</v>
      </c>
      <c r="AE15" s="8">
        <v>587.76152393489599</v>
      </c>
      <c r="AG15" s="3">
        <v>68622.826376013516</v>
      </c>
      <c r="AH15" s="3">
        <v>61609.373467452067</v>
      </c>
      <c r="AI15" s="3">
        <v>172391.9609402307</v>
      </c>
      <c r="AJ15" s="3">
        <v>74692.404173617353</v>
      </c>
      <c r="AK15" s="3">
        <v>59635.771641384294</v>
      </c>
      <c r="AL15" s="3">
        <v>144825.6463620257</v>
      </c>
      <c r="AM15" s="3">
        <v>187272.00140445444</v>
      </c>
      <c r="AN15" s="3">
        <v>294780.37966803118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938.99357189612101</v>
      </c>
      <c r="X16" s="8">
        <v>903.29158288506699</v>
      </c>
      <c r="Y16" s="8">
        <v>867.55373094922095</v>
      </c>
      <c r="Z16" s="8">
        <v>831.78001608862496</v>
      </c>
      <c r="AA16" s="8">
        <v>795.97043830326595</v>
      </c>
      <c r="AB16" s="8">
        <v>760.12499759309901</v>
      </c>
      <c r="AC16" s="8">
        <v>724.24369395819701</v>
      </c>
      <c r="AD16" s="8">
        <v>688.32652739851596</v>
      </c>
      <c r="AE16" s="8">
        <v>652.37349791404301</v>
      </c>
      <c r="AG16" s="3">
        <v>24227.302204198739</v>
      </c>
      <c r="AH16" s="3">
        <v>29168.642636956567</v>
      </c>
      <c r="AI16" s="3">
        <v>137452.33568867858</v>
      </c>
      <c r="AJ16" s="3">
        <v>150104.9392029864</v>
      </c>
      <c r="AK16" s="3">
        <v>193212.2116489358</v>
      </c>
      <c r="AL16" s="3">
        <v>194406.42558777504</v>
      </c>
      <c r="AM16" s="3">
        <v>506350.69206222362</v>
      </c>
      <c r="AN16" s="3">
        <v>273252.34032896766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1122.98706745902</v>
      </c>
      <c r="X17" s="8">
        <v>1084.1151414708299</v>
      </c>
      <c r="Y17" s="8">
        <v>1045.20411884085</v>
      </c>
      <c r="Z17" s="8">
        <v>1006.2539995691</v>
      </c>
      <c r="AA17" s="8">
        <v>967.26478365559899</v>
      </c>
      <c r="AB17" s="8">
        <v>928.23647110033198</v>
      </c>
      <c r="AC17" s="8">
        <v>889.16906190327404</v>
      </c>
      <c r="AD17" s="8">
        <v>850.06255606445495</v>
      </c>
      <c r="AE17" s="8">
        <v>810.91695358387403</v>
      </c>
      <c r="AG17" s="3">
        <v>26201.583011033621</v>
      </c>
      <c r="AH17" s="3">
        <v>72105.392615424164</v>
      </c>
      <c r="AI17" s="3">
        <v>119039.5086595327</v>
      </c>
      <c r="AJ17" s="3">
        <v>184970.2222526937</v>
      </c>
      <c r="AK17" s="3">
        <v>203646.4108590188</v>
      </c>
      <c r="AL17" s="3">
        <v>385971.06468490604</v>
      </c>
      <c r="AM17" s="3">
        <v>470209.05545499182</v>
      </c>
      <c r="AN17" s="3">
        <v>341765.84293615812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1297.77993700199</v>
      </c>
      <c r="X18" s="8">
        <v>1240.7902083578099</v>
      </c>
      <c r="Y18" s="8">
        <v>1183.74333200048</v>
      </c>
      <c r="Z18" s="8">
        <v>1126.6393079300001</v>
      </c>
      <c r="AA18" s="8">
        <v>1069.47813614643</v>
      </c>
      <c r="AB18" s="8">
        <v>1012.2598166497</v>
      </c>
      <c r="AC18" s="8">
        <v>954.98434943986604</v>
      </c>
      <c r="AD18" s="8">
        <v>897.65173451688304</v>
      </c>
      <c r="AE18" s="8">
        <v>840.26197188076901</v>
      </c>
      <c r="AG18" s="3">
        <v>200455.23994950854</v>
      </c>
      <c r="AH18" s="3">
        <v>186217.43034977664</v>
      </c>
      <c r="AI18" s="3">
        <v>156734.13585121807</v>
      </c>
      <c r="AJ18" s="3">
        <v>212440.07313502542</v>
      </c>
      <c r="AK18" s="3">
        <v>313818.23985632806</v>
      </c>
      <c r="AL18" s="3">
        <v>666858.82023445179</v>
      </c>
      <c r="AM18" s="3">
        <v>816228.31329458731</v>
      </c>
      <c r="AN18" s="3">
        <v>979563.35917547497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1520.6566040042401</v>
      </c>
      <c r="X19" s="8">
        <v>1444.9433662419001</v>
      </c>
      <c r="Y19" s="8">
        <v>1369.15430544366</v>
      </c>
      <c r="Z19" s="8">
        <v>1293.2894216095201</v>
      </c>
      <c r="AA19" s="8">
        <v>1217.3487147394301</v>
      </c>
      <c r="AB19" s="8">
        <v>1141.3321848334699</v>
      </c>
      <c r="AC19" s="8">
        <v>1065.23983189161</v>
      </c>
      <c r="AD19" s="8">
        <v>989.07165591380897</v>
      </c>
      <c r="AE19" s="8">
        <v>912.82765690013196</v>
      </c>
      <c r="AG19" s="3">
        <v>167981.65156441714</v>
      </c>
      <c r="AH19" s="3">
        <v>400002.3216896829</v>
      </c>
      <c r="AI19" s="3">
        <v>352705.72096215287</v>
      </c>
      <c r="AJ19" s="3">
        <v>343374.79194176919</v>
      </c>
      <c r="AK19" s="3">
        <v>679452.22495476052</v>
      </c>
      <c r="AL19" s="3">
        <v>900744.83243407169</v>
      </c>
      <c r="AM19" s="3">
        <v>1023908.7244372013</v>
      </c>
      <c r="AN19" s="3">
        <v>1801688.0572179575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1868.17508703319</v>
      </c>
      <c r="X20" s="8">
        <v>1739.40726750152</v>
      </c>
      <c r="Y20" s="8">
        <v>1610.51084658792</v>
      </c>
      <c r="Z20" s="8">
        <v>1481.4858242923799</v>
      </c>
      <c r="AA20" s="8">
        <v>1352.3322006149101</v>
      </c>
      <c r="AB20" s="8">
        <v>1223.0499755554499</v>
      </c>
      <c r="AC20" s="8">
        <v>1093.6391491141401</v>
      </c>
      <c r="AD20" s="8">
        <v>964.09972129081098</v>
      </c>
      <c r="AE20" s="8">
        <v>834.43169208563597</v>
      </c>
      <c r="AG20" s="3">
        <v>343912.10925173835</v>
      </c>
      <c r="AH20" s="3">
        <v>521702.18363189994</v>
      </c>
      <c r="AI20" s="3">
        <v>488083.07962839806</v>
      </c>
      <c r="AJ20" s="3">
        <v>506684.02390621125</v>
      </c>
      <c r="AK20" s="3">
        <v>1274338.0476827133</v>
      </c>
      <c r="AL20" s="3">
        <v>2376146.9764007851</v>
      </c>
      <c r="AM20" s="3">
        <v>2521270.9655331336</v>
      </c>
      <c r="AN20" s="3">
        <v>2924401.0680873874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2300.1102390564001</v>
      </c>
      <c r="X21" s="8">
        <v>2170.37004381715</v>
      </c>
      <c r="Y21" s="8">
        <v>2040.500070568</v>
      </c>
      <c r="Z21" s="8">
        <v>1910.5003193090099</v>
      </c>
      <c r="AA21" s="8">
        <v>1780.3707900402401</v>
      </c>
      <c r="AB21" s="8">
        <v>1650.1114827615099</v>
      </c>
      <c r="AC21" s="8">
        <v>1519.722397473</v>
      </c>
      <c r="AD21" s="8">
        <v>1389.20353417459</v>
      </c>
      <c r="AE21" s="8">
        <v>1258.5548928662899</v>
      </c>
      <c r="AG21" s="3">
        <v>472153.62205950712</v>
      </c>
      <c r="AH21" s="3">
        <v>238021.9446894076</v>
      </c>
      <c r="AI21" s="3">
        <v>652412.18281168921</v>
      </c>
      <c r="AJ21" s="3">
        <v>471338.08302749094</v>
      </c>
      <c r="AK21" s="3">
        <v>1063955.9362594788</v>
      </c>
      <c r="AL21" s="3">
        <v>2757143.5089656669</v>
      </c>
      <c r="AM21" s="3">
        <v>3486765.0541509665</v>
      </c>
      <c r="AN21" s="3">
        <v>3311186.0881162207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3080.7700349480101</v>
      </c>
      <c r="X22" s="8">
        <v>2979.4849845912499</v>
      </c>
      <c r="Y22" s="8">
        <v>2878.097987571</v>
      </c>
      <c r="Z22" s="8">
        <v>2776.6090438873198</v>
      </c>
      <c r="AA22" s="8">
        <v>2675.0181535401498</v>
      </c>
      <c r="AB22" s="8">
        <v>2573.32531652955</v>
      </c>
      <c r="AC22" s="8">
        <v>2471.53053285548</v>
      </c>
      <c r="AD22" s="8">
        <v>2369.6338025179598</v>
      </c>
      <c r="AE22" s="8">
        <v>2267.6351255169998</v>
      </c>
      <c r="AG22" s="3">
        <v>469189.77679866471</v>
      </c>
      <c r="AH22" s="3">
        <v>387322.82904551155</v>
      </c>
      <c r="AI22" s="3">
        <v>380957.44956068479</v>
      </c>
      <c r="AJ22" s="3">
        <v>722129.24493038235</v>
      </c>
      <c r="AK22" s="3">
        <v>1533092.8387925574</v>
      </c>
      <c r="AL22" s="3">
        <v>3128314.2564077275</v>
      </c>
      <c r="AM22" s="3">
        <v>1935178.6547597151</v>
      </c>
      <c r="AN22" s="3">
        <v>2295145.362650062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3582.9168396650598</v>
      </c>
      <c r="X23" s="8">
        <v>3520.27093430675</v>
      </c>
      <c r="Y23" s="8">
        <v>3457.5611487840201</v>
      </c>
      <c r="Z23" s="8">
        <v>3394.7874830967899</v>
      </c>
      <c r="AA23" s="8">
        <v>3331.94993724511</v>
      </c>
      <c r="AB23" s="8">
        <v>3269.0485112289798</v>
      </c>
      <c r="AC23" s="8">
        <v>3206.08320504839</v>
      </c>
      <c r="AD23" s="8">
        <v>3143.0540187033498</v>
      </c>
      <c r="AE23" s="8">
        <v>3079.9609521938401</v>
      </c>
      <c r="AG23" s="3">
        <v>86309.355049370759</v>
      </c>
      <c r="AH23" s="3">
        <v>133441.05848977517</v>
      </c>
      <c r="AI23" s="3">
        <v>182265.18686475611</v>
      </c>
      <c r="AJ23" s="3">
        <v>91939.035779309881</v>
      </c>
      <c r="AK23" s="3">
        <v>1087679.2209117187</v>
      </c>
      <c r="AL23" s="3">
        <v>1113975.5576360759</v>
      </c>
      <c r="AM23" s="3">
        <v>1591065.7858746734</v>
      </c>
      <c r="AN23" s="3">
        <v>1123561.3296356869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3807.9582417210199</v>
      </c>
      <c r="X24" s="8">
        <v>3758.2972283057202</v>
      </c>
      <c r="Y24" s="8">
        <v>3708.5850994897201</v>
      </c>
      <c r="Z24" s="8">
        <v>3658.82185527305</v>
      </c>
      <c r="AA24" s="8">
        <v>3609.00749565569</v>
      </c>
      <c r="AB24" s="8">
        <v>3559.1420206376501</v>
      </c>
      <c r="AC24" s="8">
        <v>3509.2254302189099</v>
      </c>
      <c r="AD24" s="8">
        <v>3459.2577243995001</v>
      </c>
      <c r="AE24" s="8">
        <v>3409.2389031794</v>
      </c>
      <c r="AG24" s="3">
        <v>227776.39792821169</v>
      </c>
      <c r="AH24" s="3">
        <v>335201.73331135011</v>
      </c>
      <c r="AI24" s="3">
        <v>313774.70369554055</v>
      </c>
      <c r="AJ24" s="3">
        <v>219441.05950784794</v>
      </c>
      <c r="AK24" s="3">
        <v>842788.19628458994</v>
      </c>
      <c r="AL24" s="3">
        <v>2667993.3960628738</v>
      </c>
      <c r="AM24" s="3">
        <v>1992456.8260458163</v>
      </c>
      <c r="AN24" s="3">
        <v>709181.34555297601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4383.9147778851502</v>
      </c>
      <c r="X25" s="8">
        <v>4360.1742436880204</v>
      </c>
      <c r="Y25" s="8">
        <v>4336.4080128175001</v>
      </c>
      <c r="Z25" s="8">
        <v>4312.6160852736302</v>
      </c>
      <c r="AA25" s="8">
        <v>4288.7984610563699</v>
      </c>
      <c r="AB25" s="8">
        <v>4264.95514016573</v>
      </c>
      <c r="AC25" s="8">
        <v>4241.0861226017196</v>
      </c>
      <c r="AD25" s="8">
        <v>4217.1914083643396</v>
      </c>
      <c r="AE25" s="8">
        <v>4193.2709974535801</v>
      </c>
      <c r="AG25" s="3">
        <v>180840.93059779561</v>
      </c>
      <c r="AH25" s="3">
        <v>248969.81145478247</v>
      </c>
      <c r="AI25" s="3">
        <v>30192.882453402133</v>
      </c>
      <c r="AJ25" s="3">
        <v>48263.315618183733</v>
      </c>
      <c r="AK25" s="3">
        <v>1320407.0400334492</v>
      </c>
      <c r="AL25" s="3">
        <v>1710563.7423692781</v>
      </c>
      <c r="AM25" s="3">
        <v>960806.00404058211</v>
      </c>
      <c r="AN25" s="3">
        <v>274669.5011442317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4478.39794173275</v>
      </c>
      <c r="X26" s="8">
        <v>4459.1880875754396</v>
      </c>
      <c r="Y26" s="8">
        <v>4439.9569827669602</v>
      </c>
      <c r="Z26" s="8">
        <v>4420.7046273073101</v>
      </c>
      <c r="AA26" s="8">
        <v>4401.4310211964803</v>
      </c>
      <c r="AB26" s="8">
        <v>4382.1361644344797</v>
      </c>
      <c r="AC26" s="8">
        <v>4362.8200570213103</v>
      </c>
      <c r="AD26" s="8">
        <v>4343.4826989569601</v>
      </c>
      <c r="AE26" s="8">
        <v>4324.1240902414502</v>
      </c>
      <c r="AG26" s="3">
        <v>354498.12406581576</v>
      </c>
      <c r="AH26" s="3">
        <v>326489.13369680528</v>
      </c>
      <c r="AI26" s="3">
        <v>96410.644706444233</v>
      </c>
      <c r="AJ26" s="3">
        <v>41842.044281706942</v>
      </c>
      <c r="AK26" s="3">
        <v>1071030.7553085012</v>
      </c>
      <c r="AL26" s="3">
        <v>2279245.1247596196</v>
      </c>
      <c r="AM26" s="3">
        <v>1112617.9326180483</v>
      </c>
      <c r="AN26" s="3">
        <v>798184.73834993294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4701.5725481953205</v>
      </c>
      <c r="X27" s="8">
        <v>4695.5120118130098</v>
      </c>
      <c r="Y27" s="8">
        <v>4689.4431535014701</v>
      </c>
      <c r="Z27" s="8">
        <v>4683.3659732607102</v>
      </c>
      <c r="AA27" s="8">
        <v>4677.2804710907203</v>
      </c>
      <c r="AB27" s="8">
        <v>4671.1866469915103</v>
      </c>
      <c r="AC27" s="8">
        <v>4665.0845009630702</v>
      </c>
      <c r="AD27" s="8">
        <v>4658.9740330054101</v>
      </c>
      <c r="AE27" s="8">
        <v>4652.8552431185299</v>
      </c>
      <c r="AG27" s="3">
        <v>426214.41898075922</v>
      </c>
      <c r="AH27" s="3">
        <v>610608.4390081974</v>
      </c>
      <c r="AI27" s="3">
        <v>168096.58706072267</v>
      </c>
      <c r="AJ27" s="3">
        <v>585944.74535610818</v>
      </c>
      <c r="AK27" s="3">
        <v>2308840.6680581295</v>
      </c>
      <c r="AL27" s="3">
        <v>2745970.8956512283</v>
      </c>
      <c r="AM27" s="3">
        <v>2295408.8309666272</v>
      </c>
      <c r="AN27" s="3">
        <v>512773.39071786543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5054.0004231417297</v>
      </c>
      <c r="X28" s="8">
        <v>5065.5096953776001</v>
      </c>
      <c r="Y28" s="8">
        <v>5077.0278940662101</v>
      </c>
      <c r="Z28" s="8">
        <v>5088.5550192075498</v>
      </c>
      <c r="AA28" s="8">
        <v>5100.0910708016199</v>
      </c>
      <c r="AB28" s="8">
        <v>5111.6360488484297</v>
      </c>
      <c r="AC28" s="8">
        <v>5123.18995334797</v>
      </c>
      <c r="AD28" s="8">
        <v>5134.7527843002399</v>
      </c>
      <c r="AE28" s="8">
        <v>5146.3245417052503</v>
      </c>
      <c r="AG28" s="3">
        <v>79848.697790862323</v>
      </c>
      <c r="AH28" s="3">
        <v>288729.76956869784</v>
      </c>
      <c r="AI28" s="3">
        <v>88058.708808146184</v>
      </c>
      <c r="AJ28" s="3">
        <v>81148.501158118524</v>
      </c>
      <c r="AK28" s="3">
        <v>1195528.3911867484</v>
      </c>
      <c r="AL28" s="3">
        <v>2713415.711850517</v>
      </c>
      <c r="AM28" s="3">
        <v>1030530.3645165699</v>
      </c>
      <c r="AN28" s="3">
        <v>1037411.6107214096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5214.60426633527</v>
      </c>
      <c r="X29" s="8">
        <v>5223.8665243782398</v>
      </c>
      <c r="Y29" s="8">
        <v>5233.1354018052298</v>
      </c>
      <c r="Z29" s="8">
        <v>5242.4108986162501</v>
      </c>
      <c r="AA29" s="8">
        <v>5251.6930148112797</v>
      </c>
      <c r="AB29" s="8">
        <v>5260.9817503903296</v>
      </c>
      <c r="AC29" s="8">
        <v>5270.2771053533997</v>
      </c>
      <c r="AD29" s="8">
        <v>5279.5790797004902</v>
      </c>
      <c r="AE29" s="8">
        <v>5288.8876734316</v>
      </c>
      <c r="AG29" s="3">
        <v>520198.60829370603</v>
      </c>
      <c r="AH29" s="3">
        <v>792677.24118146731</v>
      </c>
      <c r="AI29" s="3">
        <v>248075.1666441031</v>
      </c>
      <c r="AJ29" s="3">
        <v>222362.7989642031</v>
      </c>
      <c r="AK29" s="3">
        <v>2939995.6919641099</v>
      </c>
      <c r="AL29" s="3">
        <v>3077136.3315055557</v>
      </c>
      <c r="AM29" s="3">
        <v>3106956.3544113729</v>
      </c>
      <c r="AN29" s="3">
        <v>479373.15115098184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5600.2401576618704</v>
      </c>
      <c r="X30" s="8">
        <v>5619.2725766969897</v>
      </c>
      <c r="Y30" s="8">
        <v>5638.3211132552897</v>
      </c>
      <c r="Z30" s="8">
        <v>5657.3857673367702</v>
      </c>
      <c r="AA30" s="8">
        <v>5676.4665389414304</v>
      </c>
      <c r="AB30" s="8">
        <v>5695.5634280692802</v>
      </c>
      <c r="AC30" s="8">
        <v>5714.6764347203198</v>
      </c>
      <c r="AD30" s="8">
        <v>5733.8055588945399</v>
      </c>
      <c r="AE30" s="8">
        <v>5752.9508005919397</v>
      </c>
      <c r="AG30" s="3">
        <v>762324.21710781089</v>
      </c>
      <c r="AH30" s="3">
        <v>168343.00473291983</v>
      </c>
      <c r="AI30" s="3">
        <v>399643.12954058312</v>
      </c>
      <c r="AJ30" s="3">
        <v>201810.84317353196</v>
      </c>
      <c r="AK30" s="3">
        <v>1871170.4293312219</v>
      </c>
      <c r="AL30" s="3">
        <v>3724277.7793954532</v>
      </c>
      <c r="AM30" s="3">
        <v>1868604.7713743832</v>
      </c>
      <c r="AN30" s="3">
        <v>566040.27273902565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5576.3189921906996</v>
      </c>
      <c r="X31" s="8">
        <v>5574.6271277966698</v>
      </c>
      <c r="Y31" s="8">
        <v>5572.93084307975</v>
      </c>
      <c r="Z31" s="8">
        <v>5571.2301380399404</v>
      </c>
      <c r="AA31" s="8">
        <v>5569.5250126772298</v>
      </c>
      <c r="AB31" s="8">
        <v>5567.8154669916203</v>
      </c>
      <c r="AC31" s="8">
        <v>5566.1015009831199</v>
      </c>
      <c r="AD31" s="8">
        <v>5564.3831146517196</v>
      </c>
      <c r="AE31" s="8">
        <v>5562.6603079974302</v>
      </c>
      <c r="AG31" s="3">
        <v>1847610.5172084353</v>
      </c>
      <c r="AH31" s="3">
        <v>2800802.389048005</v>
      </c>
      <c r="AI31" s="3">
        <v>1294196.6083528842</v>
      </c>
      <c r="AJ31" s="3">
        <v>848651.86096098868</v>
      </c>
      <c r="AK31" s="3">
        <v>4750966.4115853319</v>
      </c>
      <c r="AL31" s="3">
        <v>6304386.902497706</v>
      </c>
      <c r="AM31" s="3">
        <v>4513268.2379916292</v>
      </c>
      <c r="AN31" s="3">
        <v>1319108.5768746815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5992.9283457635502</v>
      </c>
      <c r="X32" s="8">
        <v>5999.0177345736502</v>
      </c>
      <c r="Y32" s="8">
        <v>6005.1102138211299</v>
      </c>
      <c r="Z32" s="8">
        <v>6011.2057835059904</v>
      </c>
      <c r="AA32" s="8">
        <v>6017.3044436282398</v>
      </c>
      <c r="AB32" s="8">
        <v>6023.4061941878599</v>
      </c>
      <c r="AC32" s="8">
        <v>6029.5110351848698</v>
      </c>
      <c r="AD32" s="8">
        <v>6035.6189666192504</v>
      </c>
      <c r="AE32" s="8">
        <v>6041.7299884910199</v>
      </c>
      <c r="AG32" s="3">
        <v>1462620.2078898395</v>
      </c>
      <c r="AH32" s="3">
        <v>3331427.5364202489</v>
      </c>
      <c r="AI32" s="3">
        <v>1683077.4724092642</v>
      </c>
      <c r="AJ32" s="3">
        <v>755412.69606600376</v>
      </c>
      <c r="AK32" s="3">
        <v>4285377.5964010358</v>
      </c>
      <c r="AL32" s="3">
        <v>6038429.6549605802</v>
      </c>
      <c r="AM32" s="3">
        <v>4332729.3606855944</v>
      </c>
      <c r="AN32" s="3">
        <v>1689729.2125545845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6487.9473435451901</v>
      </c>
      <c r="X33" s="8">
        <v>6505.1999359292204</v>
      </c>
      <c r="Y33" s="8">
        <v>6522.4664443911197</v>
      </c>
      <c r="Z33" s="8">
        <v>6539.7468689308998</v>
      </c>
      <c r="AA33" s="8">
        <v>6557.0412095485399</v>
      </c>
      <c r="AB33" s="8">
        <v>6574.3494662440598</v>
      </c>
      <c r="AC33" s="8">
        <v>6591.6716390174597</v>
      </c>
      <c r="AD33" s="8">
        <v>6609.0077278687204</v>
      </c>
      <c r="AE33" s="8">
        <v>6626.3577327978601</v>
      </c>
      <c r="AG33" s="3">
        <v>743568.24472928094</v>
      </c>
      <c r="AH33" s="3">
        <v>1138915.2922358476</v>
      </c>
      <c r="AI33" s="3">
        <v>2366622.3590669888</v>
      </c>
      <c r="AJ33" s="3">
        <v>769952.82838259486</v>
      </c>
      <c r="AK33" s="3">
        <v>5940023.7249626257</v>
      </c>
      <c r="AL33" s="3">
        <v>6867480.5416923007</v>
      </c>
      <c r="AM33" s="3">
        <v>6166903.0187607221</v>
      </c>
      <c r="AN33" s="3">
        <v>2320768.6509981779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6741.1529383216903</v>
      </c>
      <c r="X34" s="8">
        <v>6758.5108479291403</v>
      </c>
      <c r="Y34" s="8">
        <v>6775.8826535046101</v>
      </c>
      <c r="Z34" s="8">
        <v>6793.2683550480897</v>
      </c>
      <c r="AA34" s="8">
        <v>6810.66795255959</v>
      </c>
      <c r="AB34" s="8">
        <v>6828.0814460391102</v>
      </c>
      <c r="AC34" s="8">
        <v>6845.5088354866502</v>
      </c>
      <c r="AD34" s="8">
        <v>6862.9501209022001</v>
      </c>
      <c r="AE34" s="8">
        <v>6880.4053022857697</v>
      </c>
      <c r="AG34" s="3">
        <v>1402413.5076652556</v>
      </c>
      <c r="AH34" s="3">
        <v>2173014.4573118323</v>
      </c>
      <c r="AI34" s="3">
        <v>3555660.841158296</v>
      </c>
      <c r="AJ34" s="3">
        <v>2477326.6316441381</v>
      </c>
      <c r="AK34" s="3">
        <v>8575037.3976882603</v>
      </c>
      <c r="AL34" s="3">
        <v>9380667.8593500201</v>
      </c>
      <c r="AM34" s="3">
        <v>6841529.2445358224</v>
      </c>
      <c r="AN34" s="3">
        <v>3770891.8168586157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6900.9387323599003</v>
      </c>
      <c r="X35" s="8">
        <v>6886.8021410341798</v>
      </c>
      <c r="Y35" s="8">
        <v>6872.64813803171</v>
      </c>
      <c r="Z35" s="8">
        <v>6858.4767233524599</v>
      </c>
      <c r="AA35" s="8">
        <v>6844.2878969964604</v>
      </c>
      <c r="AB35" s="8">
        <v>6830.0816589636997</v>
      </c>
      <c r="AC35" s="8">
        <v>6815.8580092541697</v>
      </c>
      <c r="AD35" s="8">
        <v>6801.6169478678803</v>
      </c>
      <c r="AE35" s="8">
        <v>6787.3584748048297</v>
      </c>
      <c r="AG35" s="3">
        <v>3725745.8555862186</v>
      </c>
      <c r="AH35" s="3">
        <v>3464803.6990588703</v>
      </c>
      <c r="AI35" s="3">
        <v>2878646.1142518292</v>
      </c>
      <c r="AJ35" s="3">
        <v>3836443.0100054229</v>
      </c>
      <c r="AK35" s="3">
        <v>8759646.2474140637</v>
      </c>
      <c r="AL35" s="3">
        <v>14616117.709037708</v>
      </c>
      <c r="AM35" s="3">
        <v>11363302.715379138</v>
      </c>
      <c r="AN35" s="3">
        <v>6658863.8363620806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7498.1123682082298</v>
      </c>
      <c r="X36" s="8">
        <v>7492.6015118564601</v>
      </c>
      <c r="Y36" s="8">
        <v>7487.0815031416496</v>
      </c>
      <c r="Z36" s="8">
        <v>7481.5523420638101</v>
      </c>
      <c r="AA36" s="8">
        <v>7476.0140286229398</v>
      </c>
      <c r="AB36" s="8">
        <v>7470.4665628190196</v>
      </c>
      <c r="AC36" s="8">
        <v>7464.9099446520804</v>
      </c>
      <c r="AD36" s="8">
        <v>7459.3441741220904</v>
      </c>
      <c r="AE36" s="8">
        <v>7453.7692512290696</v>
      </c>
      <c r="AG36" s="3">
        <v>2944872.7685150285</v>
      </c>
      <c r="AH36" s="3">
        <v>3443234.9473127509</v>
      </c>
      <c r="AI36" s="3">
        <v>3673355.951002602</v>
      </c>
      <c r="AJ36" s="3">
        <v>2664128.1750557134</v>
      </c>
      <c r="AK36" s="3">
        <v>12133035.511139138</v>
      </c>
      <c r="AL36" s="3">
        <v>16798676.245620783</v>
      </c>
      <c r="AM36" s="3">
        <v>11534760.012559541</v>
      </c>
      <c r="AN36" s="3">
        <v>7536941.7225629678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7776.9858520667303</v>
      </c>
      <c r="X37" s="8">
        <v>7751.4682176569104</v>
      </c>
      <c r="Y37" s="8">
        <v>7725.9214555661001</v>
      </c>
      <c r="Z37" s="8">
        <v>7700.3455657942804</v>
      </c>
      <c r="AA37" s="8">
        <v>7674.7405483414796</v>
      </c>
      <c r="AB37" s="8">
        <v>7649.1064032077002</v>
      </c>
      <c r="AC37" s="8">
        <v>7623.4431303929196</v>
      </c>
      <c r="AD37" s="8">
        <v>7597.7507298971304</v>
      </c>
      <c r="AE37" s="8">
        <v>7572.0292017203601</v>
      </c>
      <c r="AG37" s="3">
        <v>2500358.2735187127</v>
      </c>
      <c r="AH37" s="3">
        <v>5305938.7408186216</v>
      </c>
      <c r="AI37" s="3">
        <v>4428260.3878968386</v>
      </c>
      <c r="AJ37" s="3">
        <v>6917991.0572699895</v>
      </c>
      <c r="AK37" s="3">
        <v>14995993.040998053</v>
      </c>
      <c r="AL37" s="3">
        <v>23153430.321061432</v>
      </c>
      <c r="AM37" s="3">
        <v>18138881.20422269</v>
      </c>
      <c r="AN37" s="3">
        <v>12343933.828375181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8318.2208218303695</v>
      </c>
      <c r="X38" s="8">
        <v>8287.9089495382905</v>
      </c>
      <c r="Y38" s="8">
        <v>8257.5629295279396</v>
      </c>
      <c r="Z38" s="8">
        <v>8227.1827617993094</v>
      </c>
      <c r="AA38" s="8">
        <v>8196.7684463523801</v>
      </c>
      <c r="AB38" s="8">
        <v>8166.3199831871798</v>
      </c>
      <c r="AC38" s="8">
        <v>8135.8373723036602</v>
      </c>
      <c r="AD38" s="8">
        <v>8105.3206137018997</v>
      </c>
      <c r="AE38" s="8">
        <v>8074.7697073818299</v>
      </c>
      <c r="AG38" s="3">
        <v>3263100.4793595276</v>
      </c>
      <c r="AH38" s="3">
        <v>4862192.0335105481</v>
      </c>
      <c r="AI38" s="3">
        <v>3210766.0828956119</v>
      </c>
      <c r="AJ38" s="3">
        <v>3512807.7094929568</v>
      </c>
      <c r="AK38" s="3">
        <v>11561684.246388452</v>
      </c>
      <c r="AL38" s="3">
        <v>21847021.855615851</v>
      </c>
      <c r="AM38" s="3">
        <v>18311470.468989886</v>
      </c>
      <c r="AN38" s="3">
        <v>14084067.29061356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9004.10737428219</v>
      </c>
      <c r="X39" s="8">
        <v>8969.8002352590993</v>
      </c>
      <c r="Y39" s="8">
        <v>8935.4546495705308</v>
      </c>
      <c r="Z39" s="8">
        <v>8901.0706172165101</v>
      </c>
      <c r="AA39" s="8">
        <v>8866.6481381970098</v>
      </c>
      <c r="AB39" s="8">
        <v>8832.1872125120299</v>
      </c>
      <c r="AC39" s="8">
        <v>8797.6878401615995</v>
      </c>
      <c r="AD39" s="8">
        <v>8763.1500211456696</v>
      </c>
      <c r="AE39" s="8">
        <v>8728.5737554643001</v>
      </c>
      <c r="AG39" s="3">
        <v>2935826.0982669597</v>
      </c>
      <c r="AH39" s="3">
        <v>4181130.4069478237</v>
      </c>
      <c r="AI39" s="3">
        <v>4193064.1616365034</v>
      </c>
      <c r="AJ39" s="3">
        <v>3479423.5681924927</v>
      </c>
      <c r="AK39" s="3">
        <v>13217250.972154381</v>
      </c>
      <c r="AL39" s="3">
        <v>21697385.987816069</v>
      </c>
      <c r="AM39" s="3">
        <v>13519152.883955201</v>
      </c>
      <c r="AN39" s="3">
        <v>13550753.263630312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9435.3698266313004</v>
      </c>
      <c r="X40" s="8">
        <v>9375.2414789461509</v>
      </c>
      <c r="Y40" s="8">
        <v>9315.0488689003796</v>
      </c>
      <c r="Z40" s="8">
        <v>9254.7919964940502</v>
      </c>
      <c r="AA40" s="8">
        <v>9194.4708617271099</v>
      </c>
      <c r="AB40" s="8">
        <v>9134.0854645995696</v>
      </c>
      <c r="AC40" s="8">
        <v>9073.6358051114694</v>
      </c>
      <c r="AD40" s="8">
        <v>9013.1218832627601</v>
      </c>
      <c r="AE40" s="8">
        <v>8952.5436990534708</v>
      </c>
      <c r="AG40" s="3">
        <v>4865109.2201154763</v>
      </c>
      <c r="AH40" s="3">
        <v>3929659.8573727724</v>
      </c>
      <c r="AI40" s="3">
        <v>5078932.4061755361</v>
      </c>
      <c r="AJ40" s="3">
        <v>4281949.9250729019</v>
      </c>
      <c r="AK40" s="3">
        <v>14670974.13633756</v>
      </c>
      <c r="AL40" s="3">
        <v>26126946.594600443</v>
      </c>
      <c r="AM40" s="3">
        <v>20491284.608529102</v>
      </c>
      <c r="AN40" s="3">
        <v>9858203.2077263016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9906.8784129965406</v>
      </c>
      <c r="X41" s="8">
        <v>9813.8782502809809</v>
      </c>
      <c r="Y41" s="8">
        <v>9720.7809985333006</v>
      </c>
      <c r="Z41" s="8">
        <v>9627.5866577534507</v>
      </c>
      <c r="AA41" s="8">
        <v>9534.2952279414494</v>
      </c>
      <c r="AB41" s="8">
        <v>9440.9067090973494</v>
      </c>
      <c r="AC41" s="8">
        <v>9347.4211012210908</v>
      </c>
      <c r="AD41" s="8">
        <v>9253.8384043127007</v>
      </c>
      <c r="AE41" s="8">
        <v>9160.1586183721702</v>
      </c>
      <c r="AG41" s="3">
        <v>4452859.5301850457</v>
      </c>
      <c r="AH41" s="3">
        <v>7452347.2228546562</v>
      </c>
      <c r="AI41" s="3">
        <v>4752742.1231469484</v>
      </c>
      <c r="AJ41" s="3">
        <v>6174689.7293785531</v>
      </c>
      <c r="AK41" s="3">
        <v>22522201.541759428</v>
      </c>
      <c r="AL41" s="3">
        <v>28460395.696430974</v>
      </c>
      <c r="AM41" s="3">
        <v>25320971.676857561</v>
      </c>
      <c r="AN41" s="3">
        <v>19956808.781767145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10616.980471319101</v>
      </c>
      <c r="X42" s="8">
        <v>10494.9754168119</v>
      </c>
      <c r="Y42" s="8">
        <v>10372.844163579901</v>
      </c>
      <c r="Z42" s="8">
        <v>10250.5867116233</v>
      </c>
      <c r="AA42" s="8">
        <v>10128.203060942</v>
      </c>
      <c r="AB42" s="8">
        <v>10005.693211536</v>
      </c>
      <c r="AC42" s="8">
        <v>9883.0571634051394</v>
      </c>
      <c r="AD42" s="8">
        <v>9760.2949165496702</v>
      </c>
      <c r="AE42" s="8">
        <v>9637.4064709695194</v>
      </c>
      <c r="AG42" s="3">
        <v>5650772.137626417</v>
      </c>
      <c r="AH42" s="3">
        <v>3529830.9225990148</v>
      </c>
      <c r="AI42" s="3">
        <v>5770215.8750653164</v>
      </c>
      <c r="AJ42" s="3">
        <v>9477632.0885623526</v>
      </c>
      <c r="AK42" s="3">
        <v>18903195.487534929</v>
      </c>
      <c r="AL42" s="3">
        <v>32273063.219086215</v>
      </c>
      <c r="AM42" s="3">
        <v>29140660.79968505</v>
      </c>
      <c r="AN42" s="3">
        <v>24795498.418606523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11524.944195616699</v>
      </c>
      <c r="X43" s="8">
        <v>11404.075699380201</v>
      </c>
      <c r="Y43" s="8">
        <v>11283.081684815101</v>
      </c>
      <c r="Z43" s="8">
        <v>11161.9621519215</v>
      </c>
      <c r="AA43" s="8">
        <v>11040.717100699099</v>
      </c>
      <c r="AB43" s="8">
        <v>10919.3465311482</v>
      </c>
      <c r="AC43" s="8">
        <v>10797.8504432685</v>
      </c>
      <c r="AD43" s="8">
        <v>10676.2288370602</v>
      </c>
      <c r="AE43" s="8">
        <v>10554.4817125234</v>
      </c>
      <c r="AG43" s="3">
        <v>3579364.6669311444</v>
      </c>
      <c r="AH43" s="3">
        <v>5671479.3898195503</v>
      </c>
      <c r="AI43" s="3">
        <v>8556286.6248808894</v>
      </c>
      <c r="AJ43" s="3">
        <v>11008430.222262725</v>
      </c>
      <c r="AK43" s="3">
        <v>18434605.186998386</v>
      </c>
      <c r="AL43" s="3">
        <v>32449859.434971943</v>
      </c>
      <c r="AM43" s="3">
        <v>30634175.972410627</v>
      </c>
      <c r="AN43" s="3">
        <v>17774029.342641536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12706.6868809473</v>
      </c>
      <c r="X44" s="8">
        <v>12591.2202211316</v>
      </c>
      <c r="Y44" s="8">
        <v>12475.6328180538</v>
      </c>
      <c r="Z44" s="8">
        <v>12359.924671713799</v>
      </c>
      <c r="AA44" s="8">
        <v>12244.095782111601</v>
      </c>
      <c r="AB44" s="8">
        <v>12128.146149247301</v>
      </c>
      <c r="AC44" s="8">
        <v>12012.0757731207</v>
      </c>
      <c r="AD44" s="8">
        <v>11895.884653732101</v>
      </c>
      <c r="AE44" s="8">
        <v>11779.5727910812</v>
      </c>
      <c r="AG44" s="3">
        <v>1497912.1665806137</v>
      </c>
      <c r="AH44" s="3">
        <v>4492063.788296001</v>
      </c>
      <c r="AI44" s="3">
        <v>3171956.8462261511</v>
      </c>
      <c r="AJ44" s="3">
        <v>5817030.1470829695</v>
      </c>
      <c r="AK44" s="3">
        <v>17833464.678261928</v>
      </c>
      <c r="AL44" s="3">
        <v>28842461.647846833</v>
      </c>
      <c r="AM44" s="3">
        <v>28984820.420766041</v>
      </c>
      <c r="AN44" s="3">
        <v>25113304.060644496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13705.352942200099</v>
      </c>
      <c r="X45" s="8">
        <v>13560.2055105692</v>
      </c>
      <c r="Y45" s="8">
        <v>13414.9074138697</v>
      </c>
      <c r="Z45" s="8">
        <v>13269.458652101601</v>
      </c>
      <c r="AA45" s="8">
        <v>13123.859225264599</v>
      </c>
      <c r="AB45" s="8">
        <v>12978.109133359099</v>
      </c>
      <c r="AC45" s="8">
        <v>12832.2083763848</v>
      </c>
      <c r="AD45" s="8">
        <v>12686.156954341801</v>
      </c>
      <c r="AE45" s="8">
        <v>12539.954867230101</v>
      </c>
      <c r="AG45" s="3">
        <v>724481.36312559911</v>
      </c>
      <c r="AH45" s="3">
        <v>2101789.3160755611</v>
      </c>
      <c r="AI45" s="3">
        <v>2999137.8201994416</v>
      </c>
      <c r="AJ45" s="3">
        <v>3994092.4474029173</v>
      </c>
      <c r="AK45" s="3">
        <v>23852319.590117779</v>
      </c>
      <c r="AL45" s="3">
        <v>31711894.955208767</v>
      </c>
      <c r="AM45" s="3">
        <v>28578496.000988748</v>
      </c>
      <c r="AN45" s="3">
        <v>23043166.567231905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15292.6187295653</v>
      </c>
      <c r="X46" s="8">
        <v>15172.7168327647</v>
      </c>
      <c r="Y46" s="8">
        <v>15052.6885229536</v>
      </c>
      <c r="Z46" s="8">
        <v>14932.5338001319</v>
      </c>
      <c r="AA46" s="8">
        <v>14812.2526642996</v>
      </c>
      <c r="AB46" s="8">
        <v>14691.845115456799</v>
      </c>
      <c r="AC46" s="8">
        <v>14571.311153603299</v>
      </c>
      <c r="AD46" s="8">
        <v>14450.6507787393</v>
      </c>
      <c r="AE46" s="8">
        <v>14329.8639908647</v>
      </c>
      <c r="AG46" s="3">
        <v>568050.90115231858</v>
      </c>
      <c r="AH46" s="3">
        <v>2154786.4197524879</v>
      </c>
      <c r="AI46" s="3">
        <v>450475.28034958028</v>
      </c>
      <c r="AJ46" s="3">
        <v>927809.98294266011</v>
      </c>
      <c r="AK46" s="3">
        <v>8695744.3495803699</v>
      </c>
      <c r="AL46" s="3">
        <v>32324753.59492347</v>
      </c>
      <c r="AM46" s="3">
        <v>24005060.724983457</v>
      </c>
      <c r="AN46" s="3">
        <v>16976606.609659586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16568.191090181401</v>
      </c>
      <c r="X47" s="8">
        <v>16410.332087518502</v>
      </c>
      <c r="Y47" s="8">
        <v>16252.308407263799</v>
      </c>
      <c r="Z47" s="8">
        <v>16094.120049417301</v>
      </c>
      <c r="AA47" s="8">
        <v>15935.767013978801</v>
      </c>
      <c r="AB47" s="8">
        <v>15777.249300948401</v>
      </c>
      <c r="AC47" s="8">
        <v>15618.566910326101</v>
      </c>
      <c r="AD47" s="8">
        <v>15459.719842111999</v>
      </c>
      <c r="AE47" s="8">
        <v>15300.708096306</v>
      </c>
      <c r="AG47" s="3">
        <v>542067.59425978921</v>
      </c>
      <c r="AH47" s="3">
        <v>1324876.8432010466</v>
      </c>
      <c r="AI47" s="3">
        <v>1163240.7509081641</v>
      </c>
      <c r="AJ47" s="3">
        <v>1051622.1645398233</v>
      </c>
      <c r="AK47" s="3">
        <v>11835132.421146234</v>
      </c>
      <c r="AL47" s="3">
        <v>23395312.202802282</v>
      </c>
      <c r="AM47" s="3">
        <v>24023364.11247338</v>
      </c>
      <c r="AN47" s="3">
        <v>18002187.572189171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18722.962686306</v>
      </c>
      <c r="X48" s="8">
        <v>18621.928464934299</v>
      </c>
      <c r="Y48" s="8">
        <v>18520.7848519857</v>
      </c>
      <c r="Z48" s="8">
        <v>18419.531847460399</v>
      </c>
      <c r="AA48" s="8">
        <v>18318.169451358099</v>
      </c>
      <c r="AB48" s="8">
        <v>18216.697663678999</v>
      </c>
      <c r="AC48" s="8">
        <v>18115.116484423099</v>
      </c>
      <c r="AD48" s="8">
        <v>18013.425913590399</v>
      </c>
      <c r="AE48" s="8">
        <v>17911.625951180798</v>
      </c>
      <c r="AG48" s="3">
        <v>181496.7433473311</v>
      </c>
      <c r="AH48" s="3">
        <v>343349.34451434191</v>
      </c>
      <c r="AI48" s="3">
        <v>171119.11750881583</v>
      </c>
      <c r="AJ48" s="3">
        <v>82439.717737231957</v>
      </c>
      <c r="AK48" s="3">
        <v>3374007.1464121589</v>
      </c>
      <c r="AL48" s="3">
        <v>13813655.712511687</v>
      </c>
      <c r="AM48" s="3">
        <v>8241920.6114604706</v>
      </c>
      <c r="AN48" s="3">
        <v>11632120.087419568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20497.2650471411</v>
      </c>
      <c r="X49" s="8">
        <v>20414.305560891698</v>
      </c>
      <c r="Y49" s="8">
        <v>20331.253732767698</v>
      </c>
      <c r="Z49" s="8">
        <v>20248.109562769299</v>
      </c>
      <c r="AA49" s="8">
        <v>20164.8730508964</v>
      </c>
      <c r="AB49" s="8">
        <v>20081.544197149</v>
      </c>
      <c r="AC49" s="8">
        <v>19998.123001527201</v>
      </c>
      <c r="AD49" s="8">
        <v>19914.6094640308</v>
      </c>
      <c r="AE49" s="8">
        <v>19831.00358466</v>
      </c>
      <c r="AG49" s="3">
        <v>91485.200775842386</v>
      </c>
      <c r="AH49" s="3">
        <v>705602.04299198731</v>
      </c>
      <c r="AI49" s="3">
        <v>97493.917377114631</v>
      </c>
      <c r="AJ49" s="3">
        <v>256902.69246109977</v>
      </c>
      <c r="AK49" s="3">
        <v>4513005.412685086</v>
      </c>
      <c r="AL49" s="3">
        <v>5562144.0783504713</v>
      </c>
      <c r="AM49" s="3">
        <v>5952827.2107314467</v>
      </c>
      <c r="AN49" s="3">
        <v>4000184.0238257535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22631.187623580401</v>
      </c>
      <c r="X50" s="8">
        <v>22562.744995029101</v>
      </c>
      <c r="Y50" s="8">
        <v>22494.223369535699</v>
      </c>
      <c r="Z50" s="8">
        <v>22425.6227471003</v>
      </c>
      <c r="AA50" s="8">
        <v>22356.9431277228</v>
      </c>
      <c r="AB50" s="8">
        <v>22288.184511403299</v>
      </c>
      <c r="AC50" s="8">
        <v>22219.346898141699</v>
      </c>
      <c r="AD50" s="8">
        <v>22150.430287938099</v>
      </c>
      <c r="AE50" s="8">
        <v>22081.434680792401</v>
      </c>
      <c r="AG50" s="3">
        <v>4989.9126382658751</v>
      </c>
      <c r="AH50" s="3">
        <v>107144.3545968606</v>
      </c>
      <c r="AI50" s="3">
        <v>467730.31366481935</v>
      </c>
      <c r="AJ50" s="3">
        <v>1537889.6606793355</v>
      </c>
      <c r="AK50" s="3">
        <v>1260366.3070265478</v>
      </c>
      <c r="AL50" s="3">
        <v>7723499.4316591416</v>
      </c>
      <c r="AM50" s="3">
        <v>1539685.9271149419</v>
      </c>
      <c r="AN50" s="3">
        <v>2122414.5099434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24620.635654269201</v>
      </c>
      <c r="X51" s="8">
        <v>24559.0773885038</v>
      </c>
      <c r="Y51" s="8">
        <v>24497.445973623198</v>
      </c>
      <c r="Z51" s="8">
        <v>24435.741409627401</v>
      </c>
      <c r="AA51" s="8">
        <v>24373.963696516501</v>
      </c>
      <c r="AB51" s="8">
        <v>24312.112834290401</v>
      </c>
      <c r="AC51" s="8">
        <v>24250.188822949101</v>
      </c>
      <c r="AD51" s="8">
        <v>24188.191662492602</v>
      </c>
      <c r="AE51" s="8">
        <v>24126.121352920902</v>
      </c>
      <c r="AG51" s="3">
        <v>532666.68190370931</v>
      </c>
      <c r="AH51" s="3">
        <v>24.37210753411971</v>
      </c>
      <c r="AI51" s="3">
        <v>1548833.4977573184</v>
      </c>
      <c r="AJ51" s="3">
        <v>3183911.2495626542</v>
      </c>
      <c r="AK51" s="3">
        <v>741924.33593908814</v>
      </c>
      <c r="AL51" s="3">
        <v>3156925.9462541677</v>
      </c>
      <c r="AM51" s="3">
        <v>2062336.8556124168</v>
      </c>
      <c r="AN51" s="3">
        <v>12259.504550461006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26467.167700096899</v>
      </c>
      <c r="X52" s="8">
        <v>26343.0423632727</v>
      </c>
      <c r="Y52" s="8">
        <v>26218.780929381399</v>
      </c>
      <c r="Z52" s="8">
        <v>26094.383398422899</v>
      </c>
      <c r="AA52" s="8">
        <v>25969.849770397199</v>
      </c>
      <c r="AB52" s="8">
        <v>25845.180045304402</v>
      </c>
      <c r="AC52" s="8">
        <v>25720.374223144401</v>
      </c>
      <c r="AD52" s="8">
        <v>25595.4323039173</v>
      </c>
      <c r="AE52" s="8">
        <v>25470.354287622999</v>
      </c>
      <c r="AG52" s="3">
        <v>34934.1207982868</v>
      </c>
      <c r="AH52" s="3">
        <v>712.91973191016041</v>
      </c>
      <c r="AI52" s="3">
        <v>400916.79837066436</v>
      </c>
      <c r="AJ52" s="3">
        <v>418996.03353798162</v>
      </c>
      <c r="AK52" s="3">
        <v>432933.22308866924</v>
      </c>
      <c r="AL52" s="3">
        <v>4694273.5117918542</v>
      </c>
      <c r="AM52" s="3">
        <v>2358264.2708132751</v>
      </c>
      <c r="AN52" s="3">
        <v>347817.10945238266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29277.529576997498</v>
      </c>
      <c r="X53" s="8">
        <v>29208.804173979999</v>
      </c>
      <c r="Y53" s="8">
        <v>29139.996224619201</v>
      </c>
      <c r="Z53" s="8">
        <v>29071.1057289153</v>
      </c>
      <c r="AA53" s="8">
        <v>29002.132686868099</v>
      </c>
      <c r="AB53" s="8">
        <v>28933.077098477701</v>
      </c>
      <c r="AC53" s="8">
        <v>28863.938963744102</v>
      </c>
      <c r="AD53" s="8">
        <v>28794.718282667302</v>
      </c>
      <c r="AE53" s="8">
        <v>28725.4150552473</v>
      </c>
      <c r="AG53" s="3">
        <v>20264.763437204678</v>
      </c>
      <c r="AH53" s="3">
        <v>854540.28831695067</v>
      </c>
      <c r="AI53" s="3">
        <v>1807794.1341182273</v>
      </c>
      <c r="AJ53" s="3">
        <v>1467952.4073194857</v>
      </c>
      <c r="AK53" s="3">
        <v>19239.576478976447</v>
      </c>
      <c r="AL53" s="3">
        <v>715668.25998505903</v>
      </c>
      <c r="AM53" s="3">
        <v>527804.70638272492</v>
      </c>
      <c r="AN53" s="3">
        <v>1839181.637047319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32191.645365993201</v>
      </c>
      <c r="X54" s="8">
        <v>32154.927340868198</v>
      </c>
      <c r="Y54" s="8">
        <v>32118.157073697501</v>
      </c>
      <c r="Z54" s="8">
        <v>32081.334564480901</v>
      </c>
      <c r="AA54" s="8">
        <v>32044.4598132186</v>
      </c>
      <c r="AB54" s="8">
        <v>32007.532819910499</v>
      </c>
      <c r="AC54" s="8">
        <v>31970.553584556601</v>
      </c>
      <c r="AD54" s="8">
        <v>31933.522107156899</v>
      </c>
      <c r="AE54" s="8">
        <v>31896.438387711401</v>
      </c>
      <c r="AG54" s="3">
        <v>960314.59024866577</v>
      </c>
      <c r="AH54" s="3">
        <v>574418.13398484921</v>
      </c>
      <c r="AI54" s="3">
        <v>4361895.8686451484</v>
      </c>
      <c r="AJ54" s="3">
        <v>3224873.4263405716</v>
      </c>
      <c r="AK54" s="3">
        <v>257311.18982525269</v>
      </c>
      <c r="AL54" s="3">
        <v>2591793.8791111764</v>
      </c>
      <c r="AM54" s="3">
        <v>403462.34478295606</v>
      </c>
      <c r="AN54" s="3">
        <v>4283837.2743848041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34716.384172101803</v>
      </c>
      <c r="X55" s="8">
        <v>34650.629164665697</v>
      </c>
      <c r="Y55" s="8">
        <v>34584.791881140198</v>
      </c>
      <c r="Z55" s="8">
        <v>34518.872321525399</v>
      </c>
      <c r="AA55" s="8">
        <v>34452.870485821302</v>
      </c>
      <c r="AB55" s="8">
        <v>34386.786374027899</v>
      </c>
      <c r="AC55" s="8">
        <v>34320.619986145102</v>
      </c>
      <c r="AD55" s="8">
        <v>34254.371322172898</v>
      </c>
      <c r="AE55" s="8">
        <v>34188.040382111503</v>
      </c>
      <c r="AG55" s="3">
        <v>268570.43923936092</v>
      </c>
      <c r="AH55" s="3">
        <v>1159136.2059432345</v>
      </c>
      <c r="AI55" s="3">
        <v>807561.20419464225</v>
      </c>
      <c r="AJ55" s="3">
        <v>5377948.8223591363</v>
      </c>
      <c r="AK55" s="3">
        <v>551570.57836287993</v>
      </c>
      <c r="AL55" s="3">
        <v>1903216.1656750641</v>
      </c>
      <c r="AM55" s="3">
        <v>1645.6466219353345</v>
      </c>
      <c r="AN55" s="3">
        <v>3917975.4126372458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37113.903234302903</v>
      </c>
      <c r="X56" s="8">
        <v>36964.034629479604</v>
      </c>
      <c r="Y56" s="8">
        <v>36813.999164686997</v>
      </c>
      <c r="Z56" s="8">
        <v>36663.796839925097</v>
      </c>
      <c r="AA56" s="8">
        <v>36513.427655193896</v>
      </c>
      <c r="AB56" s="8">
        <v>36362.891610493301</v>
      </c>
      <c r="AC56" s="8">
        <v>36212.188705823501</v>
      </c>
      <c r="AD56" s="8">
        <v>36061.3189411844</v>
      </c>
      <c r="AE56" s="8">
        <v>35910.282316575896</v>
      </c>
      <c r="AG56" s="3">
        <v>326924.58857787726</v>
      </c>
      <c r="AH56" s="3">
        <v>195592.63611257175</v>
      </c>
      <c r="AI56" s="3">
        <v>2155985.865292625</v>
      </c>
      <c r="AJ56" s="3">
        <v>2897376.0072208792</v>
      </c>
      <c r="AK56" s="3">
        <v>1560163.9313359531</v>
      </c>
      <c r="AL56" s="3">
        <v>5799439.4358272338</v>
      </c>
      <c r="AM56" s="3">
        <v>1869868.256486254</v>
      </c>
      <c r="AN56" s="3">
        <v>105966.29283396748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39002.4644627413</v>
      </c>
      <c r="X57" s="8">
        <v>38750.357783657499</v>
      </c>
      <c r="Y57" s="8">
        <v>38497.981939338497</v>
      </c>
      <c r="Z57" s="8">
        <v>38245.336929784498</v>
      </c>
      <c r="AA57" s="8">
        <v>37992.422754995197</v>
      </c>
      <c r="AB57" s="8">
        <v>37739.2394149709</v>
      </c>
      <c r="AC57" s="8">
        <v>37485.786909711402</v>
      </c>
      <c r="AD57" s="8">
        <v>37232.065239216798</v>
      </c>
      <c r="AE57" s="8">
        <v>36978.074403487102</v>
      </c>
      <c r="AG57" s="3">
        <v>8026484.2902763095</v>
      </c>
      <c r="AH57" s="3">
        <v>1603749.9489470744</v>
      </c>
      <c r="AI57" s="3">
        <v>5546.3342883005425</v>
      </c>
      <c r="AJ57" s="3">
        <v>302276.98444808484</v>
      </c>
      <c r="AK57" s="3">
        <v>6759176.1295748763</v>
      </c>
      <c r="AL57" s="3">
        <v>9683488.6309873331</v>
      </c>
      <c r="AM57" s="3">
        <v>4873833.0631287247</v>
      </c>
      <c r="AN57" s="3">
        <v>4007299.855818456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42209.813042201902</v>
      </c>
      <c r="X58" s="8">
        <v>41950.821331113002</v>
      </c>
      <c r="Y58" s="8">
        <v>41691.552050249004</v>
      </c>
      <c r="Z58" s="8">
        <v>41432.005199609397</v>
      </c>
      <c r="AA58" s="8">
        <v>41172.180779194903</v>
      </c>
      <c r="AB58" s="8">
        <v>40912.0787890051</v>
      </c>
      <c r="AC58" s="8">
        <v>40651.699229039798</v>
      </c>
      <c r="AD58" s="8">
        <v>40391.042099299499</v>
      </c>
      <c r="AE58" s="8">
        <v>40130.107399783803</v>
      </c>
      <c r="AG58" s="3">
        <v>6515661.802802423</v>
      </c>
      <c r="AH58" s="3">
        <v>4756813.0546836555</v>
      </c>
      <c r="AI58" s="3">
        <v>2169406.8554371423</v>
      </c>
      <c r="AJ58" s="3">
        <v>736.25632781892216</v>
      </c>
      <c r="AK58" s="3">
        <v>4429120.0059219711</v>
      </c>
      <c r="AL58" s="3">
        <v>5700190.6720402194</v>
      </c>
      <c r="AM58" s="3">
        <v>6489970.6246576337</v>
      </c>
      <c r="AN58" s="3">
        <v>2925054.2617027536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45036.839073901501</v>
      </c>
      <c r="X59" s="8">
        <v>44675.347336298</v>
      </c>
      <c r="Y59" s="8">
        <v>44313.475002324099</v>
      </c>
      <c r="Z59" s="8">
        <v>43951.222071979901</v>
      </c>
      <c r="AA59" s="8">
        <v>43588.588545265302</v>
      </c>
      <c r="AB59" s="8">
        <v>43225.574422180303</v>
      </c>
      <c r="AC59" s="8">
        <v>42862.179702724803</v>
      </c>
      <c r="AD59" s="8">
        <v>42498.404386899099</v>
      </c>
      <c r="AE59" s="8">
        <v>42134.248474702901</v>
      </c>
      <c r="AG59" s="3">
        <v>12823548.1049561</v>
      </c>
      <c r="AH59" s="3">
        <v>12761147.094012432</v>
      </c>
      <c r="AI59" s="3">
        <v>7457961.9095541611</v>
      </c>
      <c r="AJ59" s="3">
        <v>3337450.6529134931</v>
      </c>
      <c r="AK59" s="3">
        <v>13186420.360837335</v>
      </c>
      <c r="AL59" s="3">
        <v>16792243.76214727</v>
      </c>
      <c r="AM59" s="3">
        <v>16343684.280268034</v>
      </c>
      <c r="AN59" s="3">
        <v>9035607.9657123741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47916.5560490387</v>
      </c>
      <c r="X60" s="8">
        <v>47414.071610954801</v>
      </c>
      <c r="Y60" s="8">
        <v>46911.065355745603</v>
      </c>
      <c r="Z60" s="8">
        <v>46407.537283410798</v>
      </c>
      <c r="AA60" s="8">
        <v>45903.4873939506</v>
      </c>
      <c r="AB60" s="8">
        <v>45398.915687364999</v>
      </c>
      <c r="AC60" s="8">
        <v>44893.8221636538</v>
      </c>
      <c r="AD60" s="8">
        <v>44388.206822817199</v>
      </c>
      <c r="AE60" s="8">
        <v>43882.069664855298</v>
      </c>
      <c r="AG60" s="3">
        <v>20110538.456892926</v>
      </c>
      <c r="AH60" s="3">
        <v>18859928.972239971</v>
      </c>
      <c r="AI60" s="3">
        <v>22840928.230255805</v>
      </c>
      <c r="AJ60" s="3">
        <v>12348782.470366059</v>
      </c>
      <c r="AK60" s="3">
        <v>32260935.56472804</v>
      </c>
      <c r="AL60" s="3">
        <v>48660702.960706897</v>
      </c>
      <c r="AM60" s="3">
        <v>27128187.83012763</v>
      </c>
      <c r="AN60" s="3">
        <v>15322687.384894263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51436.031059902904</v>
      </c>
      <c r="X61" s="8">
        <v>50837.683023149402</v>
      </c>
      <c r="Y61" s="8">
        <v>50238.716382586899</v>
      </c>
      <c r="Z61" s="8">
        <v>49639.131138215998</v>
      </c>
      <c r="AA61" s="8">
        <v>49038.927290036299</v>
      </c>
      <c r="AB61" s="8">
        <v>48438.104838047897</v>
      </c>
      <c r="AC61" s="8">
        <v>47836.663782250798</v>
      </c>
      <c r="AD61" s="8">
        <v>47234.6041226452</v>
      </c>
      <c r="AE61" s="8">
        <v>46631.9258592306</v>
      </c>
      <c r="AG61" s="3">
        <v>26122803.995562788</v>
      </c>
      <c r="AH61" s="3">
        <v>37703644.326324292</v>
      </c>
      <c r="AI61" s="3">
        <v>26554287.230554961</v>
      </c>
      <c r="AJ61" s="3">
        <v>25763150.387193684</v>
      </c>
      <c r="AK61" s="3">
        <v>71098297.48202154</v>
      </c>
      <c r="AL61" s="3">
        <v>67846863.641252652</v>
      </c>
      <c r="AM61" s="3">
        <v>60324720.940882556</v>
      </c>
      <c r="AN61" s="3">
        <v>39837011.251043193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54222.474361776098</v>
      </c>
      <c r="X62" s="8">
        <v>53387.693016065299</v>
      </c>
      <c r="Y62" s="8">
        <v>52552.057255466701</v>
      </c>
      <c r="Z62" s="8">
        <v>51715.567079980203</v>
      </c>
      <c r="AA62" s="8">
        <v>50878.222489606102</v>
      </c>
      <c r="AB62" s="8">
        <v>50040.023484344099</v>
      </c>
      <c r="AC62" s="8">
        <v>49200.970064194204</v>
      </c>
      <c r="AD62" s="8">
        <v>48361.062229156501</v>
      </c>
      <c r="AE62" s="8">
        <v>47520.299979231102</v>
      </c>
      <c r="AG62" s="3">
        <v>36175055.932065345</v>
      </c>
      <c r="AH62" s="3">
        <v>56042259.499959506</v>
      </c>
      <c r="AI62" s="3">
        <v>52056536.224643186</v>
      </c>
      <c r="AJ62" s="3">
        <v>55213070.660349272</v>
      </c>
      <c r="AK62" s="3">
        <v>78470273.457164526</v>
      </c>
      <c r="AL62" s="3">
        <v>107898403.15724677</v>
      </c>
      <c r="AM62" s="3">
        <v>131315636.66130747</v>
      </c>
      <c r="AN62" s="3">
        <v>74377262.242455795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58545.753379164002</v>
      </c>
      <c r="X63" s="8">
        <v>57644.701287156699</v>
      </c>
      <c r="Y63" s="8">
        <v>56742.726941659297</v>
      </c>
      <c r="Z63" s="8">
        <v>55839.830342672503</v>
      </c>
      <c r="AA63" s="8">
        <v>54936.011490196201</v>
      </c>
      <c r="AB63" s="8">
        <v>54031.2703842302</v>
      </c>
      <c r="AC63" s="8">
        <v>53125.607024774399</v>
      </c>
      <c r="AD63" s="8">
        <v>52219.021411829402</v>
      </c>
      <c r="AE63" s="8">
        <v>51311.513545394599</v>
      </c>
      <c r="AG63" s="3">
        <v>49830568.764233612</v>
      </c>
      <c r="AH63" s="3">
        <v>54396737.925702743</v>
      </c>
      <c r="AI63" s="3">
        <v>60746680.021809146</v>
      </c>
      <c r="AJ63" s="3">
        <v>56500978.243775554</v>
      </c>
      <c r="AK63" s="3">
        <v>125034982.01853268</v>
      </c>
      <c r="AL63" s="3">
        <v>175772445.79711351</v>
      </c>
      <c r="AM63" s="3">
        <v>167838646.07490554</v>
      </c>
      <c r="AN63" s="3">
        <v>115877551.71053979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63414.236577051699</v>
      </c>
      <c r="X64" s="8">
        <v>62385.511282208397</v>
      </c>
      <c r="Y64" s="8">
        <v>61355.734742179498</v>
      </c>
      <c r="Z64" s="8">
        <v>60324.906956965096</v>
      </c>
      <c r="AA64" s="8">
        <v>59293.027926565599</v>
      </c>
      <c r="AB64" s="8">
        <v>58260.097650980999</v>
      </c>
      <c r="AC64" s="8">
        <v>57226.116130211398</v>
      </c>
      <c r="AD64" s="8">
        <v>56191.083364255697</v>
      </c>
      <c r="AE64" s="8">
        <v>55154.999353115403</v>
      </c>
      <c r="AG64" s="3">
        <v>40651175.760262519</v>
      </c>
      <c r="AH64" s="3">
        <v>73342296.853734031</v>
      </c>
      <c r="AI64" s="3">
        <v>57793002.496944033</v>
      </c>
      <c r="AJ64" s="3">
        <v>93257373.402886882</v>
      </c>
      <c r="AK64" s="3">
        <v>198254833.78014764</v>
      </c>
      <c r="AL64" s="3">
        <v>169826884.68172434</v>
      </c>
      <c r="AM64" s="3">
        <v>191024501.44028011</v>
      </c>
      <c r="AN64" s="3">
        <v>174018633.57298067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66777.881008593802</v>
      </c>
      <c r="X65" s="8">
        <v>65385.134551066003</v>
      </c>
      <c r="Y65" s="8">
        <v>63990.974240879499</v>
      </c>
      <c r="Z65" s="8">
        <v>62595.400078034501</v>
      </c>
      <c r="AA65" s="8">
        <v>61198.412062530399</v>
      </c>
      <c r="AB65" s="8">
        <v>59800.0101943677</v>
      </c>
      <c r="AC65" s="8">
        <v>58400.194473545504</v>
      </c>
      <c r="AD65" s="8">
        <v>56998.964900064697</v>
      </c>
      <c r="AE65" s="8">
        <v>55596.321473925796</v>
      </c>
      <c r="AG65" s="3">
        <v>41058932.487277888</v>
      </c>
      <c r="AH65" s="3">
        <v>92815744.818473041</v>
      </c>
      <c r="AI65" s="3">
        <v>129535501.62702425</v>
      </c>
      <c r="AJ65" s="3">
        <v>150123250.09658295</v>
      </c>
      <c r="AK65" s="3">
        <v>258642783.94748321</v>
      </c>
      <c r="AL65" s="3">
        <v>358132970.16626972</v>
      </c>
      <c r="AM65" s="3">
        <v>384114163.83278674</v>
      </c>
      <c r="AN65" s="3">
        <v>335226166.27476299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72546.176343438696</v>
      </c>
      <c r="X66" s="8">
        <v>70970.389416953098</v>
      </c>
      <c r="Y66" s="8">
        <v>69393.004302927802</v>
      </c>
      <c r="Z66" s="8">
        <v>67814.021001364104</v>
      </c>
      <c r="AA66" s="8">
        <v>66233.439512261699</v>
      </c>
      <c r="AB66" s="8">
        <v>64651.259835619901</v>
      </c>
      <c r="AC66" s="8">
        <v>63067.481971439898</v>
      </c>
      <c r="AD66" s="8">
        <v>61482.105919720598</v>
      </c>
      <c r="AE66" s="8">
        <v>59895.131680462</v>
      </c>
      <c r="AG66" s="3">
        <v>71425279.627724364</v>
      </c>
      <c r="AH66" s="3">
        <v>71341421.266247123</v>
      </c>
      <c r="AI66" s="3">
        <v>101431066.30307566</v>
      </c>
      <c r="AJ66" s="3">
        <v>177138885.32702446</v>
      </c>
      <c r="AK66" s="3">
        <v>260519091.41212705</v>
      </c>
      <c r="AL66" s="3">
        <v>390640275.00853914</v>
      </c>
      <c r="AM66" s="3">
        <v>460057735.73599458</v>
      </c>
      <c r="AN66" s="3">
        <v>469998457.71112144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79648.399341902696</v>
      </c>
      <c r="X67" s="8">
        <v>78011.880225844201</v>
      </c>
      <c r="Y67" s="8">
        <v>76373.699208694496</v>
      </c>
      <c r="Z67" s="8">
        <v>74733.856290453099</v>
      </c>
      <c r="AA67" s="8">
        <v>73092.351471120506</v>
      </c>
      <c r="AB67" s="8">
        <v>71449.184750696193</v>
      </c>
      <c r="AC67" s="8">
        <v>69804.356129181106</v>
      </c>
      <c r="AD67" s="8">
        <v>68157.865606574298</v>
      </c>
      <c r="AE67" s="8">
        <v>66509.713182876396</v>
      </c>
      <c r="AG67" s="3">
        <v>43941088.027002394</v>
      </c>
      <c r="AH67" s="3">
        <v>75033755.281144962</v>
      </c>
      <c r="AI67" s="3">
        <v>89765923.728941575</v>
      </c>
      <c r="AJ67" s="3">
        <v>113811950.43745844</v>
      </c>
      <c r="AK67" s="3">
        <v>285051102.93785059</v>
      </c>
      <c r="AL67" s="3">
        <v>345950687.57738727</v>
      </c>
      <c r="AM67" s="3">
        <v>459576857.62715739</v>
      </c>
      <c r="AN67" s="3">
        <v>499795036.43542647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87660.285807634194</v>
      </c>
      <c r="X68" s="8">
        <v>85985.096564088497</v>
      </c>
      <c r="Y68" s="8">
        <v>84308.203134594994</v>
      </c>
      <c r="Z68" s="8">
        <v>82629.6055191536</v>
      </c>
      <c r="AA68" s="8">
        <v>80949.303717764997</v>
      </c>
      <c r="AB68" s="8">
        <v>79267.297730428196</v>
      </c>
      <c r="AC68" s="8">
        <v>77583.587557143997</v>
      </c>
      <c r="AD68" s="8">
        <v>75898.173197912096</v>
      </c>
      <c r="AE68" s="8">
        <v>74211.054652732797</v>
      </c>
      <c r="AG68" s="3">
        <v>27795746.434261404</v>
      </c>
      <c r="AH68" s="3">
        <v>53940519.918674707</v>
      </c>
      <c r="AI68" s="3">
        <v>50369114.561929092</v>
      </c>
      <c r="AJ68" s="3">
        <v>83787503.680618212</v>
      </c>
      <c r="AK68" s="3">
        <v>174183684.95671511</v>
      </c>
      <c r="AL68" s="3">
        <v>368879889.14677858</v>
      </c>
      <c r="AM68" s="3">
        <v>377519231.42112005</v>
      </c>
      <c r="AN68" s="3">
        <v>351877098.11626631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94904.724204816404</v>
      </c>
      <c r="X69" s="8">
        <v>93038.573249394496</v>
      </c>
      <c r="Y69" s="8">
        <v>91170.525192622095</v>
      </c>
      <c r="Z69" s="8">
        <v>89300.580034500003</v>
      </c>
      <c r="AA69" s="8">
        <v>87428.737775028203</v>
      </c>
      <c r="AB69" s="8">
        <v>85554.998414205897</v>
      </c>
      <c r="AC69" s="8">
        <v>83679.361952033796</v>
      </c>
      <c r="AD69" s="8">
        <v>81801.828388511698</v>
      </c>
      <c r="AE69" s="8">
        <v>79922.397723639398</v>
      </c>
      <c r="AG69" s="3">
        <v>11978906.676150149</v>
      </c>
      <c r="AH69" s="3">
        <v>52765848.456815518</v>
      </c>
      <c r="AI69" s="3">
        <v>64698782.71847152</v>
      </c>
      <c r="AJ69" s="3">
        <v>60321469.216314882</v>
      </c>
      <c r="AK69" s="3">
        <v>208124551.46899661</v>
      </c>
      <c r="AL69" s="3">
        <v>299442444.20305598</v>
      </c>
      <c r="AM69" s="3">
        <v>460881864.76440042</v>
      </c>
      <c r="AN69" s="3">
        <v>450466368.10544252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103915.402100905</v>
      </c>
      <c r="X70" s="8">
        <v>101998.15533538601</v>
      </c>
      <c r="Y70" s="8">
        <v>100078.95637144901</v>
      </c>
      <c r="Z70" s="8">
        <v>98157.805209095095</v>
      </c>
      <c r="AA70" s="8">
        <v>96234.701848323501</v>
      </c>
      <c r="AB70" s="8">
        <v>94309.646289134398</v>
      </c>
      <c r="AC70" s="8">
        <v>92382.638531528399</v>
      </c>
      <c r="AD70" s="8">
        <v>90453.678575505503</v>
      </c>
      <c r="AE70" s="8">
        <v>88522.766421064298</v>
      </c>
      <c r="AG70" s="3">
        <v>1212004.3549232779</v>
      </c>
      <c r="AH70" s="3">
        <v>12298848.07685183</v>
      </c>
      <c r="AI70" s="3">
        <v>35641004.622629605</v>
      </c>
      <c r="AJ70" s="3">
        <v>47808753.341051146</v>
      </c>
      <c r="AK70" s="3">
        <v>145975734.62056944</v>
      </c>
      <c r="AL70" s="3">
        <v>217151477.5000999</v>
      </c>
      <c r="AM70" s="3">
        <v>395789772.3989737</v>
      </c>
      <c r="AN70" s="3">
        <v>432636012.51443547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114703.488889923</v>
      </c>
      <c r="X71" s="8">
        <v>112762.133132357</v>
      </c>
      <c r="Y71" s="8">
        <v>110818.795964449</v>
      </c>
      <c r="Z71" s="8">
        <v>108873.4773862</v>
      </c>
      <c r="AA71" s="8">
        <v>106926.177397609</v>
      </c>
      <c r="AB71" s="8">
        <v>104976.89599867701</v>
      </c>
      <c r="AC71" s="8">
        <v>103025.633189403</v>
      </c>
      <c r="AD71" s="8">
        <v>101072.388969787</v>
      </c>
      <c r="AE71" s="8">
        <v>99117.163339830498</v>
      </c>
      <c r="AG71" s="3">
        <v>1745073.1136121955</v>
      </c>
      <c r="AH71" s="3">
        <v>534956.04066498333</v>
      </c>
      <c r="AI71" s="3">
        <v>10737320.472123742</v>
      </c>
      <c r="AJ71" s="3">
        <v>13863683.634373577</v>
      </c>
      <c r="AK71" s="3">
        <v>101491404.57442273</v>
      </c>
      <c r="AL71" s="3">
        <v>144288896.5680615</v>
      </c>
      <c r="AM71" s="3">
        <v>208638656.43959525</v>
      </c>
      <c r="AN71" s="3">
        <v>306319638.94483268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125037.05190371101</v>
      </c>
      <c r="X72" s="8">
        <v>122862.996242373</v>
      </c>
      <c r="Y72" s="8">
        <v>120686.72334949501</v>
      </c>
      <c r="Z72" s="8">
        <v>118508.23322507599</v>
      </c>
      <c r="AA72" s="8">
        <v>116327.525869116</v>
      </c>
      <c r="AB72" s="8">
        <v>114144.60128161599</v>
      </c>
      <c r="AC72" s="8">
        <v>111959.45946257599</v>
      </c>
      <c r="AD72" s="8">
        <v>109772.100411994</v>
      </c>
      <c r="AE72" s="8">
        <v>107582.524129874</v>
      </c>
      <c r="AG72" s="3">
        <v>6360914.8472391227</v>
      </c>
      <c r="AH72" s="3">
        <v>11882438.942295007</v>
      </c>
      <c r="AI72" s="3">
        <v>2662276.9354956774</v>
      </c>
      <c r="AJ72" s="3">
        <v>10594710.893365741</v>
      </c>
      <c r="AK72" s="3">
        <v>71498709.281999752</v>
      </c>
      <c r="AL72" s="3">
        <v>115002488.35440759</v>
      </c>
      <c r="AM72" s="3">
        <v>223449362.28243768</v>
      </c>
      <c r="AN72" s="3">
        <v>302432481.54954386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135496.55874291199</v>
      </c>
      <c r="X73" s="8">
        <v>133053.056557965</v>
      </c>
      <c r="Y73" s="8">
        <v>130607.06482143</v>
      </c>
      <c r="Z73" s="8">
        <v>128158.583533304</v>
      </c>
      <c r="AA73" s="8">
        <v>125707.612693585</v>
      </c>
      <c r="AB73" s="8">
        <v>123254.152302277</v>
      </c>
      <c r="AC73" s="8">
        <v>120798.202359376</v>
      </c>
      <c r="AD73" s="8">
        <v>118339.762864886</v>
      </c>
      <c r="AE73" s="8">
        <v>115878.83381880401</v>
      </c>
      <c r="AG73" s="3">
        <v>302687598.05683291</v>
      </c>
      <c r="AH73" s="3">
        <v>3742453.6534980354</v>
      </c>
      <c r="AI73" s="3">
        <v>9082367.007901581</v>
      </c>
      <c r="AJ73" s="3">
        <v>14812772.261652332</v>
      </c>
      <c r="AK73" s="3">
        <v>55223031.505344957</v>
      </c>
      <c r="AL73" s="3">
        <v>149889180.55005395</v>
      </c>
      <c r="AM73" s="3">
        <v>303012409.34882498</v>
      </c>
      <c r="AN73" s="3">
        <v>419011192.61866343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149982.321023959</v>
      </c>
      <c r="X74" s="8">
        <v>147426.74492873301</v>
      </c>
      <c r="Y74" s="8">
        <v>144868.561027769</v>
      </c>
      <c r="Z74" s="8">
        <v>142307.76932106601</v>
      </c>
      <c r="AA74" s="8">
        <v>139744.369808624</v>
      </c>
      <c r="AB74" s="8">
        <v>137178.36249044299</v>
      </c>
      <c r="AC74" s="8">
        <v>134609.747366522</v>
      </c>
      <c r="AD74" s="8">
        <v>132038.52443686299</v>
      </c>
      <c r="AE74" s="8">
        <v>129464.693701465</v>
      </c>
      <c r="AG74" s="3">
        <v>14846369.893795041</v>
      </c>
      <c r="AH74" s="3">
        <v>405677117.18352312</v>
      </c>
      <c r="AI74" s="3">
        <v>22392.30238860075</v>
      </c>
      <c r="AJ74" s="3">
        <v>13039397.746775577</v>
      </c>
      <c r="AK74" s="3">
        <v>45772418.710422702</v>
      </c>
      <c r="AL74" s="3">
        <v>104437055.12308919</v>
      </c>
      <c r="AM74" s="3">
        <v>282507523.98674041</v>
      </c>
      <c r="AN74" s="3">
        <v>259989180.26877883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162127.60276594499</v>
      </c>
      <c r="X75" s="8">
        <v>159097.37475442499</v>
      </c>
      <c r="Y75" s="8">
        <v>156064.06231211699</v>
      </c>
      <c r="Z75" s="8">
        <v>153027.66543902099</v>
      </c>
      <c r="AA75" s="8">
        <v>149988.18413513701</v>
      </c>
      <c r="AB75" s="8">
        <v>146945.61840046599</v>
      </c>
      <c r="AC75" s="8">
        <v>143899.96823500699</v>
      </c>
      <c r="AD75" s="8">
        <v>140851.23363875999</v>
      </c>
      <c r="AE75" s="8">
        <v>137799.41461172499</v>
      </c>
      <c r="AG75" s="3">
        <v>8564574.982984798</v>
      </c>
      <c r="AH75" s="3">
        <v>69288160.266173035</v>
      </c>
      <c r="AI75" s="3">
        <v>639065197.33275497</v>
      </c>
      <c r="AJ75" s="3">
        <v>17724551.697645832</v>
      </c>
      <c r="AK75" s="3">
        <v>154345976.12592241</v>
      </c>
      <c r="AL75" s="3">
        <v>191320042.77379209</v>
      </c>
      <c r="AM75" s="3">
        <v>329839003.07565629</v>
      </c>
      <c r="AN75" s="3">
        <v>517870922.21159452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179783.28756770599</v>
      </c>
      <c r="X76" s="8">
        <v>176560.00788898999</v>
      </c>
      <c r="Y76" s="8">
        <v>173333.44367096</v>
      </c>
      <c r="Z76" s="8">
        <v>170103.59491362001</v>
      </c>
      <c r="AA76" s="8">
        <v>166870.461616966</v>
      </c>
      <c r="AB76" s="8">
        <v>163634.043780999</v>
      </c>
      <c r="AC76" s="8">
        <v>160394.34140572001</v>
      </c>
      <c r="AD76" s="8">
        <v>157151.35449112899</v>
      </c>
      <c r="AE76" s="8">
        <v>153905.08303722399</v>
      </c>
      <c r="AG76" s="3">
        <v>1533099.1292728609</v>
      </c>
      <c r="AH76" s="3">
        <v>52228931.931935459</v>
      </c>
      <c r="AI76" s="3">
        <v>114272628.30231948</v>
      </c>
      <c r="AJ76" s="3">
        <v>711627728.75597048</v>
      </c>
      <c r="AK76" s="3">
        <v>62678417.168333776</v>
      </c>
      <c r="AL76" s="3">
        <v>160967660.93890515</v>
      </c>
      <c r="AM76" s="3">
        <v>313975298.57511127</v>
      </c>
      <c r="AN76" s="3">
        <v>485605127.09595394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195215.127981864</v>
      </c>
      <c r="X77" s="8">
        <v>191686.82544463099</v>
      </c>
      <c r="Y77" s="8">
        <v>188154.928325905</v>
      </c>
      <c r="Z77" s="8">
        <v>184619.43662568199</v>
      </c>
      <c r="AA77" s="8">
        <v>181080.350343964</v>
      </c>
      <c r="AB77" s="8">
        <v>177537.66948074999</v>
      </c>
      <c r="AC77" s="8">
        <v>173991.394036043</v>
      </c>
      <c r="AD77" s="8">
        <v>170441.524009838</v>
      </c>
      <c r="AE77" s="8">
        <v>166888.05940213901</v>
      </c>
      <c r="AG77" s="3">
        <v>315840331.27040303</v>
      </c>
      <c r="AH77" s="3">
        <v>50589952.429001518</v>
      </c>
      <c r="AI77" s="3">
        <v>89770284.806650609</v>
      </c>
      <c r="AJ77" s="3">
        <v>250862955.83103445</v>
      </c>
      <c r="AK77" s="3">
        <v>1049529890.3473837</v>
      </c>
      <c r="AL77" s="3">
        <v>98224471.553746581</v>
      </c>
      <c r="AM77" s="3">
        <v>504122323.67482293</v>
      </c>
      <c r="AN77" s="3">
        <v>635591058.74038422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216638.806622609</v>
      </c>
      <c r="X78" s="8">
        <v>213047.77869331301</v>
      </c>
      <c r="Y78" s="8">
        <v>209453.083448544</v>
      </c>
      <c r="Z78" s="8">
        <v>205854.72088830199</v>
      </c>
      <c r="AA78" s="8">
        <v>202252.691012586</v>
      </c>
      <c r="AB78" s="8">
        <v>198646.993821396</v>
      </c>
      <c r="AC78" s="8">
        <v>195037.62931473501</v>
      </c>
      <c r="AD78" s="8">
        <v>191424.59749259899</v>
      </c>
      <c r="AE78" s="8">
        <v>187807.89835499</v>
      </c>
      <c r="AG78" s="3">
        <v>198007983.06101018</v>
      </c>
      <c r="AH78" s="3">
        <v>417970550.74079835</v>
      </c>
      <c r="AI78" s="3">
        <v>69323557.513519406</v>
      </c>
      <c r="AJ78" s="3">
        <v>35744623.890645623</v>
      </c>
      <c r="AK78" s="3">
        <v>275745510.57569164</v>
      </c>
      <c r="AL78" s="3">
        <v>1323651908.3010328</v>
      </c>
      <c r="AM78" s="3">
        <v>313833910.31105769</v>
      </c>
      <c r="AN78" s="3">
        <v>625410022.8840487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239545.35388146999</v>
      </c>
      <c r="X79" s="8">
        <v>235648.767283683</v>
      </c>
      <c r="Y79" s="8">
        <v>231748.199120504</v>
      </c>
      <c r="Z79" s="8">
        <v>227843.64939193201</v>
      </c>
      <c r="AA79" s="8">
        <v>223935.11809796901</v>
      </c>
      <c r="AB79" s="8">
        <v>220022.605238613</v>
      </c>
      <c r="AC79" s="8">
        <v>216106.110813865</v>
      </c>
      <c r="AD79" s="8">
        <v>212185.634823726</v>
      </c>
      <c r="AE79" s="8">
        <v>208261.17726819401</v>
      </c>
      <c r="AG79" s="3">
        <v>121388566.28168911</v>
      </c>
      <c r="AH79" s="3">
        <v>338673031.45211983</v>
      </c>
      <c r="AI79" s="3">
        <v>590284731.03419542</v>
      </c>
      <c r="AJ79" s="3">
        <v>30623090.958322309</v>
      </c>
      <c r="AK79" s="3">
        <v>211906967.2456674</v>
      </c>
      <c r="AL79" s="3">
        <v>363695191.40040773</v>
      </c>
      <c r="AM79" s="3">
        <v>2304668630.0299244</v>
      </c>
      <c r="AN79" s="3">
        <v>413708908.68298507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263085.96693018603</v>
      </c>
      <c r="X80" s="8">
        <v>258766.15050249899</v>
      </c>
      <c r="Y80" s="8">
        <v>254441.92126824701</v>
      </c>
      <c r="Z80" s="8">
        <v>250113.27922743201</v>
      </c>
      <c r="AA80" s="8">
        <v>245780.22438005399</v>
      </c>
      <c r="AB80" s="8">
        <v>241442.75672611</v>
      </c>
      <c r="AC80" s="8">
        <v>237100.876265606</v>
      </c>
      <c r="AD80" s="8">
        <v>232754.58299853801</v>
      </c>
      <c r="AE80" s="8">
        <v>228403.87692490401</v>
      </c>
      <c r="AG80" s="3">
        <v>28554578.787486952</v>
      </c>
      <c r="AH80" s="3">
        <v>235690078.34703815</v>
      </c>
      <c r="AI80" s="3">
        <v>505276001.853971</v>
      </c>
      <c r="AJ80" s="3">
        <v>584336633.82245481</v>
      </c>
      <c r="AK80" s="3">
        <v>206085256.0465222</v>
      </c>
      <c r="AL80" s="3">
        <v>570909027.88270378</v>
      </c>
      <c r="AM80" s="3">
        <v>1489386992.2769067</v>
      </c>
      <c r="AN80" s="3">
        <v>3809003504.165802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292218.21620867401</v>
      </c>
      <c r="X81" s="8">
        <v>287515.32545377302</v>
      </c>
      <c r="Y81" s="8">
        <v>282807.627717942</v>
      </c>
      <c r="Z81" s="8">
        <v>278095.12300118199</v>
      </c>
      <c r="AA81" s="8">
        <v>273377.81130349397</v>
      </c>
      <c r="AB81" s="8">
        <v>268655.69262487598</v>
      </c>
      <c r="AC81" s="8">
        <v>263928.76696533</v>
      </c>
      <c r="AD81" s="8">
        <v>259197.03432485499</v>
      </c>
      <c r="AE81" s="8">
        <v>254460.49470344899</v>
      </c>
      <c r="AG81" s="3">
        <v>87579522.033091187</v>
      </c>
      <c r="AH81" s="3">
        <v>161688054.13501531</v>
      </c>
      <c r="AI81" s="3">
        <v>285308439.87293643</v>
      </c>
      <c r="AJ81" s="3">
        <v>402161693.59015936</v>
      </c>
      <c r="AK81" s="3">
        <v>1137541253.1088939</v>
      </c>
      <c r="AL81" s="3">
        <v>510277125.9404248</v>
      </c>
      <c r="AM81" s="3">
        <v>1323477664.1364341</v>
      </c>
      <c r="AN81" s="3">
        <v>2149652597.4320331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323197.63173475099</v>
      </c>
      <c r="X82" s="8">
        <v>318098.499714715</v>
      </c>
      <c r="Y82" s="8">
        <v>312994.15257489303</v>
      </c>
      <c r="Z82" s="8">
        <v>307884.590315282</v>
      </c>
      <c r="AA82" s="8">
        <v>302769.81293588498</v>
      </c>
      <c r="AB82" s="8">
        <v>297649.82043669902</v>
      </c>
      <c r="AC82" s="8">
        <v>292524.61281772697</v>
      </c>
      <c r="AD82" s="8">
        <v>287394.19007896603</v>
      </c>
      <c r="AE82" s="8">
        <v>282258.55222041899</v>
      </c>
      <c r="AG82" s="3">
        <v>166304111.54826471</v>
      </c>
      <c r="AH82" s="3">
        <v>292499842.96790999</v>
      </c>
      <c r="AI82" s="3">
        <v>244738146.36492878</v>
      </c>
      <c r="AJ82" s="3">
        <v>261801078.23542225</v>
      </c>
      <c r="AK82" s="3">
        <v>831560007.78565753</v>
      </c>
      <c r="AL82" s="3">
        <v>1877389039.6473842</v>
      </c>
      <c r="AM82" s="3">
        <v>1444353092.3770723</v>
      </c>
      <c r="AN82" s="3">
        <v>1855237268.7282684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360296.10378726397</v>
      </c>
      <c r="X83" s="8">
        <v>354851.84206750599</v>
      </c>
      <c r="Y83" s="8">
        <v>349402.00476021698</v>
      </c>
      <c r="Z83" s="8">
        <v>343946.59186539397</v>
      </c>
      <c r="AA83" s="8">
        <v>338485.60338304401</v>
      </c>
      <c r="AB83" s="8">
        <v>333019.03931316</v>
      </c>
      <c r="AC83" s="8">
        <v>327546.89965574403</v>
      </c>
      <c r="AD83" s="8">
        <v>322069.18441079702</v>
      </c>
      <c r="AE83" s="8">
        <v>316585.89357832301</v>
      </c>
      <c r="AG83" s="3">
        <v>92662358.82341896</v>
      </c>
      <c r="AH83" s="3">
        <v>409657160.50418615</v>
      </c>
      <c r="AI83" s="3">
        <v>242079324.07664293</v>
      </c>
      <c r="AJ83" s="3">
        <v>261404793.07115805</v>
      </c>
      <c r="AK83" s="3">
        <v>563650988.51907337</v>
      </c>
      <c r="AL83" s="3">
        <v>1306399163.8450482</v>
      </c>
      <c r="AM83" s="3">
        <v>3342682362.1354656</v>
      </c>
      <c r="AN83" s="3">
        <v>1942883284.8118811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413221.558693489</v>
      </c>
      <c r="X84" s="8">
        <v>406579.521383574</v>
      </c>
      <c r="Y84" s="8">
        <v>399930.69477438199</v>
      </c>
      <c r="Z84" s="8">
        <v>393275.07886591402</v>
      </c>
      <c r="AA84" s="8">
        <v>386612.67365816602</v>
      </c>
      <c r="AB84" s="8">
        <v>379943.47915114497</v>
      </c>
      <c r="AC84" s="8">
        <v>373267.49534484401</v>
      </c>
      <c r="AD84" s="8">
        <v>366584.72223926499</v>
      </c>
      <c r="AE84" s="8">
        <v>359895.15983440902</v>
      </c>
      <c r="AG84" s="3">
        <v>8394.7759736695843</v>
      </c>
      <c r="AH84" s="3">
        <v>66654373.563374631</v>
      </c>
      <c r="AI84" s="3">
        <v>126658107.79523745</v>
      </c>
      <c r="AJ84" s="3">
        <v>49774727.47736463</v>
      </c>
      <c r="AK84" s="3">
        <v>352332650.98610437</v>
      </c>
      <c r="AL84" s="3">
        <v>848913181.65831006</v>
      </c>
      <c r="AM84" s="3">
        <v>2915090810.6402516</v>
      </c>
      <c r="AN84" s="3">
        <v>5090945045.9891739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462715.66631968698</v>
      </c>
      <c r="X85" s="8">
        <v>455672.03699452098</v>
      </c>
      <c r="Y85" s="8">
        <v>448621.19581909699</v>
      </c>
      <c r="Z85" s="8">
        <v>441563.142793415</v>
      </c>
      <c r="AA85" s="8">
        <v>434497.87791747402</v>
      </c>
      <c r="AB85" s="8">
        <v>427425.40119127702</v>
      </c>
      <c r="AC85" s="8">
        <v>420345.71261482098</v>
      </c>
      <c r="AD85" s="8">
        <v>413258.81218810601</v>
      </c>
      <c r="AE85" s="8">
        <v>406164.69991113601</v>
      </c>
      <c r="AG85" s="3">
        <v>28905858.670000158</v>
      </c>
      <c r="AH85" s="3">
        <v>25954.86720743667</v>
      </c>
      <c r="AI85" s="3">
        <v>49030011.892119452</v>
      </c>
      <c r="AJ85" s="3">
        <v>84294321.938225433</v>
      </c>
      <c r="AK85" s="3">
        <v>175769447.90481684</v>
      </c>
      <c r="AL85" s="3">
        <v>554017949.89603341</v>
      </c>
      <c r="AM85" s="3">
        <v>2285403777.1580276</v>
      </c>
      <c r="AN85" s="3">
        <v>4631110594.8370676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522958.11886893801</v>
      </c>
      <c r="X86" s="8">
        <v>515388.83774771198</v>
      </c>
      <c r="Y86" s="8">
        <v>507811.79392449901</v>
      </c>
      <c r="Z86" s="8">
        <v>500226.98739930597</v>
      </c>
      <c r="AA86" s="8">
        <v>492634.41817212797</v>
      </c>
      <c r="AB86" s="8">
        <v>485034.08624297002</v>
      </c>
      <c r="AC86" s="8">
        <v>477425.99161182699</v>
      </c>
      <c r="AD86" s="8">
        <v>469810.13427869999</v>
      </c>
      <c r="AE86" s="8">
        <v>462186.51424359198</v>
      </c>
      <c r="AG86" s="3">
        <v>187394317.48852509</v>
      </c>
      <c r="AH86" s="3">
        <v>111025154.60697721</v>
      </c>
      <c r="AI86" s="3">
        <v>163652.04081444809</v>
      </c>
      <c r="AJ86" s="3">
        <v>3545948.5867907871</v>
      </c>
      <c r="AK86" s="3">
        <v>329890264.96648389</v>
      </c>
      <c r="AL86" s="3">
        <v>256666303.03663957</v>
      </c>
      <c r="AM86" s="3">
        <v>1613741733.9158487</v>
      </c>
      <c r="AN86" s="3">
        <v>3985386835.3325748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586173.76820801594</v>
      </c>
      <c r="X87" s="8">
        <v>577932.73507408099</v>
      </c>
      <c r="Y87" s="8">
        <v>569683.242055226</v>
      </c>
      <c r="Z87" s="8">
        <v>561425.28915146703</v>
      </c>
      <c r="AA87" s="8">
        <v>553158.87636280095</v>
      </c>
      <c r="AB87" s="8">
        <v>544884.00368921796</v>
      </c>
      <c r="AC87" s="8">
        <v>536600.67113073205</v>
      </c>
      <c r="AD87" s="8">
        <v>528308.87868733006</v>
      </c>
      <c r="AE87" s="8">
        <v>520008.62635902298</v>
      </c>
      <c r="AG87" s="3">
        <v>15281006.05445141</v>
      </c>
      <c r="AH87" s="3">
        <v>612890761.02582848</v>
      </c>
      <c r="AI87" s="3">
        <v>139293602.16111836</v>
      </c>
      <c r="AJ87" s="3">
        <v>1393708.2074928379</v>
      </c>
      <c r="AK87" s="3">
        <v>348294.29574600857</v>
      </c>
      <c r="AL87" s="3">
        <v>419379036.76938951</v>
      </c>
      <c r="AM87" s="3">
        <v>1791218131.7270408</v>
      </c>
      <c r="AN87" s="3">
        <v>3464682277.3562841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662865.260735758</v>
      </c>
      <c r="X88" s="8">
        <v>654127.31526410999</v>
      </c>
      <c r="Y88" s="8">
        <v>645380.37946258497</v>
      </c>
      <c r="Z88" s="8">
        <v>636624.45333118003</v>
      </c>
      <c r="AA88" s="8">
        <v>627859.53686989099</v>
      </c>
      <c r="AB88" s="8">
        <v>619085.63007872598</v>
      </c>
      <c r="AC88" s="8">
        <v>610302.73295768001</v>
      </c>
      <c r="AD88" s="8">
        <v>601510.84550675005</v>
      </c>
      <c r="AE88" s="8">
        <v>592709.96772594401</v>
      </c>
      <c r="AG88" s="3">
        <v>1699840.1139505515</v>
      </c>
      <c r="AH88" s="3">
        <v>135558889.26696026</v>
      </c>
      <c r="AI88" s="3">
        <v>438142372.69321775</v>
      </c>
      <c r="AJ88" s="3">
        <v>1060867.9708233713</v>
      </c>
      <c r="AK88" s="3">
        <v>98305169.834398583</v>
      </c>
      <c r="AL88" s="3">
        <v>7104705.2462476427</v>
      </c>
      <c r="AM88" s="3">
        <v>2411595236.242414</v>
      </c>
      <c r="AN88" s="3">
        <v>3650558550.0651741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753954.32166625594</v>
      </c>
      <c r="X89" s="8">
        <v>744954.90609290102</v>
      </c>
      <c r="Y89" s="8">
        <v>735946.19612108497</v>
      </c>
      <c r="Z89" s="8">
        <v>726928.19175079803</v>
      </c>
      <c r="AA89" s="8">
        <v>717900.89298205101</v>
      </c>
      <c r="AB89" s="8">
        <v>708864.29981483903</v>
      </c>
      <c r="AC89" s="8">
        <v>699818.41224915499</v>
      </c>
      <c r="AD89" s="8">
        <v>690763.23028501496</v>
      </c>
      <c r="AE89" s="8">
        <v>681698.75392240705</v>
      </c>
      <c r="AG89" s="3">
        <v>139126776.71164265</v>
      </c>
      <c r="AH89" s="3">
        <v>30474157.57845078</v>
      </c>
      <c r="AI89" s="3">
        <v>725.49678667183764</v>
      </c>
      <c r="AJ89" s="3">
        <v>21138315.962041065</v>
      </c>
      <c r="AK89" s="3">
        <v>8081460.2153490623</v>
      </c>
      <c r="AL89" s="3">
        <v>98260214.760585129</v>
      </c>
      <c r="AM89" s="3">
        <v>1201954040.3390403</v>
      </c>
      <c r="AN89" s="3">
        <v>4452127114.6936989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846461.29685689101</v>
      </c>
      <c r="X90" s="8">
        <v>836479.302139882</v>
      </c>
      <c r="Y90" s="8">
        <v>826486.99322714296</v>
      </c>
      <c r="Z90" s="8">
        <v>816484.37011867797</v>
      </c>
      <c r="AA90" s="8">
        <v>806471.43281448295</v>
      </c>
      <c r="AB90" s="8">
        <v>796448.18131455802</v>
      </c>
      <c r="AC90" s="8">
        <v>786414.61561890296</v>
      </c>
      <c r="AD90" s="8">
        <v>776370.73572752601</v>
      </c>
      <c r="AE90" s="8">
        <v>766316.54164041602</v>
      </c>
      <c r="AG90" s="3">
        <v>110310632.37141348</v>
      </c>
      <c r="AH90" s="3">
        <v>24715276.29040657</v>
      </c>
      <c r="AI90" s="3">
        <v>131340079.86679268</v>
      </c>
      <c r="AJ90" s="3">
        <v>16142711.041857872</v>
      </c>
      <c r="AK90" s="3">
        <v>108069636.32785669</v>
      </c>
      <c r="AL90" s="3">
        <v>85963858.024450272</v>
      </c>
      <c r="AM90" s="3">
        <v>1156151579.0455809</v>
      </c>
      <c r="AN90" s="3">
        <v>3661368853.2718596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962427.41993474995</v>
      </c>
      <c r="X91" s="8">
        <v>952177.76412025106</v>
      </c>
      <c r="Y91" s="8">
        <v>941917.47166681301</v>
      </c>
      <c r="Z91" s="8">
        <v>931646.54257443896</v>
      </c>
      <c r="AA91" s="8">
        <v>921364.976843126</v>
      </c>
      <c r="AB91" s="8">
        <v>911072.77447287703</v>
      </c>
      <c r="AC91" s="8">
        <v>900769.93546368903</v>
      </c>
      <c r="AD91" s="8">
        <v>890456.45981556503</v>
      </c>
      <c r="AE91" s="8">
        <v>880132.34752851003</v>
      </c>
      <c r="AG91" s="3">
        <v>461886982.96792287</v>
      </c>
      <c r="AH91" s="3">
        <v>679107266.18103206</v>
      </c>
      <c r="AI91" s="3">
        <v>216350341.219354</v>
      </c>
      <c r="AJ91" s="3">
        <v>171547.74223089285</v>
      </c>
      <c r="AK91" s="3">
        <v>1970969053.5928373</v>
      </c>
      <c r="AL91" s="3">
        <v>1145387260.5473728</v>
      </c>
      <c r="AM91" s="3">
        <v>1735871995.7047923</v>
      </c>
      <c r="AN91" s="3">
        <v>2115197146.897109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1094952.56962044</v>
      </c>
      <c r="X92" s="8">
        <v>1084852.5051205601</v>
      </c>
      <c r="Y92" s="8">
        <v>1074741.88712963</v>
      </c>
      <c r="Z92" s="8">
        <v>1064620.7156476299</v>
      </c>
      <c r="AA92" s="8">
        <v>1054488.99067457</v>
      </c>
      <c r="AB92" s="8">
        <v>1044346.71221045</v>
      </c>
      <c r="AC92" s="8">
        <v>1034193.8802552799</v>
      </c>
      <c r="AD92" s="8">
        <v>1024030.49480904</v>
      </c>
      <c r="AE92" s="8">
        <v>1013856.55587174</v>
      </c>
      <c r="AG92" s="3">
        <v>672347942.69054115</v>
      </c>
      <c r="AH92" s="3">
        <v>437128001.38258648</v>
      </c>
      <c r="AI92" s="3">
        <v>472422509.4767974</v>
      </c>
      <c r="AJ92" s="3">
        <v>2078867813.5181513</v>
      </c>
      <c r="AK92" s="3">
        <v>5407412824.5635929</v>
      </c>
      <c r="AL92" s="3">
        <v>9554071655.4939804</v>
      </c>
      <c r="AM92" s="3">
        <v>90466441.840430081</v>
      </c>
      <c r="AN92" s="3">
        <v>4750687057.8976517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1238550.43238859</v>
      </c>
      <c r="X93" s="8">
        <v>1228149.84868873</v>
      </c>
      <c r="Y93" s="8">
        <v>1217738.3428827401</v>
      </c>
      <c r="Z93" s="8">
        <v>1207315.9149706301</v>
      </c>
      <c r="AA93" s="8">
        <v>1196882.56495238</v>
      </c>
      <c r="AB93" s="8">
        <v>1186438.2928279999</v>
      </c>
      <c r="AC93" s="8">
        <v>1175983.09859749</v>
      </c>
      <c r="AD93" s="8">
        <v>1165516.98226085</v>
      </c>
      <c r="AE93" s="8">
        <v>1155039.94381807</v>
      </c>
      <c r="AG93" s="3">
        <v>451278677.60750127</v>
      </c>
      <c r="AH93" s="3">
        <v>772630960.91103172</v>
      </c>
      <c r="AI93" s="3">
        <v>294243097.45468539</v>
      </c>
      <c r="AJ93" s="3">
        <v>125811760.73175141</v>
      </c>
      <c r="AK93" s="3">
        <v>12141669033.052002</v>
      </c>
      <c r="AL93" s="3">
        <v>12400527218.348833</v>
      </c>
      <c r="AM93" s="3">
        <v>3287224018.9887896</v>
      </c>
      <c r="AN93" s="3">
        <v>27751171.264907993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1412230.15659475</v>
      </c>
      <c r="X94" s="8">
        <v>1402401.3651807299</v>
      </c>
      <c r="Y94" s="8">
        <v>1392562.1332090299</v>
      </c>
      <c r="Z94" s="8">
        <v>1382712.4606796801</v>
      </c>
      <c r="AA94" s="8">
        <v>1372852.34759266</v>
      </c>
      <c r="AB94" s="8">
        <v>1362981.79394797</v>
      </c>
      <c r="AC94" s="8">
        <v>1353100.79974562</v>
      </c>
      <c r="AD94" s="8">
        <v>1343209.3649856099</v>
      </c>
      <c r="AE94" s="8">
        <v>1333307.4896679299</v>
      </c>
      <c r="AG94" s="3">
        <v>1965477031.6112361</v>
      </c>
      <c r="AH94" s="3">
        <v>82215526.449366093</v>
      </c>
      <c r="AI94" s="3">
        <v>839315607.36607444</v>
      </c>
      <c r="AJ94" s="3">
        <v>3044951101.6272388</v>
      </c>
      <c r="AK94" s="3">
        <v>13071056483.856951</v>
      </c>
      <c r="AL94" s="3">
        <v>27132918481.519314</v>
      </c>
      <c r="AM94" s="3">
        <v>5676638032.705451</v>
      </c>
      <c r="AN94" s="3">
        <v>2200206817.1305771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1589464.4747134401</v>
      </c>
      <c r="X95" s="8">
        <v>1579586.9137514899</v>
      </c>
      <c r="Y95" s="8">
        <v>1569698.7767004799</v>
      </c>
      <c r="Z95" s="8">
        <v>1559800.06356043</v>
      </c>
      <c r="AA95" s="8">
        <v>1549890.7743313401</v>
      </c>
      <c r="AB95" s="8">
        <v>1539970.9090132101</v>
      </c>
      <c r="AC95" s="8">
        <v>1530040.4676060299</v>
      </c>
      <c r="AD95" s="8">
        <v>1520099.4501098001</v>
      </c>
      <c r="AE95" s="8">
        <v>1510147.8565245401</v>
      </c>
      <c r="AG95" s="3">
        <v>1740967231.9511685</v>
      </c>
      <c r="AH95" s="3">
        <v>314729575.00176215</v>
      </c>
      <c r="AI95" s="3">
        <v>173189672.4697434</v>
      </c>
      <c r="AJ95" s="3">
        <v>3843258837.4116211</v>
      </c>
      <c r="AK95" s="3">
        <v>36752459035.332069</v>
      </c>
      <c r="AL95" s="3">
        <v>22690473785.567574</v>
      </c>
      <c r="AM95" s="3">
        <v>16122236393.066198</v>
      </c>
      <c r="AN95" s="3">
        <v>785474530.92618799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1789961.55778505</v>
      </c>
      <c r="X96" s="8">
        <v>1780322.6989050801</v>
      </c>
      <c r="Y96" s="8">
        <v>1770673.4020115901</v>
      </c>
      <c r="Z96" s="8">
        <v>1761013.66710458</v>
      </c>
      <c r="AA96" s="8">
        <v>1751343.49418404</v>
      </c>
      <c r="AB96" s="8">
        <v>1741662.8832499899</v>
      </c>
      <c r="AC96" s="8">
        <v>1731971.83430241</v>
      </c>
      <c r="AD96" s="8">
        <v>1722270.34734131</v>
      </c>
      <c r="AE96" s="8">
        <v>1712558.4223666999</v>
      </c>
      <c r="AG96" s="3">
        <v>1077024370.3542314</v>
      </c>
      <c r="AH96" s="3">
        <v>642719351.64517105</v>
      </c>
      <c r="AI96" s="3">
        <v>2352240875.0340519</v>
      </c>
      <c r="AJ96" s="3">
        <v>2937875188.3427844</v>
      </c>
      <c r="AK96" s="3">
        <v>48010201989.319527</v>
      </c>
      <c r="AL96" s="3">
        <v>49788622536.231529</v>
      </c>
      <c r="AM96" s="3">
        <v>5875079076.5474281</v>
      </c>
      <c r="AN96" s="3">
        <v>4965857876.049612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1996500.94903217</v>
      </c>
      <c r="X97" s="8">
        <v>1985829.3764712</v>
      </c>
      <c r="Y97" s="8">
        <v>1975146.2403005001</v>
      </c>
      <c r="Z97" s="8">
        <v>1964451.5405200699</v>
      </c>
      <c r="AA97" s="8">
        <v>1953745.27712991</v>
      </c>
      <c r="AB97" s="8">
        <v>1943027.45013002</v>
      </c>
      <c r="AC97" s="8">
        <v>1932298.0595203999</v>
      </c>
      <c r="AD97" s="8">
        <v>1921557.10530105</v>
      </c>
      <c r="AE97" s="8">
        <v>1910804.5874719699</v>
      </c>
      <c r="AG97" s="3">
        <v>2311778745.5243459</v>
      </c>
      <c r="AH97" s="3">
        <v>29908023.029201951</v>
      </c>
      <c r="AI97" s="3">
        <v>2529852037.356514</v>
      </c>
      <c r="AJ97" s="3">
        <v>3909523847.6990733</v>
      </c>
      <c r="AK97" s="3">
        <v>62422341721.880424</v>
      </c>
      <c r="AL97" s="3">
        <v>70808453491.561951</v>
      </c>
      <c r="AM97" s="3">
        <v>10311413600.598928</v>
      </c>
      <c r="AN97" s="3">
        <v>39421658.803902641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2255148.09353521</v>
      </c>
      <c r="X98" s="8">
        <v>2247118.66086041</v>
      </c>
      <c r="Y98" s="8">
        <v>2239080.15723101</v>
      </c>
      <c r="Z98" s="8">
        <v>2231032.582647</v>
      </c>
      <c r="AA98" s="8">
        <v>2222975.9371083798</v>
      </c>
      <c r="AB98" s="8">
        <v>2214910.2206151602</v>
      </c>
      <c r="AC98" s="8">
        <v>2206835.43316733</v>
      </c>
      <c r="AD98" s="8">
        <v>2198751.5747648901</v>
      </c>
      <c r="AE98" s="8">
        <v>2190658.6454078401</v>
      </c>
      <c r="AG98" s="3">
        <v>12966686109.682293</v>
      </c>
      <c r="AH98" s="3">
        <v>891257510.51596963</v>
      </c>
      <c r="AI98" s="3">
        <v>1226614388.750793</v>
      </c>
      <c r="AJ98" s="3">
        <v>9128608009.163168</v>
      </c>
      <c r="AK98" s="3">
        <v>158400949379.42435</v>
      </c>
      <c r="AL98" s="3">
        <v>112812448132.78792</v>
      </c>
      <c r="AM98" s="3">
        <v>7157168286.959363</v>
      </c>
      <c r="AN98" s="3">
        <v>15635879272.316439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2493072.50071968</v>
      </c>
      <c r="X99" s="8">
        <v>2482658.8163115098</v>
      </c>
      <c r="Y99" s="8">
        <v>2472233.5797689599</v>
      </c>
      <c r="Z99" s="8">
        <v>2461796.7910920498</v>
      </c>
      <c r="AA99" s="8">
        <v>2451348.4502807599</v>
      </c>
      <c r="AB99" s="8">
        <v>2440888.5573351001</v>
      </c>
      <c r="AC99" s="8">
        <v>2430417.1122550699</v>
      </c>
      <c r="AD99" s="8">
        <v>2419934.1150406701</v>
      </c>
      <c r="AE99" s="8">
        <v>2409439.5656919</v>
      </c>
      <c r="AG99" s="3">
        <v>3182548393.9104838</v>
      </c>
      <c r="AH99" s="3">
        <v>1817945686.3604198</v>
      </c>
      <c r="AI99" s="3">
        <v>154122632.69295654</v>
      </c>
      <c r="AJ99" s="3">
        <v>3223282152.9672065</v>
      </c>
      <c r="AK99" s="3">
        <v>203806457718.67908</v>
      </c>
      <c r="AL99" s="3">
        <v>152194101676.94943</v>
      </c>
      <c r="AM99" s="3">
        <v>214331473.10494873</v>
      </c>
      <c r="AN99" s="3">
        <v>9092410019.1472569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2743289.1769073298</v>
      </c>
      <c r="X100" s="8">
        <v>2733722.3941523298</v>
      </c>
      <c r="Y100" s="8">
        <v>2724144.7759572901</v>
      </c>
      <c r="Z100" s="8">
        <v>2714556.3223222098</v>
      </c>
      <c r="AA100" s="8">
        <v>2704957.0332471002</v>
      </c>
      <c r="AB100" s="8">
        <v>2695346.9087319602</v>
      </c>
      <c r="AC100" s="8">
        <v>2685725.9487767802</v>
      </c>
      <c r="AD100" s="8">
        <v>2676094.15338156</v>
      </c>
      <c r="AE100" s="8">
        <v>2666451.52254631</v>
      </c>
      <c r="AG100" s="3">
        <v>14305405869.838564</v>
      </c>
      <c r="AH100" s="3">
        <v>235051414.37902445</v>
      </c>
      <c r="AI100" s="3">
        <v>3634533006.9268684</v>
      </c>
      <c r="AJ100" s="3">
        <v>1060003091.9595194</v>
      </c>
      <c r="AK100" s="3">
        <v>212301341691.01163</v>
      </c>
      <c r="AL100" s="3">
        <v>192873809598.41467</v>
      </c>
      <c r="AM100" s="3">
        <v>1268005518.8896289</v>
      </c>
      <c r="AN100" s="3">
        <v>4123773088.0639696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3041433.57148461</v>
      </c>
      <c r="X101" s="8">
        <v>3033571.8671996901</v>
      </c>
      <c r="Y101" s="8">
        <v>3025700.8715395601</v>
      </c>
      <c r="Z101" s="8">
        <v>3017820.5845042202</v>
      </c>
      <c r="AA101" s="8">
        <v>3009931.0060936902</v>
      </c>
      <c r="AB101" s="8">
        <v>3002032.1363079599</v>
      </c>
      <c r="AC101" s="8">
        <v>2994123.9751470299</v>
      </c>
      <c r="AD101" s="8">
        <v>2986206.5226108902</v>
      </c>
      <c r="AE101" s="8">
        <v>2978279.7786995601</v>
      </c>
      <c r="AG101" s="3">
        <v>22509854814.944298</v>
      </c>
      <c r="AH101" s="3">
        <v>35661392317.837975</v>
      </c>
      <c r="AI101" s="3">
        <v>1197661964.9285226</v>
      </c>
      <c r="AJ101" s="3">
        <v>16908033618.893789</v>
      </c>
      <c r="AK101" s="3">
        <v>281631381059.83032</v>
      </c>
      <c r="AL101" s="3">
        <v>263954691126.27536</v>
      </c>
      <c r="AM101" s="3">
        <v>2173436044.0465369</v>
      </c>
      <c r="AN101" s="3">
        <v>7619450018.034749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3366226.7862395602</v>
      </c>
      <c r="X102" s="8">
        <v>3361888.5633955798</v>
      </c>
      <c r="Y102" s="8">
        <v>3357544.3832108001</v>
      </c>
      <c r="Z102" s="8">
        <v>3353194.2456852202</v>
      </c>
      <c r="AA102" s="8">
        <v>3348838.1508188401</v>
      </c>
      <c r="AB102" s="8">
        <v>3344476.0986116701</v>
      </c>
      <c r="AC102" s="8">
        <v>3340108.0890636998</v>
      </c>
      <c r="AD102" s="8">
        <v>3335734.1221749298</v>
      </c>
      <c r="AE102" s="8">
        <v>3331354.1979453601</v>
      </c>
      <c r="AG102" s="3">
        <v>775511757.44619834</v>
      </c>
      <c r="AH102" s="3">
        <v>15247188217.64875</v>
      </c>
      <c r="AI102" s="3">
        <v>20884480371.114998</v>
      </c>
      <c r="AJ102" s="3">
        <v>8861873774.1787586</v>
      </c>
      <c r="AK102" s="3">
        <v>366509978637.34247</v>
      </c>
      <c r="AL102" s="3">
        <v>323973112296.18268</v>
      </c>
      <c r="AM102" s="3">
        <v>4228906661.9112663</v>
      </c>
      <c r="AN102" s="3">
        <v>36051644193.098137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3626594.10239104</v>
      </c>
      <c r="X103" s="8">
        <v>3624067.3967468198</v>
      </c>
      <c r="Y103" s="8">
        <v>3621536.4019489498</v>
      </c>
      <c r="Z103" s="8">
        <v>3619001.1179974298</v>
      </c>
      <c r="AA103" s="8">
        <v>3616461.5448922799</v>
      </c>
      <c r="AB103" s="8">
        <v>3613917.6826334801</v>
      </c>
      <c r="AC103" s="8">
        <v>3611369.5312210401</v>
      </c>
      <c r="AD103" s="8">
        <v>3608817.0906549501</v>
      </c>
      <c r="AE103" s="8">
        <v>3606260.36093522</v>
      </c>
      <c r="AG103" s="3">
        <v>2181344513.4530401</v>
      </c>
      <c r="AH103" s="3">
        <v>6382630564.8383741</v>
      </c>
      <c r="AI103" s="3">
        <v>13836246942.084019</v>
      </c>
      <c r="AJ103" s="3">
        <v>5410615663.6448812</v>
      </c>
      <c r="AK103" s="3">
        <v>233162865344.15994</v>
      </c>
      <c r="AL103" s="3">
        <v>305406840822.44403</v>
      </c>
      <c r="AM103" s="3">
        <v>14900247802.648582</v>
      </c>
      <c r="AN103" s="3">
        <v>5544630940.8137989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4448842.3685042998</v>
      </c>
      <c r="X104" s="8">
        <v>4447076.6039596703</v>
      </c>
      <c r="Y104" s="8">
        <v>4445306.9003653601</v>
      </c>
      <c r="Z104" s="8">
        <v>4443533.2577213896</v>
      </c>
      <c r="AA104" s="8">
        <v>4441755.6760277497</v>
      </c>
      <c r="AB104" s="8">
        <v>4439974.1552844401</v>
      </c>
      <c r="AC104" s="8">
        <v>4438188.6954914602</v>
      </c>
      <c r="AD104" s="8">
        <v>4436399.2966488004</v>
      </c>
      <c r="AE104" s="8">
        <v>4434605.9587564804</v>
      </c>
      <c r="AG104" s="3">
        <v>3437140048.0963159</v>
      </c>
      <c r="AH104" s="3">
        <v>624851137.83977604</v>
      </c>
      <c r="AI104" s="3">
        <v>1178941323.5147789</v>
      </c>
      <c r="AJ104" s="3">
        <v>4156580214.1099505</v>
      </c>
      <c r="AK104" s="3">
        <v>92058099041.388916</v>
      </c>
      <c r="AL104" s="3">
        <v>206840392844.3074</v>
      </c>
      <c r="AM104" s="3">
        <v>17109113214.055832</v>
      </c>
      <c r="AN104" s="3">
        <v>24625146347.963409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6B3E-1B42-42CF-B20B-3884C8FECDA2}">
  <dimension ref="A3:AO104"/>
  <sheetViews>
    <sheetView zoomScale="85" zoomScaleNormal="85" workbookViewId="0">
      <selection activeCell="A3" sqref="A3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26732.962382025555</v>
      </c>
      <c r="AH3" s="8">
        <f t="shared" ref="AH3:AN3" si="0">SQRT((1/COUNTA(AH4:AH104))*SUM(AH4:AH104))</f>
        <v>25758.658224863375</v>
      </c>
      <c r="AI3" s="8">
        <f t="shared" si="0"/>
        <v>23041.533132877285</v>
      </c>
      <c r="AJ3" s="8">
        <f t="shared" si="0"/>
        <v>26832.458757511034</v>
      </c>
      <c r="AK3" s="8">
        <f t="shared" si="0"/>
        <v>132201.12830093107</v>
      </c>
      <c r="AL3" s="8">
        <f t="shared" si="0"/>
        <v>133335.71774943385</v>
      </c>
      <c r="AM3" s="8">
        <f t="shared" si="0"/>
        <v>33630.869807234987</v>
      </c>
      <c r="AN3" s="8">
        <f t="shared" si="0"/>
        <v>38851.021583091213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53027.373814550898</v>
      </c>
      <c r="X4" s="8">
        <v>52317.9099336078</v>
      </c>
      <c r="Y4" s="8">
        <v>51617.938112371798</v>
      </c>
      <c r="Z4" s="8">
        <v>50927.331354670503</v>
      </c>
      <c r="AA4" s="8">
        <v>50245.964363438397</v>
      </c>
      <c r="AB4" s="8">
        <v>49573.713517984703</v>
      </c>
      <c r="AC4" s="8">
        <v>48910.456851564901</v>
      </c>
      <c r="AD4" s="8">
        <v>48256.0740292521</v>
      </c>
      <c r="AE4" s="8">
        <v>47610.446326103804</v>
      </c>
      <c r="AG4" s="3">
        <f>(W4-실제값!W4)^2</f>
        <v>167.12515375844481</v>
      </c>
      <c r="AH4" s="3">
        <f>(X4-실제값!X4)^2</f>
        <v>712280.78179074102</v>
      </c>
      <c r="AI4" s="3">
        <f>(Y4-실제값!Y4)^2</f>
        <v>2980194.3264096552</v>
      </c>
      <c r="AJ4" s="3">
        <f>(Z4-실제값!Z4)^2</f>
        <v>1213980.1992671462</v>
      </c>
      <c r="AK4" s="3">
        <f>(AA4-실제값!AA4)^2</f>
        <v>6133287.3314509345</v>
      </c>
      <c r="AL4" s="3">
        <f>(AB4-실제값!AB4)^2</f>
        <v>1055474.6131827834</v>
      </c>
      <c r="AM4" s="3">
        <f>(AC4-실제값!AC4)^2</f>
        <v>7461234.5312004602</v>
      </c>
      <c r="AN4" s="3">
        <f>(AD4-실제값!AD4)^2</f>
        <v>4514565.9986494221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3467.5486950244799</v>
      </c>
      <c r="X5" s="8">
        <v>3395.2266513488698</v>
      </c>
      <c r="Y5" s="8">
        <v>3324.4130156183001</v>
      </c>
      <c r="Z5" s="8">
        <v>3255.0763272377399</v>
      </c>
      <c r="AA5" s="8">
        <v>3187.1857817801501</v>
      </c>
      <c r="AB5" s="8">
        <v>3120.71121730094</v>
      </c>
      <c r="AC5" s="8">
        <v>3055.6231009377998</v>
      </c>
      <c r="AD5" s="8">
        <v>2991.8925157900399</v>
      </c>
      <c r="AE5" s="8">
        <v>2929.4911480716301</v>
      </c>
      <c r="AG5" s="3">
        <f>(W5-실제값!W5)^2</f>
        <v>9033.183788499975</v>
      </c>
      <c r="AH5" s="3">
        <f>(X5-실제값!X5)^2</f>
        <v>541.74509154930786</v>
      </c>
      <c r="AI5" s="3">
        <f>(Y5-실제값!Y5)^2</f>
        <v>14416.962561680533</v>
      </c>
      <c r="AJ5" s="3">
        <f>(Z5-실제값!Z5)^2</f>
        <v>34677.373674056253</v>
      </c>
      <c r="AK5" s="3">
        <f>(AA5-실제값!AA5)^2</f>
        <v>8709.3525388244871</v>
      </c>
      <c r="AL5" s="3">
        <f>(AB5-실제값!AB5)^2</f>
        <v>406521.54043721315</v>
      </c>
      <c r="AM5" s="3">
        <f>(AC5-실제값!AC5)^2</f>
        <v>580352.67079819937</v>
      </c>
      <c r="AN5" s="3">
        <f>(AD5-실제값!AD5)^2</f>
        <v>831967.63081032678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2096.85577271479</v>
      </c>
      <c r="X6" s="8">
        <v>2048.4556766538399</v>
      </c>
      <c r="Y6" s="8">
        <v>2001.1727624845601</v>
      </c>
      <c r="Z6" s="8">
        <v>1954.98124316351</v>
      </c>
      <c r="AA6" s="8">
        <v>1909.8559268696099</v>
      </c>
      <c r="AB6" s="8">
        <v>1865.7722032650099</v>
      </c>
      <c r="AC6" s="8">
        <v>1822.7060300732601</v>
      </c>
      <c r="AD6" s="8">
        <v>1780.6339199670899</v>
      </c>
      <c r="AE6" s="8">
        <v>1739.5329277590299</v>
      </c>
      <c r="AG6" s="3">
        <f>(W6-실제값!W6)^2</f>
        <v>116314.29373350422</v>
      </c>
      <c r="AH6" s="3">
        <f>(X6-실제값!X6)^2</f>
        <v>437.67835572656185</v>
      </c>
      <c r="AI6" s="3">
        <f>(Y6-실제값!Y6)^2</f>
        <v>47846.575741314853</v>
      </c>
      <c r="AJ6" s="3">
        <f>(Z6-실제값!Z6)^2</f>
        <v>11975.596203148878</v>
      </c>
      <c r="AK6" s="3">
        <f>(AA6-실제값!AA6)^2</f>
        <v>2546.8083701966912</v>
      </c>
      <c r="AL6" s="3">
        <f>(AB6-실제값!AB6)^2</f>
        <v>134927.16054289669</v>
      </c>
      <c r="AM6" s="3">
        <f>(AC6-실제값!AC6)^2</f>
        <v>219497.19831232593</v>
      </c>
      <c r="AN6" s="3">
        <f>(AD6-실제값!AD6)^2</f>
        <v>294189.79966425832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1510.6938261702201</v>
      </c>
      <c r="X7" s="8">
        <v>1471.4369349900601</v>
      </c>
      <c r="Y7" s="8">
        <v>1433.20017342082</v>
      </c>
      <c r="Z7" s="8">
        <v>1395.9570323735099</v>
      </c>
      <c r="AA7" s="8">
        <v>1359.6816916242899</v>
      </c>
      <c r="AB7" s="8">
        <v>1324.34900191372</v>
      </c>
      <c r="AC7" s="8">
        <v>1289.9344675110101</v>
      </c>
      <c r="AD7" s="8">
        <v>1256.41422923149</v>
      </c>
      <c r="AE7" s="8">
        <v>1223.7650478952701</v>
      </c>
      <c r="AG7" s="3">
        <f>(W7-실제값!W7)^2</f>
        <v>22271.389900731283</v>
      </c>
      <c r="AH7" s="3">
        <f>(X7-실제값!X7)^2</f>
        <v>15943.590977303078</v>
      </c>
      <c r="AI7" s="3">
        <f>(Y7-실제값!Y7)^2</f>
        <v>2290.549879729645</v>
      </c>
      <c r="AJ7" s="3">
        <f>(Z7-실제값!Z7)^2</f>
        <v>53617.665999183766</v>
      </c>
      <c r="AK7" s="3">
        <f>(AA7-실제값!AA7)^2</f>
        <v>46046.015941443613</v>
      </c>
      <c r="AL7" s="3">
        <f>(AB7-실제값!AB7)^2</f>
        <v>28304.528724533102</v>
      </c>
      <c r="AM7" s="3">
        <f>(AC7-실제값!AC7)^2</f>
        <v>421570.1800887771</v>
      </c>
      <c r="AN7" s="3">
        <f>(AD7-실제값!AD7)^2</f>
        <v>365845.13183238398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1235.4424575549399</v>
      </c>
      <c r="X8" s="8">
        <v>1204.0371918051701</v>
      </c>
      <c r="Y8" s="8">
        <v>1173.4302560065701</v>
      </c>
      <c r="Z8" s="8">
        <v>1143.6013564059799</v>
      </c>
      <c r="AA8" s="8">
        <v>1114.53071512269</v>
      </c>
      <c r="AB8" s="8">
        <v>1086.1990570348</v>
      </c>
      <c r="AC8" s="8">
        <v>1058.58759699897</v>
      </c>
      <c r="AD8" s="8">
        <v>1031.6780273950999</v>
      </c>
      <c r="AE8" s="8">
        <v>1005.45250598743</v>
      </c>
      <c r="AG8" s="3">
        <f>(W8-실제값!W8)^2</f>
        <v>81918.911735281872</v>
      </c>
      <c r="AH8" s="3">
        <f>(X8-실제값!X8)^2</f>
        <v>37348.238311295972</v>
      </c>
      <c r="AI8" s="3">
        <f>(Y8-실제값!Y8)^2</f>
        <v>5117.7135355485752</v>
      </c>
      <c r="AJ8" s="3">
        <f>(Z8-실제값!Z8)^2</f>
        <v>40401.658291647727</v>
      </c>
      <c r="AK8" s="3">
        <f>(AA8-실제값!AA8)^2</f>
        <v>5546.9061624403985</v>
      </c>
      <c r="AL8" s="3">
        <f>(AB8-실제값!AB8)^2</f>
        <v>86543.56346359165</v>
      </c>
      <c r="AM8" s="3">
        <f>(AC8-실제값!AC8)^2</f>
        <v>94102.210847448252</v>
      </c>
      <c r="AN8" s="3">
        <f>(AD8-실제값!AD8)^2</f>
        <v>145403.8479870914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1082.1945794850999</v>
      </c>
      <c r="X9" s="8">
        <v>1054.7172288001</v>
      </c>
      <c r="Y9" s="8">
        <v>1027.93753897478</v>
      </c>
      <c r="Z9" s="8">
        <v>1001.83779612251</v>
      </c>
      <c r="AA9" s="8">
        <v>976.40073611926596</v>
      </c>
      <c r="AB9" s="8">
        <v>951.609533184013</v>
      </c>
      <c r="AC9" s="8">
        <v>927.44778874899202</v>
      </c>
      <c r="AD9" s="8">
        <v>903.89952061258498</v>
      </c>
      <c r="AE9" s="8">
        <v>880.94915236762802</v>
      </c>
      <c r="AG9" s="3">
        <f>(W9-실제값!W9)^2</f>
        <v>47013.782136286158</v>
      </c>
      <c r="AH9" s="3">
        <f>(X9-실제값!X9)^2</f>
        <v>345.12121584411159</v>
      </c>
      <c r="AI9" s="3">
        <f>(Y9-실제값!Y9)^2</f>
        <v>21069.626275747094</v>
      </c>
      <c r="AJ9" s="3">
        <f>(Z9-실제값!Z9)^2</f>
        <v>59827.46271858539</v>
      </c>
      <c r="AK9" s="3">
        <f>(AA9-실제값!AA9)^2</f>
        <v>5010.4316628028373</v>
      </c>
      <c r="AL9" s="3">
        <f>(AB9-실제값!AB9)^2</f>
        <v>22908.423894730207</v>
      </c>
      <c r="AM9" s="3">
        <f>(AC9-실제값!AC9)^2</f>
        <v>137251.85653358398</v>
      </c>
      <c r="AN9" s="3">
        <f>(AD9-실제값!AD9)^2</f>
        <v>252002.92673541774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1005.0395025420599</v>
      </c>
      <c r="X10" s="8">
        <v>980.69966631227896</v>
      </c>
      <c r="Y10" s="8">
        <v>956.949287139842</v>
      </c>
      <c r="Z10" s="8">
        <v>933.77408967716804</v>
      </c>
      <c r="AA10" s="8">
        <v>911.160144294048</v>
      </c>
      <c r="AB10" s="8">
        <v>889.093858705137</v>
      </c>
      <c r="AC10" s="8">
        <v>867.56196980021195</v>
      </c>
      <c r="AD10" s="8">
        <v>846.55153567228399</v>
      </c>
      <c r="AE10" s="8">
        <v>826.04992783873502</v>
      </c>
      <c r="AG10" s="3">
        <f>(W10-실제값!W10)^2</f>
        <v>1537.5089796382674</v>
      </c>
      <c r="AH10" s="3">
        <f>(X10-실제값!X10)^2</f>
        <v>9261.1100631785303</v>
      </c>
      <c r="AI10" s="3">
        <f>(Y10-실제값!Y10)^2</f>
        <v>13892.156082218715</v>
      </c>
      <c r="AJ10" s="3">
        <f>(Z10-실제값!Z10)^2</f>
        <v>42277.619922066093</v>
      </c>
      <c r="AK10" s="3">
        <f>(AA10-실제값!AA10)^2</f>
        <v>6659.2745667784848</v>
      </c>
      <c r="AL10" s="3">
        <f>(AB10-실제값!AB10)^2</f>
        <v>26156.936476831903</v>
      </c>
      <c r="AM10" s="3">
        <f>(AC10-실제값!AC10)^2</f>
        <v>63236.759055292248</v>
      </c>
      <c r="AN10" s="3">
        <f>(AD10-실제값!AD10)^2</f>
        <v>75251.976841738753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847.46253970068801</v>
      </c>
      <c r="X11" s="8">
        <v>819.56930211963504</v>
      </c>
      <c r="Y11" s="8">
        <v>792.59413780588795</v>
      </c>
      <c r="Z11" s="8">
        <v>766.50682945242704</v>
      </c>
      <c r="AA11" s="8">
        <v>741.27815431951001</v>
      </c>
      <c r="AB11" s="8">
        <v>716.87985149967005</v>
      </c>
      <c r="AC11" s="8">
        <v>693.28459026014298</v>
      </c>
      <c r="AD11" s="8">
        <v>670.46593942721404</v>
      </c>
      <c r="AE11" s="8">
        <v>648.39833777834303</v>
      </c>
      <c r="AG11" s="3">
        <f>(W11-실제값!W11)^2</f>
        <v>122645.65797309519</v>
      </c>
      <c r="AH11" s="3">
        <f>(X11-실제값!X11)^2</f>
        <v>82250.122260701333</v>
      </c>
      <c r="AI11" s="3">
        <f>(Y11-실제값!Y11)^2</f>
        <v>8931.8875103661685</v>
      </c>
      <c r="AJ11" s="3">
        <f>(Z11-실제값!Z11)^2</f>
        <v>50480.837733355867</v>
      </c>
      <c r="AK11" s="3">
        <f>(AA11-실제값!AA11)^2</f>
        <v>72637.364496071212</v>
      </c>
      <c r="AL11" s="3">
        <f>(AB11-실제값!AB11)^2</f>
        <v>88956.500165103338</v>
      </c>
      <c r="AM11" s="3">
        <f>(AC11-실제값!AC11)^2</f>
        <v>132872.56726829716</v>
      </c>
      <c r="AN11" s="3">
        <f>(AD11-실제값!AD11)^2</f>
        <v>123199.07979733158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888.75535544773902</v>
      </c>
      <c r="X12" s="8">
        <v>865.54811094164904</v>
      </c>
      <c r="Y12" s="8">
        <v>842.94685569263004</v>
      </c>
      <c r="Z12" s="8">
        <v>820.93576606510896</v>
      </c>
      <c r="AA12" s="8">
        <v>799.49943161143995</v>
      </c>
      <c r="AB12" s="8">
        <v>778.62284428270402</v>
      </c>
      <c r="AC12" s="8">
        <v>758.29138792124797</v>
      </c>
      <c r="AD12" s="8">
        <v>738.49082802759199</v>
      </c>
      <c r="AE12" s="8">
        <v>719.20730179454097</v>
      </c>
      <c r="AG12" s="3">
        <f>(W12-실제값!W12)^2</f>
        <v>3968.877482810783</v>
      </c>
      <c r="AH12" s="3">
        <f>(X12-실제값!X12)^2</f>
        <v>25355.85343180384</v>
      </c>
      <c r="AI12" s="3">
        <f>(Y12-실제값!Y12)^2</f>
        <v>73078.773613484169</v>
      </c>
      <c r="AJ12" s="3">
        <f>(Z12-실제값!Z12)^2</f>
        <v>10885.904267006539</v>
      </c>
      <c r="AK12" s="3">
        <f>(AA12-실제값!AA12)^2</f>
        <v>27083.705734439834</v>
      </c>
      <c r="AL12" s="3">
        <f>(AB12-실제값!AB12)^2</f>
        <v>30332.812950161002</v>
      </c>
      <c r="AM12" s="3">
        <f>(AC12-실제값!AC12)^2</f>
        <v>85613.895562516904</v>
      </c>
      <c r="AN12" s="3">
        <f>(AD12-실제값!AD12)^2</f>
        <v>93850.875938967773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876.401730235076</v>
      </c>
      <c r="X13" s="8">
        <v>853.66641362826795</v>
      </c>
      <c r="Y13" s="8">
        <v>831.52088889815298</v>
      </c>
      <c r="Z13" s="8">
        <v>809.94985586378402</v>
      </c>
      <c r="AA13" s="8">
        <v>788.93841125634003</v>
      </c>
      <c r="AB13" s="8">
        <v>768.47203842253305</v>
      </c>
      <c r="AC13" s="8">
        <v>748.53659729517005</v>
      </c>
      <c r="AD13" s="8">
        <v>729.11831462390796</v>
      </c>
      <c r="AE13" s="8">
        <v>710.20377445937504</v>
      </c>
      <c r="AG13" s="3">
        <f>(W13-실제값!W13)^2</f>
        <v>36416.300515603027</v>
      </c>
      <c r="AH13" s="3">
        <f>(X13-실제값!X13)^2</f>
        <v>23676.720842553048</v>
      </c>
      <c r="AI13" s="3">
        <f>(Y13-실제값!Y13)^2</f>
        <v>34371.469106640085</v>
      </c>
      <c r="AJ13" s="3">
        <f>(Z13-실제값!Z13)^2</f>
        <v>27244.935677266305</v>
      </c>
      <c r="AK13" s="3">
        <f>(AA13-실제값!AA13)^2</f>
        <v>352.64815284089286</v>
      </c>
      <c r="AL13" s="3">
        <f>(AB13-실제값!AB13)^2</f>
        <v>20334.944979129283</v>
      </c>
      <c r="AM13" s="3">
        <f>(AC13-실제값!AC13)^2</f>
        <v>88555.280616540884</v>
      </c>
      <c r="AN13" s="3">
        <f>(AD13-실제값!AD13)^2</f>
        <v>72685.8972788869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852.62399227778997</v>
      </c>
      <c r="X14" s="8">
        <v>829.20439192787103</v>
      </c>
      <c r="Y14" s="8">
        <v>806.42807359384199</v>
      </c>
      <c r="Z14" s="8">
        <v>784.27736781312797</v>
      </c>
      <c r="AA14" s="8">
        <v>762.73509046223899</v>
      </c>
      <c r="AB14" s="8">
        <v>741.78452942563899</v>
      </c>
      <c r="AC14" s="8">
        <v>721.409431630781</v>
      </c>
      <c r="AD14" s="8">
        <v>701.59399043926601</v>
      </c>
      <c r="AE14" s="8">
        <v>682.32283338432296</v>
      </c>
      <c r="AG14" s="3">
        <f>(W14-실제값!W14)^2</f>
        <v>6683.5191738847861</v>
      </c>
      <c r="AH14" s="3">
        <f>(X14-실제값!X14)^2</f>
        <v>22874.189657066752</v>
      </c>
      <c r="AI14" s="3">
        <f>(Y14-실제값!Y14)^2</f>
        <v>76284.301057578588</v>
      </c>
      <c r="AJ14" s="3">
        <f>(Z14-실제값!Z14)^2</f>
        <v>22816.958400799474</v>
      </c>
      <c r="AK14" s="3">
        <f>(AA14-실제값!AA14)^2</f>
        <v>15297.104837686258</v>
      </c>
      <c r="AL14" s="3">
        <f>(AB14-실제값!AB14)^2</f>
        <v>56106.07954836353</v>
      </c>
      <c r="AM14" s="3">
        <f>(AC14-실제값!AC14)^2</f>
        <v>122379.88802277313</v>
      </c>
      <c r="AN14" s="3">
        <f>(AD14-실제값!AD14)^2</f>
        <v>74540.755085385259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897.560261423219</v>
      </c>
      <c r="X15" s="8">
        <v>873.29335478232997</v>
      </c>
      <c r="Y15" s="8">
        <v>849.68254086661204</v>
      </c>
      <c r="Z15" s="8">
        <v>826.71008121147599</v>
      </c>
      <c r="AA15" s="8">
        <v>804.35871693869694</v>
      </c>
      <c r="AB15" s="8">
        <v>782.61165579008798</v>
      </c>
      <c r="AC15" s="8">
        <v>761.45255951167701</v>
      </c>
      <c r="AD15" s="8">
        <v>740.86553157905496</v>
      </c>
      <c r="AE15" s="8">
        <v>720.83510525450504</v>
      </c>
      <c r="AG15" s="3">
        <f>(W15-실제값!W15)^2</f>
        <v>50360.448199680548</v>
      </c>
      <c r="AH15" s="3">
        <f>(X15-실제값!X15)^2</f>
        <v>40408.586903565592</v>
      </c>
      <c r="AI15" s="3">
        <f>(Y15-실제값!Y15)^2</f>
        <v>127929.43983485263</v>
      </c>
      <c r="AJ15" s="3">
        <f>(Z15-실제값!Z15)^2</f>
        <v>41927.672022525359</v>
      </c>
      <c r="AK15" s="3">
        <f>(AA15-실제값!AA15)^2</f>
        <v>26897.577265341457</v>
      </c>
      <c r="AL15" s="3">
        <f>(AB15-실제값!AB15)^2</f>
        <v>82977.883133058829</v>
      </c>
      <c r="AM15" s="3">
        <f>(AC15-실제값!AC15)^2</f>
        <v>107141.80838138156</v>
      </c>
      <c r="AN15" s="3">
        <f>(AD15-실제값!AD15)^2</f>
        <v>179761.82649358604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977.47654612332599</v>
      </c>
      <c r="X16" s="8">
        <v>951.70417412861605</v>
      </c>
      <c r="Y16" s="8">
        <v>926.61132243633006</v>
      </c>
      <c r="Z16" s="8">
        <v>902.18007465749497</v>
      </c>
      <c r="AA16" s="8">
        <v>878.39298679078001</v>
      </c>
      <c r="AB16" s="8">
        <v>855.23307476741797</v>
      </c>
      <c r="AC16" s="8">
        <v>832.68380232451204</v>
      </c>
      <c r="AD16" s="8">
        <v>810.72906919808804</v>
      </c>
      <c r="AE16" s="8">
        <v>789.353199627442</v>
      </c>
      <c r="AG16" s="3">
        <f>(W16-실제값!W16)^2</f>
        <v>13728.397754776848</v>
      </c>
      <c r="AH16" s="3">
        <f>(X16-실제값!X16)^2</f>
        <v>14975.813534794495</v>
      </c>
      <c r="AI16" s="3">
        <f>(Y16-실제값!Y16)^2</f>
        <v>97149.444722209024</v>
      </c>
      <c r="AJ16" s="3">
        <f>(Z16-실제값!Z16)^2</f>
        <v>100510.38487606141</v>
      </c>
      <c r="AK16" s="3">
        <f>(AA16-실제값!AA16)^2</f>
        <v>127546.5239467229</v>
      </c>
      <c r="AL16" s="3">
        <f>(AB16-실제값!AB16)^2</f>
        <v>119582.73246474435</v>
      </c>
      <c r="AM16" s="3">
        <f>(AC16-실제값!AC16)^2</f>
        <v>363781.62419503188</v>
      </c>
      <c r="AN16" s="3">
        <f>(AD16-실제값!AD16)^2</f>
        <v>160266.42945582102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1162.3628461009</v>
      </c>
      <c r="X17" s="8">
        <v>1133.7008639165299</v>
      </c>
      <c r="Y17" s="8">
        <v>1105.7456397169799</v>
      </c>
      <c r="Z17" s="8">
        <v>1078.4797459968599</v>
      </c>
      <c r="AA17" s="8">
        <v>1051.8861849847799</v>
      </c>
      <c r="AB17" s="8">
        <v>1025.9483780468199</v>
      </c>
      <c r="AC17" s="8">
        <v>1000.6501553513</v>
      </c>
      <c r="AD17" s="8">
        <v>975.97574578834406</v>
      </c>
      <c r="AE17" s="8">
        <v>951.90976713805105</v>
      </c>
      <c r="AG17" s="3">
        <f>(W17-실제값!W17)^2</f>
        <v>15004.596732632901</v>
      </c>
      <c r="AH17" s="3">
        <f>(X17-실제값!X17)^2</f>
        <v>47934.176506912881</v>
      </c>
      <c r="AI17" s="3">
        <f>(Y17-실제값!Y17)^2</f>
        <v>80928.58906427912</v>
      </c>
      <c r="AJ17" s="3">
        <f>(Z17-실제값!Z17)^2</f>
        <v>128060.84488081034</v>
      </c>
      <c r="AK17" s="3">
        <f>(AA17-실제값!AA17)^2</f>
        <v>134432.6557167476</v>
      </c>
      <c r="AL17" s="3">
        <f>(AB17-실제값!AB17)^2</f>
        <v>274108.56974453514</v>
      </c>
      <c r="AM17" s="3">
        <f>(AC17-실제값!AC17)^2</f>
        <v>329747.92429767834</v>
      </c>
      <c r="AN17" s="3">
        <f>(AD17-실제값!AD17)^2</f>
        <v>210400.40270819457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1365.13313740945</v>
      </c>
      <c r="X18" s="8">
        <v>1325.38511580971</v>
      </c>
      <c r="Y18" s="8">
        <v>1286.7944210507101</v>
      </c>
      <c r="Z18" s="8">
        <v>1249.32735572154</v>
      </c>
      <c r="AA18" s="8">
        <v>1212.95120356498</v>
      </c>
      <c r="AB18" s="8">
        <v>1177.63420090969</v>
      </c>
      <c r="AC18" s="8">
        <v>1143.34550893407</v>
      </c>
      <c r="AD18" s="8">
        <v>1110.0551867378699</v>
      </c>
      <c r="AE18" s="8">
        <v>1077.7341651977399</v>
      </c>
      <c r="AG18" s="3">
        <f>(W18-실제값!W18)^2</f>
        <v>144680.63666004527</v>
      </c>
      <c r="AH18" s="3">
        <f>(X18-실제값!X18)^2</f>
        <v>120363.3871838559</v>
      </c>
      <c r="AI18" s="3">
        <f>(Y18-실제값!Y18)^2</f>
        <v>85758.506568227138</v>
      </c>
      <c r="AJ18" s="3">
        <f>(Z18-실제값!Z18)^2</f>
        <v>114395.58963119697</v>
      </c>
      <c r="AK18" s="3">
        <f>(AA18-실제값!AA18)^2</f>
        <v>173657.02167927296</v>
      </c>
      <c r="AL18" s="3">
        <f>(AB18-실제값!AB18)^2</f>
        <v>424113.35230700934</v>
      </c>
      <c r="AM18" s="3">
        <f>(AC18-실제값!AC18)^2</f>
        <v>511357.1240204057</v>
      </c>
      <c r="AN18" s="3">
        <f>(AD18-실제값!AD18)^2</f>
        <v>604234.90177883266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1617.3127388503499</v>
      </c>
      <c r="X19" s="8">
        <v>1566.15725104071</v>
      </c>
      <c r="Y19" s="8">
        <v>1516.6198077009001</v>
      </c>
      <c r="Z19" s="8">
        <v>1468.6492301984699</v>
      </c>
      <c r="AA19" s="8">
        <v>1422.1959586775599</v>
      </c>
      <c r="AB19" s="8">
        <v>1377.21200085705</v>
      </c>
      <c r="AC19" s="8">
        <v>1333.6508824482501</v>
      </c>
      <c r="AD19" s="8">
        <v>1291.4675991409699</v>
      </c>
      <c r="AE19" s="8">
        <v>1250.6185701081999</v>
      </c>
      <c r="AG19" s="3">
        <f>(W19-실제값!W19)^2</f>
        <v>98093.934556050794</v>
      </c>
      <c r="AH19" s="3">
        <f>(X19-실제값!X19)^2</f>
        <v>261369.89859203628</v>
      </c>
      <c r="AI19" s="3">
        <f>(Y19-실제값!Y19)^2</f>
        <v>199295.12449086996</v>
      </c>
      <c r="AJ19" s="3">
        <f>(Z19-실제값!Z19)^2</f>
        <v>168610.5053282681</v>
      </c>
      <c r="AK19" s="3">
        <f>(AA19-실제값!AA19)^2</f>
        <v>383707.99103429617</v>
      </c>
      <c r="AL19" s="3">
        <f>(AB19-실제값!AB19)^2</f>
        <v>508648.48021536565</v>
      </c>
      <c r="AM19" s="3">
        <f>(AC19-실제값!AC19)^2</f>
        <v>552751.6554958648</v>
      </c>
      <c r="AN19" s="3">
        <f>(AD19-실제값!AD19)^2</f>
        <v>1081337.5149952751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2065.0554805391598</v>
      </c>
      <c r="X20" s="8">
        <v>1985.42000325703</v>
      </c>
      <c r="Y20" s="8">
        <v>1908.8555375296901</v>
      </c>
      <c r="Z20" s="8">
        <v>1835.2436548339001</v>
      </c>
      <c r="AA20" s="8">
        <v>1764.4704936481601</v>
      </c>
      <c r="AB20" s="8">
        <v>1696.42658333387</v>
      </c>
      <c r="AC20" s="8">
        <v>1631.00667480794</v>
      </c>
      <c r="AD20" s="8">
        <v>1568.10957774557</v>
      </c>
      <c r="AE20" s="8">
        <v>1507.6380040608799</v>
      </c>
      <c r="AG20" s="3">
        <f>(W20-실제값!W20)^2</f>
        <v>151756.84355022991</v>
      </c>
      <c r="AH20" s="3">
        <f>(X20-실제값!X20)^2</f>
        <v>226839.59692431832</v>
      </c>
      <c r="AI20" s="3">
        <f>(Y20-실제값!Y20)^2</f>
        <v>160227.87184522545</v>
      </c>
      <c r="AJ20" s="3">
        <f>(Z20-실제값!Z20)^2</f>
        <v>128206.66180168871</v>
      </c>
      <c r="AK20" s="3">
        <f>(AA20-실제값!AA20)^2</f>
        <v>513698.35306634789</v>
      </c>
      <c r="AL20" s="3">
        <f>(AB20-실제값!AB20)^2</f>
        <v>1140835.4232360786</v>
      </c>
      <c r="AM20" s="3">
        <f>(AC20-실제값!AC20)^2</f>
        <v>1103515.6404932819</v>
      </c>
      <c r="AN20" s="3">
        <f>(AD20-실제값!AD20)^2</f>
        <v>1223408.9245301925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2478.4370619411302</v>
      </c>
      <c r="X21" s="8">
        <v>2393.6322372116101</v>
      </c>
      <c r="Y21" s="8">
        <v>2311.72918408962</v>
      </c>
      <c r="Z21" s="8">
        <v>2232.6286124877302</v>
      </c>
      <c r="AA21" s="8">
        <v>2156.2346297331601</v>
      </c>
      <c r="AB21" s="8">
        <v>2082.4546243183599</v>
      </c>
      <c r="AC21" s="8">
        <v>2011.19915362902</v>
      </c>
      <c r="AD21" s="8">
        <v>1942.3818355139999</v>
      </c>
      <c r="AE21" s="8">
        <v>1875.9192435651901</v>
      </c>
      <c r="AG21" s="3">
        <f>(W21-실제값!W21)^2</f>
        <v>258885.10491364365</v>
      </c>
      <c r="AH21" s="3">
        <f>(X21-실제값!X21)^2</f>
        <v>70019.898945738169</v>
      </c>
      <c r="AI21" s="3">
        <f>(Y21-실제값!Y21)^2</f>
        <v>287822.85944300634</v>
      </c>
      <c r="AJ21" s="3">
        <f>(Z21-실제값!Z21)^2</f>
        <v>132796.37584937186</v>
      </c>
      <c r="AK21" s="3">
        <f>(AA21-실제값!AA21)^2</f>
        <v>429835.69328200712</v>
      </c>
      <c r="AL21" s="3">
        <f>(AB21-실제값!AB21)^2</f>
        <v>1508282.924004046</v>
      </c>
      <c r="AM21" s="3">
        <f>(AC21-실제값!AC21)^2</f>
        <v>1892857.0054451856</v>
      </c>
      <c r="AN21" s="3">
        <f>(AD21-실제값!AD21)^2</f>
        <v>1603992.2995047357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3181.0677470706601</v>
      </c>
      <c r="X22" s="8">
        <v>3105.6141327886598</v>
      </c>
      <c r="Y22" s="8">
        <v>3031.9502471012402</v>
      </c>
      <c r="Z22" s="8">
        <v>2960.0336383846702</v>
      </c>
      <c r="AA22" s="8">
        <v>2889.8228619502202</v>
      </c>
      <c r="AB22" s="8">
        <v>2821.27745616008</v>
      </c>
      <c r="AC22" s="8">
        <v>2754.3579191097901</v>
      </c>
      <c r="AD22" s="8">
        <v>2689.0256858637499</v>
      </c>
      <c r="AE22" s="8">
        <v>2625.2431062307301</v>
      </c>
      <c r="AG22" s="3">
        <f>(W22-실제값!W22)^2</f>
        <v>341846.69972622569</v>
      </c>
      <c r="AH22" s="3">
        <f>(X22-실제값!X22)^2</f>
        <v>246237.77018647324</v>
      </c>
      <c r="AI22" s="3">
        <f>(Y22-실제값!Y22)^2</f>
        <v>214707.35152173834</v>
      </c>
      <c r="AJ22" s="3">
        <f>(Z22-실제값!Z22)^2</f>
        <v>444032.03300423769</v>
      </c>
      <c r="AK22" s="3">
        <f>(AA22-실제값!AA22)^2</f>
        <v>1047299.5714497905</v>
      </c>
      <c r="AL22" s="3">
        <f>(AB22-실제값!AB22)^2</f>
        <v>2312686.5791794844</v>
      </c>
      <c r="AM22" s="3">
        <f>(AC22-실제값!AC22)^2</f>
        <v>1228283.6777944807</v>
      </c>
      <c r="AN22" s="3">
        <f>(AD22-실제값!AD22)^2</f>
        <v>1429415.9205293364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3622.6135988064402</v>
      </c>
      <c r="X23" s="8">
        <v>3570.3786678753199</v>
      </c>
      <c r="Y23" s="8">
        <v>3518.8969191246902</v>
      </c>
      <c r="Z23" s="8">
        <v>3468.15749232389</v>
      </c>
      <c r="AA23" s="8">
        <v>3418.1496838373801</v>
      </c>
      <c r="AB23" s="8">
        <v>3368.86294436666</v>
      </c>
      <c r="AC23" s="8">
        <v>3320.2868767249502</v>
      </c>
      <c r="AD23" s="8">
        <v>3272.4112336438502</v>
      </c>
      <c r="AE23" s="8">
        <v>3225.2259156116102</v>
      </c>
      <c r="AG23" s="3">
        <f>(W23-실제값!W23)^2</f>
        <v>64560.599608767596</v>
      </c>
      <c r="AH23" s="3">
        <f>(X23-실제값!X23)^2</f>
        <v>99343.549138696864</v>
      </c>
      <c r="AI23" s="3">
        <f>(Y23-실제값!Y23)^2</f>
        <v>133655.68286074806</v>
      </c>
      <c r="AJ23" s="3">
        <f>(Z23-실제값!Z23)^2</f>
        <v>52828.49203767319</v>
      </c>
      <c r="AK23" s="3">
        <f>(AA23-실제값!AA23)^2</f>
        <v>915310.97793774668</v>
      </c>
      <c r="AL23" s="3">
        <f>(AB23-실제값!AB23)^2</f>
        <v>913240.11091771338</v>
      </c>
      <c r="AM23" s="3">
        <f>(AC23-실제값!AC23)^2</f>
        <v>1316001.0518000817</v>
      </c>
      <c r="AN23" s="3">
        <f>(AD23-실제값!AD23)^2</f>
        <v>866062.04220169596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3833.0718511864602</v>
      </c>
      <c r="X24" s="8">
        <v>3790.0515396590399</v>
      </c>
      <c r="Y24" s="8">
        <v>3747.5140646856398</v>
      </c>
      <c r="Z24" s="8">
        <v>3705.4540071716301</v>
      </c>
      <c r="AA24" s="8">
        <v>3663.8660088434299</v>
      </c>
      <c r="AB24" s="8">
        <v>3622.7447715657099</v>
      </c>
      <c r="AC24" s="8">
        <v>3582.0850566665799</v>
      </c>
      <c r="AD24" s="8">
        <v>3541.8816842701599</v>
      </c>
      <c r="AE24" s="8">
        <v>3502.1295326366198</v>
      </c>
      <c r="AG24" s="3">
        <f>(W24-실제값!W24)^2</f>
        <v>204435.68614488083</v>
      </c>
      <c r="AH24" s="3">
        <f>(X24-실제값!X24)^2</f>
        <v>299440.73063433601</v>
      </c>
      <c r="AI24" s="3">
        <f>(Y24-실제값!Y24)^2</f>
        <v>271677.58399457025</v>
      </c>
      <c r="AJ24" s="3">
        <f>(Z24-실제값!Z24)^2</f>
        <v>177926.38631280352</v>
      </c>
      <c r="AK24" s="3">
        <f>(AA24-실제값!AA24)^2</f>
        <v>745073.5863257543</v>
      </c>
      <c r="AL24" s="3">
        <f>(AB24-실제값!AB24)^2</f>
        <v>2464261.3235179894</v>
      </c>
      <c r="AM24" s="3">
        <f>(AC24-실제값!AC24)^2</f>
        <v>1792076.195411999</v>
      </c>
      <c r="AN24" s="3">
        <f>(AD24-실제값!AD24)^2</f>
        <v>576847.98977795709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4390.4927570420696</v>
      </c>
      <c r="X25" s="8">
        <v>4368.4240697167497</v>
      </c>
      <c r="Y25" s="8">
        <v>4346.4663100223797</v>
      </c>
      <c r="Z25" s="8">
        <v>4324.6189203843896</v>
      </c>
      <c r="AA25" s="8">
        <v>4302.8813460307902</v>
      </c>
      <c r="AB25" s="8">
        <v>4281.25303497819</v>
      </c>
      <c r="AC25" s="8">
        <v>4259.7334380176999</v>
      </c>
      <c r="AD25" s="8">
        <v>4238.3220087010204</v>
      </c>
      <c r="AE25" s="8">
        <v>4217.0182033265501</v>
      </c>
      <c r="AG25" s="3">
        <f>(W25-실제값!W25)^2</f>
        <v>175289.57703545011</v>
      </c>
      <c r="AH25" s="3">
        <f>(X25-실제값!X25)^2</f>
        <v>240805.06035516932</v>
      </c>
      <c r="AI25" s="3">
        <f>(Y25-실제값!Y25)^2</f>
        <v>26798.572389245724</v>
      </c>
      <c r="AJ25" s="3">
        <f>(Z25-실제값!Z25)^2</f>
        <v>43133.598765703973</v>
      </c>
      <c r="AK25" s="3">
        <f>(AA25-실제값!AA25)^2</f>
        <v>1288240.3727504355</v>
      </c>
      <c r="AL25" s="3">
        <f>(AB25-실제값!AB25)^2</f>
        <v>1668197.8123387534</v>
      </c>
      <c r="AM25" s="3">
        <f>(AC25-실제값!AC25)^2</f>
        <v>924597.26362050825</v>
      </c>
      <c r="AN25" s="3">
        <f>(AD25-실제값!AD25)^2</f>
        <v>252967.36409568193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4482.5815828821196</v>
      </c>
      <c r="X26" s="8">
        <v>4464.4887098405898</v>
      </c>
      <c r="Y26" s="8">
        <v>4446.4688643723102</v>
      </c>
      <c r="Z26" s="8">
        <v>4428.5217517188703</v>
      </c>
      <c r="AA26" s="8">
        <v>4410.6470783115901</v>
      </c>
      <c r="AB26" s="8">
        <v>4392.8445517666996</v>
      </c>
      <c r="AC26" s="8">
        <v>4375.1138808805699</v>
      </c>
      <c r="AD26" s="8">
        <v>4357.4547756249403</v>
      </c>
      <c r="AE26" s="8">
        <v>4339.8669471422099</v>
      </c>
      <c r="AG26" s="3">
        <f>(W26-실제값!W26)^2</f>
        <v>349533.76837077184</v>
      </c>
      <c r="AH26" s="3">
        <f>(X26-실제값!X26)^2</f>
        <v>320459.76104681037</v>
      </c>
      <c r="AI26" s="3">
        <f>(Y26-실제값!Y26)^2</f>
        <v>92409.162553692775</v>
      </c>
      <c r="AJ26" s="3">
        <f>(Z26-실제값!Z26)^2</f>
        <v>38705.114841611925</v>
      </c>
      <c r="AK26" s="3">
        <f>(AA26-실제값!AA26)^2</f>
        <v>1052040.1825004038</v>
      </c>
      <c r="AL26" s="3">
        <f>(AB26-실제값!AB26)^2</f>
        <v>2247026.5276175672</v>
      </c>
      <c r="AM26" s="3">
        <f>(AC26-실제값!AC26)^2</f>
        <v>1086833.8463349207</v>
      </c>
      <c r="AN26" s="3">
        <f>(AD26-실제값!AD26)^2</f>
        <v>773414.31947538385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4702.3744925281899</v>
      </c>
      <c r="X27" s="8">
        <v>4696.50723093538</v>
      </c>
      <c r="Y27" s="8">
        <v>4690.6472900608096</v>
      </c>
      <c r="Z27" s="8">
        <v>4684.7946607701997</v>
      </c>
      <c r="AA27" s="8">
        <v>4678.94933394076</v>
      </c>
      <c r="AB27" s="8">
        <v>4673.1113004610197</v>
      </c>
      <c r="AC27" s="8">
        <v>4667.2805512308896</v>
      </c>
      <c r="AD27" s="8">
        <v>4661.45707716166</v>
      </c>
      <c r="AE27" s="8">
        <v>4655.6408691759398</v>
      </c>
      <c r="AG27" s="3">
        <f>(W27-실제값!W27)^2</f>
        <v>425167.96178748185</v>
      </c>
      <c r="AH27" s="3">
        <f>(X27-실제값!X27)^2</f>
        <v>609054.07239504973</v>
      </c>
      <c r="AI27" s="3">
        <f>(Y27-실제값!Y27)^2</f>
        <v>167110.65505049296</v>
      </c>
      <c r="AJ27" s="3">
        <f>(Z27-실제값!Z27)^2</f>
        <v>583759.55085611751</v>
      </c>
      <c r="AK27" s="3">
        <f>(AA27-실제값!AA27)^2</f>
        <v>2303771.8224330004</v>
      </c>
      <c r="AL27" s="3">
        <f>(AB27-실제값!AB27)^2</f>
        <v>2739595.9244640921</v>
      </c>
      <c r="AM27" s="3">
        <f>(AC27-실제값!AC27)^2</f>
        <v>2288759.3548272527</v>
      </c>
      <c r="AN27" s="3">
        <f>(AD27-실제값!AD27)^2</f>
        <v>509223.42991387879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5054.9418439541696</v>
      </c>
      <c r="X28" s="8">
        <v>5066.6741854455204</v>
      </c>
      <c r="Y28" s="8">
        <v>5078.43375728711</v>
      </c>
      <c r="Z28" s="8">
        <v>5090.2206226796197</v>
      </c>
      <c r="AA28" s="8">
        <v>5102.0348449704097</v>
      </c>
      <c r="AB28" s="8">
        <v>5113.8764876539099</v>
      </c>
      <c r="AC28" s="8">
        <v>5125.74561437185</v>
      </c>
      <c r="AD28" s="8">
        <v>5137.6422889137102</v>
      </c>
      <c r="AE28" s="8">
        <v>5149.5665752170198</v>
      </c>
      <c r="AG28" s="3">
        <f>(W28-실제값!W28)^2</f>
        <v>79317.539868089705</v>
      </c>
      <c r="AH28" s="3">
        <f>(X28-실제값!X28)^2</f>
        <v>287479.68118485447</v>
      </c>
      <c r="AI28" s="3">
        <f>(Y28-실제값!Y28)^2</f>
        <v>87226.314219912441</v>
      </c>
      <c r="AJ28" s="3">
        <f>(Z28-실제값!Z28)^2</f>
        <v>80202.328595549028</v>
      </c>
      <c r="AK28" s="3">
        <f>(AA28-실제값!AA28)^2</f>
        <v>1191281.5155039027</v>
      </c>
      <c r="AL28" s="3">
        <f>(AB28-실제값!AB28)^2</f>
        <v>2706039.6286906516</v>
      </c>
      <c r="AM28" s="3">
        <f>(AC28-실제값!AC28)^2</f>
        <v>1025348.1352232617</v>
      </c>
      <c r="AN28" s="3">
        <f>(AD28-실제값!AD28)^2</f>
        <v>1031533.8422862346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5214.50789134553</v>
      </c>
      <c r="X29" s="8">
        <v>5223.8371652225296</v>
      </c>
      <c r="Y29" s="8">
        <v>5233.18313009951</v>
      </c>
      <c r="Z29" s="8">
        <v>5242.5458158383099</v>
      </c>
      <c r="AA29" s="8">
        <v>5251.92525235424</v>
      </c>
      <c r="AB29" s="8">
        <v>5261.3214696161003</v>
      </c>
      <c r="AC29" s="8">
        <v>5270.73449764631</v>
      </c>
      <c r="AD29" s="8">
        <v>5280.1643665210204</v>
      </c>
      <c r="AE29" s="8">
        <v>5289.6111063701601</v>
      </c>
      <c r="AG29" s="3">
        <f>(W29-실제값!W29)^2</f>
        <v>520337.63810979674</v>
      </c>
      <c r="AH29" s="3">
        <f>(X29-실제값!X29)^2</f>
        <v>792729.520379049</v>
      </c>
      <c r="AI29" s="3">
        <f>(Y29-실제값!Y29)^2</f>
        <v>248027.62472087183</v>
      </c>
      <c r="AJ29" s="3">
        <f>(Z29-실제값!Z29)^2</f>
        <v>222235.57576296185</v>
      </c>
      <c r="AK29" s="3">
        <f>(AA29-실제값!AA29)^2</f>
        <v>2939199.337610764</v>
      </c>
      <c r="AL29" s="3">
        <f>(AB29-실제값!AB29)^2</f>
        <v>3075944.5917293606</v>
      </c>
      <c r="AM29" s="3">
        <f>(AC29-실제값!AC29)^2</f>
        <v>3105344.1130334507</v>
      </c>
      <c r="AN29" s="3">
        <f>(AD29-실제값!AD29)^2</f>
        <v>478563.0262313821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5601.86343557297</v>
      </c>
      <c r="X30" s="8">
        <v>5621.4331203684396</v>
      </c>
      <c r="Y30" s="8">
        <v>5641.0711703726301</v>
      </c>
      <c r="Z30" s="8">
        <v>5660.77782441419</v>
      </c>
      <c r="AA30" s="8">
        <v>5680.55332215616</v>
      </c>
      <c r="AB30" s="8">
        <v>5700.3979040987497</v>
      </c>
      <c r="AC30" s="8">
        <v>5720.31181158239</v>
      </c>
      <c r="AD30" s="8">
        <v>5740.2952867905797</v>
      </c>
      <c r="AE30" s="8">
        <v>5760.3485727528996</v>
      </c>
      <c r="AG30" s="3">
        <f>(W30-실제값!W30)^2</f>
        <v>759492.24593790411</v>
      </c>
      <c r="AH30" s="3">
        <f>(X30-실제값!X30)^2</f>
        <v>166574.74679145231</v>
      </c>
      <c r="AI30" s="3">
        <f>(Y30-실제값!Y30)^2</f>
        <v>396173.66677847016</v>
      </c>
      <c r="AJ30" s="3">
        <f>(Z30-실제값!Z30)^2</f>
        <v>198774.69708082222</v>
      </c>
      <c r="AK30" s="3">
        <f>(AA30-실제값!AA30)^2</f>
        <v>1860006.4497991535</v>
      </c>
      <c r="AL30" s="3">
        <f>(AB30-실제값!AB30)^2</f>
        <v>3705641.632751802</v>
      </c>
      <c r="AM30" s="3">
        <f>(AC30-실제값!AC30)^2</f>
        <v>1853229.7557373142</v>
      </c>
      <c r="AN30" s="3">
        <f>(AD30-실제값!AD30)^2</f>
        <v>556317.2116373796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5575.6713743547698</v>
      </c>
      <c r="X31" s="8">
        <v>5573.9584370972398</v>
      </c>
      <c r="Y31" s="8">
        <v>5572.2460260819898</v>
      </c>
      <c r="Z31" s="8">
        <v>5570.5341411473601</v>
      </c>
      <c r="AA31" s="8">
        <v>5568.8227821317196</v>
      </c>
      <c r="AB31" s="8">
        <v>5567.1119488735003</v>
      </c>
      <c r="AC31" s="8">
        <v>5565.4016412111896</v>
      </c>
      <c r="AD31" s="8">
        <v>5563.6918589833003</v>
      </c>
      <c r="AE31" s="8">
        <v>5561.9826020284399</v>
      </c>
      <c r="AG31" s="3">
        <f>(W31-실제값!W31)^2</f>
        <v>1849371.5095051485</v>
      </c>
      <c r="AH31" s="3">
        <f>(X31-실제값!X31)^2</f>
        <v>2803041.0239356118</v>
      </c>
      <c r="AI31" s="3">
        <f>(Y31-실제값!Y31)^2</f>
        <v>1295755.210793752</v>
      </c>
      <c r="AJ31" s="3">
        <f>(Z31-실제값!Z31)^2</f>
        <v>849934.68209758366</v>
      </c>
      <c r="AK31" s="3">
        <f>(AA31-실제값!AA31)^2</f>
        <v>4754028.168063282</v>
      </c>
      <c r="AL31" s="3">
        <f>(AB31-실제값!AB31)^2</f>
        <v>6307920.2597432742</v>
      </c>
      <c r="AM31" s="3">
        <f>(AC31-실제값!AC31)^2</f>
        <v>4516242.3555351207</v>
      </c>
      <c r="AN31" s="3">
        <f>(AD31-실제값!AD31)^2</f>
        <v>1320696.9028809248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5991.8672037393098</v>
      </c>
      <c r="X32" s="8">
        <v>5997.88226923606</v>
      </c>
      <c r="Y32" s="8">
        <v>6003.9033730864303</v>
      </c>
      <c r="Z32" s="8">
        <v>6009.9305213521302</v>
      </c>
      <c r="AA32" s="8">
        <v>6015.96372010098</v>
      </c>
      <c r="AB32" s="8">
        <v>6022.0029754069001</v>
      </c>
      <c r="AC32" s="8">
        <v>6028.0482933498797</v>
      </c>
      <c r="AD32" s="8">
        <v>6034.0996800160401</v>
      </c>
      <c r="AE32" s="8">
        <v>6040.1571414975997</v>
      </c>
      <c r="AG32" s="3">
        <f>(W32-실제값!W32)^2</f>
        <v>1465187.9995393506</v>
      </c>
      <c r="AH32" s="3">
        <f>(X32-실제값!X32)^2</f>
        <v>3335573.7734702327</v>
      </c>
      <c r="AI32" s="3">
        <f>(Y32-실제값!Y32)^2</f>
        <v>1686210.2817370426</v>
      </c>
      <c r="AJ32" s="3">
        <f>(Z32-실제값!Z32)^2</f>
        <v>757631.09731752647</v>
      </c>
      <c r="AK32" s="3">
        <f>(AA32-실제값!AA32)^2</f>
        <v>4290930.298670467</v>
      </c>
      <c r="AL32" s="3">
        <f>(AB32-실제값!AB32)^2</f>
        <v>6045327.9437429076</v>
      </c>
      <c r="AM32" s="3">
        <f>(AC32-실제값!AC32)^2</f>
        <v>4338820.9557737093</v>
      </c>
      <c r="AN32" s="3">
        <f>(AD32-실제값!AD32)^2</f>
        <v>1693681.3494776222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6488.6697825400297</v>
      </c>
      <c r="X33" s="8">
        <v>6506.2401822830498</v>
      </c>
      <c r="Y33" s="8">
        <v>6523.85816018267</v>
      </c>
      <c r="Z33" s="8">
        <v>6541.5238450738298</v>
      </c>
      <c r="AA33" s="8">
        <v>6559.2373661402999</v>
      </c>
      <c r="AB33" s="8">
        <v>6576.9988529156799</v>
      </c>
      <c r="AC33" s="8">
        <v>6594.8084352843298</v>
      </c>
      <c r="AD33" s="8">
        <v>6612.6662434822902</v>
      </c>
      <c r="AE33" s="8">
        <v>6630.5724080983</v>
      </c>
      <c r="AG33" s="3">
        <f>(W33-실제값!W33)^2</f>
        <v>742322.84253019036</v>
      </c>
      <c r="AH33" s="3">
        <f>(X33-실제값!X33)^2</f>
        <v>1136696.0730646404</v>
      </c>
      <c r="AI33" s="3">
        <f>(Y33-실제값!Y33)^2</f>
        <v>2362342.3120163013</v>
      </c>
      <c r="AJ33" s="3">
        <f>(Z33-실제값!Z33)^2</f>
        <v>766837.50107896957</v>
      </c>
      <c r="AK33" s="3">
        <f>(AA33-실제값!AA33)^2</f>
        <v>5929323.5303915702</v>
      </c>
      <c r="AL33" s="3">
        <f>(AB33-실제값!AB33)^2</f>
        <v>6853601.6600382281</v>
      </c>
      <c r="AM33" s="3">
        <f>(AC33-실제값!AC33)^2</f>
        <v>6151333.4891192559</v>
      </c>
      <c r="AN33" s="3">
        <f>(AD33-실제값!AD33)^2</f>
        <v>2309635.2197123552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6741.2318299688304</v>
      </c>
      <c r="X34" s="8">
        <v>6758.83723827425</v>
      </c>
      <c r="Y34" s="8">
        <v>6776.4886248829598</v>
      </c>
      <c r="Z34" s="8">
        <v>6794.1861098719301</v>
      </c>
      <c r="AA34" s="8">
        <v>6811.9298136317502</v>
      </c>
      <c r="AB34" s="8">
        <v>6829.7198568674203</v>
      </c>
      <c r="AC34" s="8">
        <v>6847.5563605991701</v>
      </c>
      <c r="AD34" s="8">
        <v>6865.4394461632601</v>
      </c>
      <c r="AE34" s="8">
        <v>6883.3692352128601</v>
      </c>
      <c r="AG34" s="3">
        <f>(W34-실제값!W34)^2</f>
        <v>1402226.6613248633</v>
      </c>
      <c r="AH34" s="3">
        <f>(X34-실제값!X34)^2</f>
        <v>2172052.2901628423</v>
      </c>
      <c r="AI34" s="3">
        <f>(Y34-실제값!Y34)^2</f>
        <v>3553375.9133469732</v>
      </c>
      <c r="AJ34" s="3">
        <f>(Z34-실제값!Z34)^2</f>
        <v>2474438.4688263764</v>
      </c>
      <c r="AK34" s="3">
        <f>(AA34-실제값!AA34)^2</f>
        <v>8567648.7328395005</v>
      </c>
      <c r="AL34" s="3">
        <f>(AB34-실제값!AB34)^2</f>
        <v>9370634.3350152522</v>
      </c>
      <c r="AM34" s="3">
        <f>(AC34-실제값!AC34)^2</f>
        <v>6830822.2936705463</v>
      </c>
      <c r="AN34" s="3">
        <f>(AD34-실제값!AD34)^2</f>
        <v>3761230.0795651483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6901.1194169025403</v>
      </c>
      <c r="X35" s="8">
        <v>6887.3457854821499</v>
      </c>
      <c r="Y35" s="8">
        <v>6873.5996442283504</v>
      </c>
      <c r="Z35" s="8">
        <v>6859.8809382747704</v>
      </c>
      <c r="AA35" s="8">
        <v>6846.1896128645603</v>
      </c>
      <c r="AB35" s="8">
        <v>6832.5256133500998</v>
      </c>
      <c r="AC35" s="8">
        <v>6818.8888851928996</v>
      </c>
      <c r="AD35" s="8">
        <v>6805.2793739632698</v>
      </c>
      <c r="AE35" s="8">
        <v>6791.6970253402096</v>
      </c>
      <c r="AG35" s="3">
        <f>(W35-실제값!W35)^2</f>
        <v>3725048.3667149292</v>
      </c>
      <c r="AH35" s="3">
        <f>(X35-실제값!X35)^2</f>
        <v>3462780.1168858376</v>
      </c>
      <c r="AI35" s="3">
        <f>(Y35-실제값!Y35)^2</f>
        <v>2875418.2596791824</v>
      </c>
      <c r="AJ35" s="3">
        <f>(Z35-실제값!Z35)^2</f>
        <v>3830944.1552245161</v>
      </c>
      <c r="AK35" s="3">
        <f>(AA35-실제값!AA35)^2</f>
        <v>8748392.9612986427</v>
      </c>
      <c r="AL35" s="3">
        <f>(AB35-실제값!AB35)^2</f>
        <v>14597436.702515917</v>
      </c>
      <c r="AM35" s="3">
        <f>(AC35-실제값!AC35)^2</f>
        <v>11342878.04016413</v>
      </c>
      <c r="AN35" s="3">
        <f>(AD35-실제값!AD35)^2</f>
        <v>6639975.6338717788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7496.9931530511903</v>
      </c>
      <c r="X36" s="8">
        <v>7491.48166558106</v>
      </c>
      <c r="Y36" s="8">
        <v>7485.9742299345799</v>
      </c>
      <c r="Z36" s="8">
        <v>7480.470843133</v>
      </c>
      <c r="AA36" s="8">
        <v>7474.9715021997999</v>
      </c>
      <c r="AB36" s="8">
        <v>7469.47620416059</v>
      </c>
      <c r="AC36" s="8">
        <v>7463.9849460431997</v>
      </c>
      <c r="AD36" s="8">
        <v>7458.4977248776704</v>
      </c>
      <c r="AE36" s="8">
        <v>7453.01453769616</v>
      </c>
      <c r="AG36" s="3">
        <f>(W36-실제값!W36)^2</f>
        <v>2948715.3089554268</v>
      </c>
      <c r="AH36" s="3">
        <f>(X36-실제값!X36)^2</f>
        <v>3447392.1649607015</v>
      </c>
      <c r="AI36" s="3">
        <f>(Y36-실제값!Y36)^2</f>
        <v>3677601.57693979</v>
      </c>
      <c r="AJ36" s="3">
        <f>(Z36-실제값!Z36)^2</f>
        <v>2667659.8238199321</v>
      </c>
      <c r="AK36" s="3">
        <f>(AA36-실제값!AA36)^2</f>
        <v>12140299.359808398</v>
      </c>
      <c r="AL36" s="3">
        <f>(AB36-실제값!AB36)^2</f>
        <v>16806795.431706406</v>
      </c>
      <c r="AM36" s="3">
        <f>(AC36-실제값!AC36)^2</f>
        <v>11541043.988219097</v>
      </c>
      <c r="AN36" s="3">
        <f>(AD36-실제값!AD36)^2</f>
        <v>7541590.0363948746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7779.5172516534903</v>
      </c>
      <c r="X37" s="8">
        <v>7755.0538304923402</v>
      </c>
      <c r="Y37" s="8">
        <v>7730.6673368519496</v>
      </c>
      <c r="Z37" s="8">
        <v>7706.3575288265301</v>
      </c>
      <c r="AA37" s="8">
        <v>7682.1241652709696</v>
      </c>
      <c r="AB37" s="8">
        <v>7657.9670057984804</v>
      </c>
      <c r="AC37" s="8">
        <v>7633.8858107781598</v>
      </c>
      <c r="AD37" s="8">
        <v>7609.8803413326696</v>
      </c>
      <c r="AE37" s="8">
        <v>7585.9503593358404</v>
      </c>
      <c r="AG37" s="3">
        <f>(W37-실제값!W37)^2</f>
        <v>2492359.1195658892</v>
      </c>
      <c r="AH37" s="3">
        <f>(X37-실제값!X37)^2</f>
        <v>5289432.949190652</v>
      </c>
      <c r="AI37" s="3">
        <f>(Y37-실제값!Y37)^2</f>
        <v>4408308.9850716535</v>
      </c>
      <c r="AJ37" s="3">
        <f>(Z37-실제값!Z37)^2</f>
        <v>6886401.7814512923</v>
      </c>
      <c r="AK37" s="3">
        <f>(AA37-실제값!AA37)^2</f>
        <v>14938861.947535563</v>
      </c>
      <c r="AL37" s="3">
        <f>(AB37-실제값!AB37)^2</f>
        <v>23068237.915842053</v>
      </c>
      <c r="AM37" s="3">
        <f>(AC37-실제값!AC37)^2</f>
        <v>18050039.992157254</v>
      </c>
      <c r="AN37" s="3">
        <f>(AD37-실제값!AD37)^2</f>
        <v>12258848.760096859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8322.1551536542793</v>
      </c>
      <c r="X38" s="8">
        <v>8293.2485636797501</v>
      </c>
      <c r="Y38" s="8">
        <v>8264.4423793007099</v>
      </c>
      <c r="Z38" s="8">
        <v>8235.7362517633392</v>
      </c>
      <c r="AA38" s="8">
        <v>8207.1298335252195</v>
      </c>
      <c r="AB38" s="8">
        <v>8178.6227782510396</v>
      </c>
      <c r="AC38" s="8">
        <v>8150.2147408085602</v>
      </c>
      <c r="AD38" s="8">
        <v>8121.9053772642501</v>
      </c>
      <c r="AE38" s="8">
        <v>8093.6943448792799</v>
      </c>
      <c r="AG38" s="3">
        <f>(W38-실제값!W38)^2</f>
        <v>3248901.9617999853</v>
      </c>
      <c r="AH38" s="3">
        <f>(X38-실제값!X38)^2</f>
        <v>4838672.4421420656</v>
      </c>
      <c r="AI38" s="3">
        <f>(Y38-실제값!Y38)^2</f>
        <v>3186159.3733064225</v>
      </c>
      <c r="AJ38" s="3">
        <f>(Z38-실제값!Z38)^2</f>
        <v>3480818.1389828133</v>
      </c>
      <c r="AK38" s="3">
        <f>(AA38-실제값!AA38)^2</f>
        <v>11491329.039459253</v>
      </c>
      <c r="AL38" s="3">
        <f>(AB38-실제값!AB38)^2</f>
        <v>21732164.722918071</v>
      </c>
      <c r="AM38" s="3">
        <f>(AC38-실제값!AC38)^2</f>
        <v>18188630.183183301</v>
      </c>
      <c r="AN38" s="3">
        <f>(AD38-실제값!AD38)^2</f>
        <v>13959861.271244694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9009.0278569588609</v>
      </c>
      <c r="X39" s="8">
        <v>8976.3891354870702</v>
      </c>
      <c r="Y39" s="8">
        <v>8943.8686605294006</v>
      </c>
      <c r="Z39" s="8">
        <v>8911.4660036915993</v>
      </c>
      <c r="AA39" s="8">
        <v>8879.1807381315793</v>
      </c>
      <c r="AB39" s="8">
        <v>8847.0124385535491</v>
      </c>
      <c r="AC39" s="8">
        <v>8814.9606812026104</v>
      </c>
      <c r="AD39" s="8">
        <v>8783.0250438589792</v>
      </c>
      <c r="AE39" s="8">
        <v>8751.2051058326506</v>
      </c>
      <c r="AG39" s="3">
        <f>(W39-실제값!W39)^2</f>
        <v>2918988.550864554</v>
      </c>
      <c r="AH39" s="3">
        <f>(X39-실제값!X39)^2</f>
        <v>4154228.1011153394</v>
      </c>
      <c r="AI39" s="3">
        <f>(Y39-실제값!Y39)^2</f>
        <v>4158676.2624625037</v>
      </c>
      <c r="AJ39" s="3">
        <f>(Z39-실제값!Z39)^2</f>
        <v>3440750.1605360894</v>
      </c>
      <c r="AK39" s="3">
        <f>(AA39-실제값!AA39)^2</f>
        <v>13126282.15717108</v>
      </c>
      <c r="AL39" s="3">
        <f>(AB39-실제값!AB39)^2</f>
        <v>21559492.626267392</v>
      </c>
      <c r="AM39" s="3">
        <f>(AC39-실제값!AC39)^2</f>
        <v>13392432.286945224</v>
      </c>
      <c r="AN39" s="3">
        <f>(AD39-실제값!AD39)^2</f>
        <v>13404823.00545809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9450.7458566352107</v>
      </c>
      <c r="X40" s="8">
        <v>9395.1100943582696</v>
      </c>
      <c r="Y40" s="8">
        <v>9339.8018552304002</v>
      </c>
      <c r="Z40" s="8">
        <v>9284.8192111498392</v>
      </c>
      <c r="AA40" s="8">
        <v>9230.1602453653195</v>
      </c>
      <c r="AB40" s="8">
        <v>9175.8230524094106</v>
      </c>
      <c r="AC40" s="8">
        <v>9121.8057380319697</v>
      </c>
      <c r="AD40" s="8">
        <v>9068.1064191341702</v>
      </c>
      <c r="AE40" s="8">
        <v>9014.7232237028002</v>
      </c>
      <c r="AG40" s="3">
        <f>(W40-실제값!W40)^2</f>
        <v>4797515.846449418</v>
      </c>
      <c r="AH40" s="3">
        <f>(X40-실제값!X40)^2</f>
        <v>3851282.0375555377</v>
      </c>
      <c r="AI40" s="3">
        <f>(Y40-실제값!Y40)^2</f>
        <v>4967976.0462045139</v>
      </c>
      <c r="AJ40" s="3">
        <f>(Z40-실제값!Z40)^2</f>
        <v>4158581.6908803354</v>
      </c>
      <c r="AK40" s="3">
        <f>(AA40-실제값!AA40)^2</f>
        <v>14398847.862872319</v>
      </c>
      <c r="AL40" s="3">
        <f>(AB40-실제값!AB40)^2</f>
        <v>25702009.226259492</v>
      </c>
      <c r="AM40" s="3">
        <f>(AC40-실제값!AC40)^2</f>
        <v>20057500.388837803</v>
      </c>
      <c r="AN40" s="3">
        <f>(AD40-실제값!AD40)^2</f>
        <v>9515948.0817328431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9941.4249570475204</v>
      </c>
      <c r="X41" s="8">
        <v>9857.9637629586396</v>
      </c>
      <c r="Y41" s="8">
        <v>9775.2032502056009</v>
      </c>
      <c r="Z41" s="8">
        <v>9693.1375363619009</v>
      </c>
      <c r="AA41" s="8">
        <v>9611.7607883858509</v>
      </c>
      <c r="AB41" s="8">
        <v>9531.0672222058201</v>
      </c>
      <c r="AC41" s="8">
        <v>9451.0511023091694</v>
      </c>
      <c r="AD41" s="8">
        <v>9371.7067413345794</v>
      </c>
      <c r="AE41" s="8">
        <v>9293.0284996678092</v>
      </c>
      <c r="AG41" s="3">
        <f>(W41-실제값!W41)^2</f>
        <v>4308254.1429133182</v>
      </c>
      <c r="AH41" s="3">
        <f>(X41-실제값!X41)^2</f>
        <v>7213592.7827717513</v>
      </c>
      <c r="AI41" s="3">
        <f>(Y41-실제값!Y41)^2</f>
        <v>4518414.3466094434</v>
      </c>
      <c r="AJ41" s="3">
        <f>(Z41-실제값!Z41)^2</f>
        <v>5853212.9003889076</v>
      </c>
      <c r="AK41" s="3">
        <f>(AA41-실제값!AA41)^2</f>
        <v>21792937.133291606</v>
      </c>
      <c r="AL41" s="3">
        <f>(AB41-실제값!AB41)^2</f>
        <v>27506542.85507625</v>
      </c>
      <c r="AM41" s="3">
        <f>(AC41-실제값!AC41)^2</f>
        <v>24288779.600586332</v>
      </c>
      <c r="AN41" s="3">
        <f>(AD41-실제값!AD41)^2</f>
        <v>18917594.240706153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10670.7884111811</v>
      </c>
      <c r="X42" s="8">
        <v>10563.446604115699</v>
      </c>
      <c r="Y42" s="8">
        <v>10457.1845920101</v>
      </c>
      <c r="Z42" s="8">
        <v>10351.991512766999</v>
      </c>
      <c r="AA42" s="8">
        <v>10247.856613555399</v>
      </c>
      <c r="AB42" s="8">
        <v>10144.7692497113</v>
      </c>
      <c r="AC42" s="8">
        <v>10042.718883649801</v>
      </c>
      <c r="AD42" s="8">
        <v>9941.6950837878194</v>
      </c>
      <c r="AE42" s="8">
        <v>9841.6875234777199</v>
      </c>
      <c r="AG42" s="3">
        <f>(W42-실제값!W42)^2</f>
        <v>5397849.9276790703</v>
      </c>
      <c r="AH42" s="3">
        <f>(X42-실제값!X42)^2</f>
        <v>3277234.0253002821</v>
      </c>
      <c r="AI42" s="3">
        <f>(Y42-실제값!Y42)^2</f>
        <v>5372136.280808961</v>
      </c>
      <c r="AJ42" s="3">
        <f>(Z42-실제값!Z42)^2</f>
        <v>8863550.185476074</v>
      </c>
      <c r="AK42" s="3">
        <f>(AA42-실제값!AA42)^2</f>
        <v>17877057.688754804</v>
      </c>
      <c r="AL42" s="3">
        <f>(AB42-실제값!AB42)^2</f>
        <v>30712240.500135653</v>
      </c>
      <c r="AM42" s="3">
        <f>(AC42-실제값!AC42)^2</f>
        <v>27442377.982641883</v>
      </c>
      <c r="AN42" s="3">
        <f>(AD42-실제값!AD42)^2</f>
        <v>23021837.326123107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11576.559034984601</v>
      </c>
      <c r="X43" s="8">
        <v>11469.3936389561</v>
      </c>
      <c r="Y43" s="8">
        <v>11363.2202840056</v>
      </c>
      <c r="Z43" s="8">
        <v>11258.0297867071</v>
      </c>
      <c r="AA43" s="8">
        <v>11153.8130486463</v>
      </c>
      <c r="AB43" s="8">
        <v>11050.561055634</v>
      </c>
      <c r="AC43" s="8">
        <v>10948.2648769261</v>
      </c>
      <c r="AD43" s="8">
        <v>10846.915664451501</v>
      </c>
      <c r="AE43" s="8">
        <v>10746.5046520465</v>
      </c>
      <c r="AG43" s="3">
        <f>(W43-실제값!W43)^2</f>
        <v>3386726.3725535828</v>
      </c>
      <c r="AH43" s="3">
        <f>(X43-실제값!X43)^2</f>
        <v>5364638.2009351552</v>
      </c>
      <c r="AI43" s="3">
        <f>(Y43-실제값!Y43)^2</f>
        <v>8093879.8879732285</v>
      </c>
      <c r="AJ43" s="3">
        <f>(Z43-실제값!Z43)^2</f>
        <v>10380174.475872617</v>
      </c>
      <c r="AK43" s="3">
        <f>(AA43-실제값!AA43)^2</f>
        <v>17476228.781177729</v>
      </c>
      <c r="AL43" s="3">
        <f>(AB43-실제값!AB43)^2</f>
        <v>30972155.432353579</v>
      </c>
      <c r="AM43" s="3">
        <f>(AC43-실제값!AC43)^2</f>
        <v>28991768.377228722</v>
      </c>
      <c r="AN43" s="3">
        <f>(AD43-실제값!AD43)^2</f>
        <v>16363957.377877068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12750.9346710642</v>
      </c>
      <c r="X44" s="8">
        <v>12647.2137477453</v>
      </c>
      <c r="Y44" s="8">
        <v>12544.3365296302</v>
      </c>
      <c r="Z44" s="8">
        <v>12442.2961537016</v>
      </c>
      <c r="AA44" s="8">
        <v>12341.085812769001</v>
      </c>
      <c r="AB44" s="8">
        <v>12240.6987550137</v>
      </c>
      <c r="AC44" s="8">
        <v>12141.128283539199</v>
      </c>
      <c r="AD44" s="8">
        <v>12042.3677559241</v>
      </c>
      <c r="AE44" s="8">
        <v>11944.410583778599</v>
      </c>
      <c r="AG44" s="3">
        <f>(W44-실제값!W44)^2</f>
        <v>1391560.9813436994</v>
      </c>
      <c r="AH44" s="3">
        <f>(X44-실제값!X44)^2</f>
        <v>4257848.2226161389</v>
      </c>
      <c r="AI44" s="3">
        <f>(Y44-실제값!Y44)^2</f>
        <v>2931954.5858110841</v>
      </c>
      <c r="AJ44" s="3">
        <f>(Z44-실제값!Z44)^2</f>
        <v>5426479.5583414771</v>
      </c>
      <c r="AK44" s="3">
        <f>(AA44-실제값!AA44)^2</f>
        <v>17023700.016100693</v>
      </c>
      <c r="AL44" s="3">
        <f>(AB44-실제값!AB44)^2</f>
        <v>27646198.187148482</v>
      </c>
      <c r="AM44" s="3">
        <f>(AC44-실제값!AC44)^2</f>
        <v>27611900.714331068</v>
      </c>
      <c r="AN44" s="3">
        <f>(AD44-실제값!AD44)^2</f>
        <v>23666614.664439205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13767.2613595155</v>
      </c>
      <c r="X45" s="8">
        <v>13638.649769486199</v>
      </c>
      <c r="Y45" s="8">
        <v>13511.239648700301</v>
      </c>
      <c r="Z45" s="8">
        <v>13385.0197732212</v>
      </c>
      <c r="AA45" s="8">
        <v>13259.979023964401</v>
      </c>
      <c r="AB45" s="8">
        <v>13136.1063857182</v>
      </c>
      <c r="AC45" s="8">
        <v>13013.3909461734</v>
      </c>
      <c r="AD45" s="8">
        <v>12891.8218949617</v>
      </c>
      <c r="AE45" s="8">
        <v>12771.388522703601</v>
      </c>
      <c r="AG45" s="3">
        <f>(W45-실제값!W45)^2</f>
        <v>622925.49514927657</v>
      </c>
      <c r="AH45" s="3">
        <f>(X45-실제값!X45)^2</f>
        <v>1880492.9178599401</v>
      </c>
      <c r="AI45" s="3">
        <f>(Y45-실제값!Y45)^2</f>
        <v>2674761.0250809696</v>
      </c>
      <c r="AJ45" s="3">
        <f>(Z45-실제값!Z45)^2</f>
        <v>3545543.8034635661</v>
      </c>
      <c r="AK45" s="3">
        <f>(AA45-실제값!AA45)^2</f>
        <v>22541261.668769434</v>
      </c>
      <c r="AL45" s="3">
        <f>(AB45-실제값!AB45)^2</f>
        <v>29957388.264902454</v>
      </c>
      <c r="AM45" s="3">
        <f>(AC45-실제값!AC45)^2</f>
        <v>26674160.436124966</v>
      </c>
      <c r="AN45" s="3">
        <f>(AD45-실제값!AD45)^2</f>
        <v>21110945.532271348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15333.8495987388</v>
      </c>
      <c r="X46" s="8">
        <v>15224.8662753312</v>
      </c>
      <c r="Y46" s="8">
        <v>15116.657536590399</v>
      </c>
      <c r="Z46" s="8">
        <v>15009.217877257301</v>
      </c>
      <c r="AA46" s="8">
        <v>14902.541831201301</v>
      </c>
      <c r="AB46" s="8">
        <v>14796.623971141</v>
      </c>
      <c r="AC46" s="8">
        <v>14691.458908369001</v>
      </c>
      <c r="AD46" s="8">
        <v>14587.041292477399</v>
      </c>
      <c r="AE46" s="8">
        <v>14483.3658110857</v>
      </c>
      <c r="AG46" s="3">
        <f>(W46-실제값!W46)^2</f>
        <v>507600.17314592807</v>
      </c>
      <c r="AH46" s="3">
        <f>(X46-실제값!X46)^2</f>
        <v>2004403.6608046547</v>
      </c>
      <c r="AI46" s="3">
        <f>(Y46-실제값!Y46)^2</f>
        <v>368698.5668115532</v>
      </c>
      <c r="AJ46" s="3">
        <f>(Z46-실제값!Z46)^2</f>
        <v>785961.78660827351</v>
      </c>
      <c r="AK46" s="3">
        <f>(AA46-실제값!AA46)^2</f>
        <v>8171397.205459414</v>
      </c>
      <c r="AL46" s="3">
        <f>(AB46-실제값!AB46)^2</f>
        <v>31144294.722558204</v>
      </c>
      <c r="AM46" s="3">
        <f>(AC46-실제값!AC46)^2</f>
        <v>22842169.328260317</v>
      </c>
      <c r="AN46" s="3">
        <f>(AD46-실제값!AD46)^2</f>
        <v>15871278.102373846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16631.753715224</v>
      </c>
      <c r="X47" s="8">
        <v>16490.607601315802</v>
      </c>
      <c r="Y47" s="8">
        <v>16350.659330149399</v>
      </c>
      <c r="Z47" s="8">
        <v>16211.898736179301</v>
      </c>
      <c r="AA47" s="8">
        <v>16074.3157401306</v>
      </c>
      <c r="AB47" s="8">
        <v>15937.900348266199</v>
      </c>
      <c r="AC47" s="8">
        <v>15802.642651661799</v>
      </c>
      <c r="AD47" s="8">
        <v>15668.532825485099</v>
      </c>
      <c r="AE47" s="8">
        <v>15535.561128283</v>
      </c>
      <c r="AG47" s="3">
        <f>(W47-실제값!W47)^2</f>
        <v>452511.5312801681</v>
      </c>
      <c r="AH47" s="3">
        <f>(X47-실제값!X47)^2</f>
        <v>1146521.4790113841</v>
      </c>
      <c r="AI47" s="3">
        <f>(Y47-실제값!Y47)^2</f>
        <v>960763.55571679608</v>
      </c>
      <c r="AJ47" s="3">
        <f>(Z47-실제값!Z47)^2</f>
        <v>823933.12268330262</v>
      </c>
      <c r="AK47" s="3">
        <f>(AA47-실제값!AA47)^2</f>
        <v>10901051.217262054</v>
      </c>
      <c r="AL47" s="3">
        <f>(AB47-실제값!AB47)^2</f>
        <v>21867024.472559392</v>
      </c>
      <c r="AM47" s="3">
        <f>(AC47-실제값!AC47)^2</f>
        <v>22252803.753137521</v>
      </c>
      <c r="AN47" s="3">
        <f>(AD47-실제값!AD47)^2</f>
        <v>16273845.851715811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18750.9611645449</v>
      </c>
      <c r="X48" s="8">
        <v>18657.0299879337</v>
      </c>
      <c r="Y48" s="8">
        <v>18563.569350718401</v>
      </c>
      <c r="Z48" s="8">
        <v>18470.576895776201</v>
      </c>
      <c r="AA48" s="8">
        <v>18378.050277792001</v>
      </c>
      <c r="AB48" s="8">
        <v>18285.987163199399</v>
      </c>
      <c r="AC48" s="8">
        <v>18194.385230121701</v>
      </c>
      <c r="AD48" s="8">
        <v>18103.2421683135</v>
      </c>
      <c r="AE48" s="8">
        <v>18012.555679102301</v>
      </c>
      <c r="AG48" s="3">
        <f>(W48-실제값!W48)^2</f>
        <v>206136.72489001285</v>
      </c>
      <c r="AH48" s="3">
        <f>(X48-실제값!X48)^2</f>
        <v>385717.65161820251</v>
      </c>
      <c r="AI48" s="3">
        <f>(Y48-실제값!Y48)^2</f>
        <v>208346.57002621985</v>
      </c>
      <c r="AJ48" s="3">
        <f>(Z48-실제값!Z48)^2</f>
        <v>114357.74739618917</v>
      </c>
      <c r="AK48" s="3">
        <f>(AA48-실제값!AA48)^2</f>
        <v>3157609.0190142463</v>
      </c>
      <c r="AL48" s="3">
        <f>(AB48-실제값!AB48)^2</f>
        <v>13303403.969321063</v>
      </c>
      <c r="AM48" s="3">
        <f>(AC48-실제값!AC48)^2</f>
        <v>7793062.8981752321</v>
      </c>
      <c r="AN48" s="3">
        <f>(AD48-실제값!AD48)^2</f>
        <v>11027534.313576018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20517.246923350602</v>
      </c>
      <c r="X49" s="8">
        <v>20439.1448203787</v>
      </c>
      <c r="Y49" s="8">
        <v>20361.340025252801</v>
      </c>
      <c r="Z49" s="8">
        <v>20283.831406224199</v>
      </c>
      <c r="AA49" s="8">
        <v>20206.617835852299</v>
      </c>
      <c r="AB49" s="8">
        <v>20129.6981909883</v>
      </c>
      <c r="AC49" s="8">
        <v>20053.0713527591</v>
      </c>
      <c r="AD49" s="8">
        <v>19976.7362065503</v>
      </c>
      <c r="AE49" s="8">
        <v>19900.691641990801</v>
      </c>
      <c r="AG49" s="3">
        <f>(W49-실제값!W49)^2</f>
        <v>79796.831549026829</v>
      </c>
      <c r="AH49" s="3">
        <f>(X49-실제값!X49)^2</f>
        <v>747949.04815436015</v>
      </c>
      <c r="AI49" s="3">
        <f>(Y49-실제값!Y49)^2</f>
        <v>117187.3999178622</v>
      </c>
      <c r="AJ49" s="3">
        <f>(Z49-실제값!Z49)^2</f>
        <v>294390.38192497002</v>
      </c>
      <c r="AK49" s="3">
        <f>(AA49-실제값!AA49)^2</f>
        <v>4337384.171916238</v>
      </c>
      <c r="AL49" s="3">
        <f>(AB49-실제값!AB49)^2</f>
        <v>5337328.2178750411</v>
      </c>
      <c r="AM49" s="3">
        <f>(AC49-실제값!AC49)^2</f>
        <v>5687715.9816598576</v>
      </c>
      <c r="AN49" s="3">
        <f>(AD49-실제값!AD49)^2</f>
        <v>3755531.0695491629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22645.8183722135</v>
      </c>
      <c r="X50" s="8">
        <v>22580.769498766102</v>
      </c>
      <c r="Y50" s="8">
        <v>22515.907474646301</v>
      </c>
      <c r="Z50" s="8">
        <v>22451.231763139702</v>
      </c>
      <c r="AA50" s="8">
        <v>22386.7418290735</v>
      </c>
      <c r="AB50" s="8">
        <v>22322.437138812202</v>
      </c>
      <c r="AC50" s="8">
        <v>22258.317160252998</v>
      </c>
      <c r="AD50" s="8">
        <v>22194.381362821801</v>
      </c>
      <c r="AE50" s="8">
        <v>22130.6292174683</v>
      </c>
      <c r="AG50" s="3">
        <f>(W50-실제값!W50)^2</f>
        <v>3136.9593594727894</v>
      </c>
      <c r="AH50" s="3">
        <f>(X50-실제값!X50)^2</f>
        <v>119269.12732411014</v>
      </c>
      <c r="AI50" s="3">
        <f>(Y50-실제값!Y50)^2</f>
        <v>497860.38510629087</v>
      </c>
      <c r="AJ50" s="3">
        <f>(Z50-실제값!Z50)^2</f>
        <v>1602061.824075412</v>
      </c>
      <c r="AK50" s="3">
        <f>(AA50-실제값!AA50)^2</f>
        <v>1194346.6274434759</v>
      </c>
      <c r="AL50" s="3">
        <f>(AB50-실제값!AB50)^2</f>
        <v>7534288.4556635218</v>
      </c>
      <c r="AM50" s="3">
        <f>(AC50-실제값!AC50)^2</f>
        <v>1444492.8248792002</v>
      </c>
      <c r="AN50" s="3">
        <f>(AD50-실제값!AD50)^2</f>
        <v>1996285.8819787579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24633.4179205133</v>
      </c>
      <c r="X51" s="8">
        <v>24574.672653250698</v>
      </c>
      <c r="Y51" s="8">
        <v>24516.067480490499</v>
      </c>
      <c r="Z51" s="8">
        <v>24457.6020681382</v>
      </c>
      <c r="AA51" s="8">
        <v>24399.2760828961</v>
      </c>
      <c r="AB51" s="8">
        <v>24341.089192261199</v>
      </c>
      <c r="AC51" s="8">
        <v>24283.041064523699</v>
      </c>
      <c r="AD51" s="8">
        <v>24225.131368764502</v>
      </c>
      <c r="AE51" s="8">
        <v>24167.3597748541</v>
      </c>
      <c r="AG51" s="3">
        <f>(W51-실제값!W51)^2</f>
        <v>551488.09111408086</v>
      </c>
      <c r="AH51" s="3">
        <f>(X51-실제값!X51)^2</f>
        <v>421.5661539586747</v>
      </c>
      <c r="AI51" s="3">
        <f>(Y51-실제값!Y51)^2</f>
        <v>1595529.9856096674</v>
      </c>
      <c r="AJ51" s="3">
        <f>(Z51-실제값!Z51)^2</f>
        <v>3262403.3474955549</v>
      </c>
      <c r="AK51" s="3">
        <f>(AA51-실제값!AA51)^2</f>
        <v>698959.38973881432</v>
      </c>
      <c r="AL51" s="3">
        <f>(AB51-실제값!AB51)^2</f>
        <v>3054796.6950435685</v>
      </c>
      <c r="AM51" s="3">
        <f>(AC51-실제값!AC51)^2</f>
        <v>1969058.9775478428</v>
      </c>
      <c r="AN51" s="3">
        <f>(AD51-실제값!AD51)^2</f>
        <v>5443.9223370049831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26496.2360584126</v>
      </c>
      <c r="X52" s="8">
        <v>26379.823730758901</v>
      </c>
      <c r="Y52" s="8">
        <v>26263.9228655636</v>
      </c>
      <c r="Z52" s="8">
        <v>26148.5312156947</v>
      </c>
      <c r="AA52" s="8">
        <v>26033.646543893301</v>
      </c>
      <c r="AB52" s="8">
        <v>25919.26662273</v>
      </c>
      <c r="AC52" s="8">
        <v>25805.3892345616</v>
      </c>
      <c r="AD52" s="8">
        <v>25692.012171488099</v>
      </c>
      <c r="AE52" s="8">
        <v>25579.133235310401</v>
      </c>
      <c r="AG52" s="3">
        <f>(W52-실제값!W52)^2</f>
        <v>46645.233086637265</v>
      </c>
      <c r="AH52" s="3">
        <f>(X52-실제값!X52)^2</f>
        <v>101.62274466484863</v>
      </c>
      <c r="AI52" s="3">
        <f>(Y52-실제값!Y52)^2</f>
        <v>460120.52694702591</v>
      </c>
      <c r="AJ52" s="3">
        <f>(Z52-실제값!Z52)^2</f>
        <v>492027.67878795433</v>
      </c>
      <c r="AK52" s="3">
        <f>(AA52-실제값!AA52)^2</f>
        <v>353049.68152271793</v>
      </c>
      <c r="AL52" s="3">
        <f>(AB52-실제값!AB52)^2</f>
        <v>4378726.3421265595</v>
      </c>
      <c r="AM52" s="3">
        <f>(AC52-실제값!AC52)^2</f>
        <v>2104382.8186220094</v>
      </c>
      <c r="AN52" s="3">
        <f>(AD52-실제값!AD52)^2</f>
        <v>243226.85363159914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29288.864914385598</v>
      </c>
      <c r="X53" s="8">
        <v>29222.9556948547</v>
      </c>
      <c r="Y53" s="8">
        <v>29157.194791935999</v>
      </c>
      <c r="Z53" s="8">
        <v>29091.581871870101</v>
      </c>
      <c r="AA53" s="8">
        <v>29026.116601648799</v>
      </c>
      <c r="AB53" s="8">
        <v>28960.798649013199</v>
      </c>
      <c r="AC53" s="8">
        <v>28895.627682452101</v>
      </c>
      <c r="AD53" s="8">
        <v>28830.603371200199</v>
      </c>
      <c r="AE53" s="8">
        <v>28765.725385236699</v>
      </c>
      <c r="AG53" s="3">
        <f>(W53-실제값!W53)^2</f>
        <v>17165.983942137827</v>
      </c>
      <c r="AH53" s="3">
        <f>(X53-실제값!X53)^2</f>
        <v>880904.26727478346</v>
      </c>
      <c r="AI53" s="3">
        <f>(Y53-실제값!Y53)^2</f>
        <v>1854338.3291101088</v>
      </c>
      <c r="AJ53" s="3">
        <f>(Z53-실제값!Z53)^2</f>
        <v>1517989.0949742708</v>
      </c>
      <c r="AK53" s="3">
        <f>(AA53-실제값!AA53)^2</f>
        <v>13161.340486283838</v>
      </c>
      <c r="AL53" s="3">
        <f>(AB53-실제값!AB53)^2</f>
        <v>669533.445203971</v>
      </c>
      <c r="AM53" s="3">
        <f>(AC53-실제값!AC53)^2</f>
        <v>482765.06585016241</v>
      </c>
      <c r="AN53" s="3">
        <f>(AD53-실제값!AD53)^2</f>
        <v>1937801.5293205252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32196.7392226704</v>
      </c>
      <c r="X54" s="8">
        <v>32161.1879445903</v>
      </c>
      <c r="Y54" s="8">
        <v>32125.6759218324</v>
      </c>
      <c r="Z54" s="8">
        <v>32090.2031110514</v>
      </c>
      <c r="AA54" s="8">
        <v>32054.7694689501</v>
      </c>
      <c r="AB54" s="8">
        <v>32019.3749522785</v>
      </c>
      <c r="AC54" s="8">
        <v>31984.019517835099</v>
      </c>
      <c r="AD54" s="8">
        <v>31948.7031224655</v>
      </c>
      <c r="AE54" s="8">
        <v>31913.425723063399</v>
      </c>
      <c r="AG54" s="3">
        <f>(W54-실제값!W54)^2</f>
        <v>970324.05275804142</v>
      </c>
      <c r="AH54" s="3">
        <f>(X54-실제값!X54)^2</f>
        <v>583947.19954841374</v>
      </c>
      <c r="AI54" s="3">
        <f>(Y54-실제값!Y54)^2</f>
        <v>4393358.8594157463</v>
      </c>
      <c r="AJ54" s="3">
        <f>(Z54-실제값!Z54)^2</f>
        <v>3256804.2297422234</v>
      </c>
      <c r="AK54" s="3">
        <f>(AA54-실제값!AA54)^2</f>
        <v>246958.15774144224</v>
      </c>
      <c r="AL54" s="3">
        <f>(AB54-실제값!AB54)^2</f>
        <v>2553804.7006815821</v>
      </c>
      <c r="AM54" s="3">
        <f>(AC54-실제값!AC54)^2</f>
        <v>420750.44384481956</v>
      </c>
      <c r="AN54" s="3">
        <f>(AD54-실제값!AD54)^2</f>
        <v>4346909.3466624701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34723.723122349104</v>
      </c>
      <c r="X55" s="8">
        <v>34660.167629098702</v>
      </c>
      <c r="Y55" s="8">
        <v>34596.728462680803</v>
      </c>
      <c r="Z55" s="8">
        <v>34533.405410180101</v>
      </c>
      <c r="AA55" s="8">
        <v>34470.198259071098</v>
      </c>
      <c r="AB55" s="8">
        <v>34407.106797217297</v>
      </c>
      <c r="AC55" s="8">
        <v>34344.130812870499</v>
      </c>
      <c r="AD55" s="8">
        <v>34281.270094669897</v>
      </c>
      <c r="AE55" s="8">
        <v>34218.524431641803</v>
      </c>
      <c r="AG55" s="3">
        <f>(W55-실제값!W55)^2</f>
        <v>276230.94260103325</v>
      </c>
      <c r="AH55" s="3">
        <f>(X55-실제값!X55)^2</f>
        <v>1179766.0180446813</v>
      </c>
      <c r="AI55" s="3">
        <f>(Y55-실제값!Y55)^2</f>
        <v>829157.16313523671</v>
      </c>
      <c r="AJ55" s="3">
        <f>(Z55-실제값!Z55)^2</f>
        <v>5445565.6752711041</v>
      </c>
      <c r="AK55" s="3">
        <f>(AA55-실제값!AA55)^2</f>
        <v>526132.918902884</v>
      </c>
      <c r="AL55" s="3">
        <f>(AB55-실제값!AB55)^2</f>
        <v>1847562.1518753595</v>
      </c>
      <c r="AM55" s="3">
        <f>(AC55-실제값!AC55)^2</f>
        <v>4105.9128032801882</v>
      </c>
      <c r="AN55" s="3">
        <f>(AD55-실제값!AD55)^2</f>
        <v>4025185.1519949664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37141.066158901798</v>
      </c>
      <c r="X56" s="8">
        <v>36999.197268223303</v>
      </c>
      <c r="Y56" s="8">
        <v>36857.870278578499</v>
      </c>
      <c r="Z56" s="8">
        <v>36717.083120050898</v>
      </c>
      <c r="AA56" s="8">
        <v>36576.833730630999</v>
      </c>
      <c r="AB56" s="8">
        <v>36437.1200561851</v>
      </c>
      <c r="AC56" s="8">
        <v>36297.940050426099</v>
      </c>
      <c r="AD56" s="8">
        <v>36159.291674883098</v>
      </c>
      <c r="AE56" s="8">
        <v>36021.172898871402</v>
      </c>
      <c r="AG56" s="3">
        <f>(W56-실제값!W56)^2</f>
        <v>296600.34858599544</v>
      </c>
      <c r="AH56" s="3">
        <f>(X56-실제값!X56)^2</f>
        <v>227931.00340561842</v>
      </c>
      <c r="AI56" s="3">
        <f>(Y56-실제값!Y56)^2</f>
        <v>2286744.8724063099</v>
      </c>
      <c r="AJ56" s="3">
        <f>(Z56-실제값!Z56)^2</f>
        <v>3081619.8399584075</v>
      </c>
      <c r="AK56" s="3">
        <f>(AA56-실제값!AA56)^2</f>
        <v>1405787.614226074</v>
      </c>
      <c r="AL56" s="3">
        <f>(AB56-실제값!AB56)^2</f>
        <v>5447435.0362327723</v>
      </c>
      <c r="AM56" s="3">
        <f>(AC56-실제값!AC56)^2</f>
        <v>1642703.4108391521</v>
      </c>
      <c r="AN56" s="3">
        <f>(AD56-실제값!AD56)^2</f>
        <v>179350.02759412111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39070.271162361903</v>
      </c>
      <c r="X57" s="8">
        <v>38837.422714184002</v>
      </c>
      <c r="Y57" s="8">
        <v>38605.961980966997</v>
      </c>
      <c r="Z57" s="8">
        <v>38375.880692298</v>
      </c>
      <c r="AA57" s="8">
        <v>38147.1706270535</v>
      </c>
      <c r="AB57" s="8">
        <v>37919.823613105902</v>
      </c>
      <c r="AC57" s="8">
        <v>37693.831527030998</v>
      </c>
      <c r="AD57" s="8">
        <v>37469.186293818399</v>
      </c>
      <c r="AE57" s="8">
        <v>37245.879886582399</v>
      </c>
      <c r="AG57" s="3">
        <f>(W57-실제값!W57)^2</f>
        <v>7646875.0309736105</v>
      </c>
      <c r="AH57" s="3">
        <f>(X57-실제값!X57)^2</f>
        <v>1390813.5020498508</v>
      </c>
      <c r="AI57" s="3">
        <f>(Y57-실제값!Y57)^2</f>
        <v>33289.373460724404</v>
      </c>
      <c r="AJ57" s="3">
        <f>(Z57-실제값!Z57)^2</f>
        <v>462863.85413119826</v>
      </c>
      <c r="AK57" s="3">
        <f>(AA57-실제값!AA57)^2</f>
        <v>5978483.135732078</v>
      </c>
      <c r="AL57" s="3">
        <f>(AB57-실제값!AB57)^2</f>
        <v>8592204.4773929361</v>
      </c>
      <c r="AM57" s="3">
        <f>(AC57-실제값!AC57)^2</f>
        <v>3998525.4330518059</v>
      </c>
      <c r="AN57" s="3">
        <f>(AD57-실제값!AD57)^2</f>
        <v>3114176.9516975326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42276.940568926802</v>
      </c>
      <c r="X58" s="8">
        <v>42036.985983666098</v>
      </c>
      <c r="Y58" s="8">
        <v>41798.393327679798</v>
      </c>
      <c r="Z58" s="8">
        <v>41561.154870957696</v>
      </c>
      <c r="AA58" s="8">
        <v>41325.262927363699</v>
      </c>
      <c r="AB58" s="8">
        <v>41090.709854386303</v>
      </c>
      <c r="AC58" s="8">
        <v>40857.488052891502</v>
      </c>
      <c r="AD58" s="8">
        <v>40625.589966876098</v>
      </c>
      <c r="AE58" s="8">
        <v>40395.008083223103</v>
      </c>
      <c r="AG58" s="3">
        <f>(W58-실제값!W58)^2</f>
        <v>6177471.2183554024</v>
      </c>
      <c r="AH58" s="3">
        <f>(X58-실제값!X58)^2</f>
        <v>4388385.1310806172</v>
      </c>
      <c r="AI58" s="3">
        <f>(Y58-실제값!Y58)^2</f>
        <v>1866090.8777048502</v>
      </c>
      <c r="AJ58" s="3">
        <f>(Z58-실제값!Z58)^2</f>
        <v>24424.599591057096</v>
      </c>
      <c r="AK58" s="3">
        <f>(AA58-실제값!AA58)^2</f>
        <v>3808216.8582078931</v>
      </c>
      <c r="AL58" s="3">
        <f>(AB58-실제값!AB58)^2</f>
        <v>4879133.8169353241</v>
      </c>
      <c r="AM58" s="3">
        <f>(AC58-실제값!AC58)^2</f>
        <v>5483808.2899643602</v>
      </c>
      <c r="AN58" s="3">
        <f>(AD58-실제값!AD58)^2</f>
        <v>2177782.3785358057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45154.803104049097</v>
      </c>
      <c r="X59" s="8">
        <v>44826.125324011096</v>
      </c>
      <c r="Y59" s="8">
        <v>44499.839960187201</v>
      </c>
      <c r="Z59" s="8">
        <v>44175.929598393297</v>
      </c>
      <c r="AA59" s="8">
        <v>43854.376951201899</v>
      </c>
      <c r="AB59" s="8">
        <v>43535.164857018797</v>
      </c>
      <c r="AC59" s="8">
        <v>43218.276279167498</v>
      </c>
      <c r="AD59" s="8">
        <v>42903.694304980301</v>
      </c>
      <c r="AE59" s="8">
        <v>42591.402144895001</v>
      </c>
      <c r="AG59" s="3">
        <f>(W59-실제값!W59)^2</f>
        <v>11992605.658231745</v>
      </c>
      <c r="AH59" s="3">
        <f>(X59-실제값!X59)^2</f>
        <v>11706640.290232085</v>
      </c>
      <c r="AI59" s="3">
        <f>(Y59-실제값!Y59)^2</f>
        <v>6474795.6417433815</v>
      </c>
      <c r="AJ59" s="3">
        <f>(Z59-실제값!Z59)^2</f>
        <v>2566921.6590976869</v>
      </c>
      <c r="AK59" s="3">
        <f>(AA59-실제값!AA59)^2</f>
        <v>11326743.056021752</v>
      </c>
      <c r="AL59" s="3">
        <f>(AB59-실제값!AB59)^2</f>
        <v>14350789.559135718</v>
      </c>
      <c r="AM59" s="3">
        <f>(AC59-실제값!AC59)^2</f>
        <v>13591282.803916892</v>
      </c>
      <c r="AN59" s="3">
        <f>(AD59-실제값!AD59)^2</f>
        <v>6763322.6071625482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48121.0472942989</v>
      </c>
      <c r="X60" s="8">
        <v>47674.738830916998</v>
      </c>
      <c r="Y60" s="8">
        <v>47232.569746365902</v>
      </c>
      <c r="Z60" s="8">
        <v>46794.501649132799</v>
      </c>
      <c r="AA60" s="8">
        <v>46360.496503774601</v>
      </c>
      <c r="AB60" s="8">
        <v>45930.516627616198</v>
      </c>
      <c r="AC60" s="8">
        <v>45504.5246874773</v>
      </c>
      <c r="AD60" s="8">
        <v>45082.483696432799</v>
      </c>
      <c r="AE60" s="8">
        <v>44664.357010599502</v>
      </c>
      <c r="AG60" s="3">
        <f>(W60-실제값!W60)^2</f>
        <v>18318282.349243063</v>
      </c>
      <c r="AH60" s="3">
        <f>(X60-실제값!X60)^2</f>
        <v>16663824.137773549</v>
      </c>
      <c r="AI60" s="3">
        <f>(Y60-실제값!Y60)^2</f>
        <v>19871213.923925593</v>
      </c>
      <c r="AJ60" s="3">
        <f>(Z60-실제값!Z60)^2</f>
        <v>9778873.7466123346</v>
      </c>
      <c r="AK60" s="3">
        <f>(AA60-실제값!AA60)^2</f>
        <v>27278287.232437205</v>
      </c>
      <c r="AL60" s="3">
        <f>(AB60-실제값!AB60)^2</f>
        <v>41526701.349976458</v>
      </c>
      <c r="AM60" s="3">
        <f>(AC60-실제값!AC60)^2</f>
        <v>21139490.560702182</v>
      </c>
      <c r="AN60" s="3">
        <f>(AD60-실제값!AD60)^2</f>
        <v>10369324.59125654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51703.400484353799</v>
      </c>
      <c r="X61" s="8">
        <v>51177.710591931202</v>
      </c>
      <c r="Y61" s="8">
        <v>50657.365606428102</v>
      </c>
      <c r="Z61" s="8">
        <v>50142.311183961101</v>
      </c>
      <c r="AA61" s="8">
        <v>49632.493533184301</v>
      </c>
      <c r="AB61" s="8">
        <v>49127.8594096702</v>
      </c>
      <c r="AC61" s="8">
        <v>48628.356110350003</v>
      </c>
      <c r="AD61" s="8">
        <v>48133.931468008101</v>
      </c>
      <c r="AE61" s="8">
        <v>47644.533845835504</v>
      </c>
      <c r="AG61" s="3">
        <f>(W61-실제값!W61)^2</f>
        <v>23461214.881345961</v>
      </c>
      <c r="AH61" s="3">
        <f>(X61-실제값!X61)^2</f>
        <v>33643500.564139269</v>
      </c>
      <c r="AI61" s="3">
        <f>(Y61-실제값!Y61)^2</f>
        <v>22414884.152085979</v>
      </c>
      <c r="AJ61" s="3">
        <f>(Z61-실제값!Z61)^2</f>
        <v>20908317.002870671</v>
      </c>
      <c r="AK61" s="3">
        <f>(AA61-실제값!AA61)^2</f>
        <v>61440740.227667704</v>
      </c>
      <c r="AL61" s="3">
        <f>(AB61-실제값!AB61)^2</f>
        <v>56959717.506816626</v>
      </c>
      <c r="AM61" s="3">
        <f>(AC61-실제값!AC61)^2</f>
        <v>48653508.892272562</v>
      </c>
      <c r="AN61" s="3">
        <f>(AD61-실제값!AD61)^2</f>
        <v>29293309.859752044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54691.0119560311</v>
      </c>
      <c r="X62" s="8">
        <v>53981.755632578897</v>
      </c>
      <c r="Y62" s="8">
        <v>53281.697247039301</v>
      </c>
      <c r="Z62" s="8">
        <v>52590.717516638397</v>
      </c>
      <c r="AA62" s="8">
        <v>51908.698705511801</v>
      </c>
      <c r="AB62" s="8">
        <v>51235.524604643702</v>
      </c>
      <c r="AC62" s="8">
        <v>50571.080512066903</v>
      </c>
      <c r="AD62" s="8">
        <v>49915.253213317497</v>
      </c>
      <c r="AE62" s="8">
        <v>49267.930962145401</v>
      </c>
      <c r="AG62" s="3">
        <f>(W62-실제값!W62)^2</f>
        <v>30758478.808623254</v>
      </c>
      <c r="AH62" s="3">
        <f>(X62-실제값!X62)^2</f>
        <v>47500700.647269018</v>
      </c>
      <c r="AI62" s="3">
        <f>(Y62-실제값!Y62)^2</f>
        <v>42060174.190010481</v>
      </c>
      <c r="AJ62" s="3">
        <f>(Z62-실제값!Z62)^2</f>
        <v>42973261.104096711</v>
      </c>
      <c r="AK62" s="3">
        <f>(AA62-실제값!AA62)^2</f>
        <v>61275527.331113786</v>
      </c>
      <c r="AL62" s="3">
        <f>(AB62-실제값!AB62)^2</f>
        <v>84491292.076556727</v>
      </c>
      <c r="AM62" s="3">
        <f>(AC62-실제값!AC62)^2</f>
        <v>101791816.40452646</v>
      </c>
      <c r="AN62" s="3">
        <f>(AD62-실제값!AD62)^2</f>
        <v>49985385.405277453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59056.214832876503</v>
      </c>
      <c r="X63" s="8">
        <v>58290.975744158299</v>
      </c>
      <c r="Y63" s="8">
        <v>57535.652476570402</v>
      </c>
      <c r="Z63" s="8">
        <v>56790.1165428069</v>
      </c>
      <c r="AA63" s="8">
        <v>56054.241120475803</v>
      </c>
      <c r="AB63" s="8">
        <v>55327.9010305259</v>
      </c>
      <c r="AC63" s="8">
        <v>54610.972715951502</v>
      </c>
      <c r="AD63" s="8">
        <v>53903.334220774799</v>
      </c>
      <c r="AE63" s="8">
        <v>53204.8651693008</v>
      </c>
      <c r="AG63" s="3">
        <f>(W63-실제값!W63)^2</f>
        <v>42884366.196766712</v>
      </c>
      <c r="AH63" s="3">
        <f>(X63-실제값!X63)^2</f>
        <v>45281324.695414618</v>
      </c>
      <c r="AI63" s="3">
        <f>(Y63-실제값!Y63)^2</f>
        <v>49015262.861902885</v>
      </c>
      <c r="AJ63" s="3">
        <f>(Z63-실제값!Z63)^2</f>
        <v>43117964.341896243</v>
      </c>
      <c r="AK63" s="3">
        <f>(AA63-실제값!AA63)^2</f>
        <v>101277546.27773489</v>
      </c>
      <c r="AL63" s="3">
        <f>(AB63-실제값!AB63)^2</f>
        <v>143072445.77343616</v>
      </c>
      <c r="AM63" s="3">
        <f>(AC63-실제값!AC63)^2</f>
        <v>131558373.11598082</v>
      </c>
      <c r="AN63" s="3">
        <f>(AD63-실제값!AD63)^2</f>
        <v>82452407.169970363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64022.245509631997</v>
      </c>
      <c r="X64" s="8">
        <v>63154.810142130802</v>
      </c>
      <c r="Y64" s="8">
        <v>62299.127628825801</v>
      </c>
      <c r="Z64" s="8">
        <v>61455.038730669497</v>
      </c>
      <c r="AA64" s="8">
        <v>60622.386366139101</v>
      </c>
      <c r="AB64" s="8">
        <v>59801.015582004402</v>
      </c>
      <c r="AC64" s="8">
        <v>58990.773524491597</v>
      </c>
      <c r="AD64" s="8">
        <v>58191.509410837498</v>
      </c>
      <c r="AE64" s="8">
        <v>57403.074501230301</v>
      </c>
      <c r="AG64" s="3">
        <f>(W64-실제값!W64)^2</f>
        <v>33267730.529578317</v>
      </c>
      <c r="AH64" s="3">
        <f>(X64-실제값!X64)^2</f>
        <v>60757548.674305789</v>
      </c>
      <c r="AI64" s="3">
        <f>(Y64-실제값!Y64)^2</f>
        <v>44339324.722336896</v>
      </c>
      <c r="AJ64" s="3">
        <f>(Z64-실제값!Z64)^2</f>
        <v>72707238.403881595</v>
      </c>
      <c r="AK64" s="3">
        <f>(AA64-실제값!AA64)^2</f>
        <v>162586497.7185905</v>
      </c>
      <c r="AL64" s="3">
        <f>(AB64-실제값!AB64)^2</f>
        <v>132039553.72394678</v>
      </c>
      <c r="AM64" s="3">
        <f>(AC64-실제값!AC64)^2</f>
        <v>145359287.96362919</v>
      </c>
      <c r="AN64" s="3">
        <f>(AD64-실제값!AD64)^2</f>
        <v>125242648.48571201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67769.446044485507</v>
      </c>
      <c r="X65" s="8">
        <v>66638.243622944399</v>
      </c>
      <c r="Y65" s="8">
        <v>65525.923145895897</v>
      </c>
      <c r="Z65" s="8">
        <v>64432.169437363802</v>
      </c>
      <c r="AA65" s="8">
        <v>63356.672582264102</v>
      </c>
      <c r="AB65" s="8">
        <v>62299.1278385931</v>
      </c>
      <c r="AC65" s="8">
        <v>61259.235551077203</v>
      </c>
      <c r="AD65" s="8">
        <v>60236.701066264599</v>
      </c>
      <c r="AE65" s="8">
        <v>59231.234649037702</v>
      </c>
      <c r="AG65" s="3">
        <f>(W65-실제값!W65)^2</f>
        <v>29334782.680825114</v>
      </c>
      <c r="AH65" s="3">
        <f>(X65-실제값!X65)^2</f>
        <v>70240888.894318372</v>
      </c>
      <c r="AI65" s="3">
        <f>(Y65-실제값!Y65)^2</f>
        <v>96951937.914604694</v>
      </c>
      <c r="AJ65" s="3">
        <f>(Z65-실제값!Z65)^2</f>
        <v>108487014.50299166</v>
      </c>
      <c r="AK65" s="3">
        <f>(AA65-실제값!AA65)^2</f>
        <v>193880962.59364</v>
      </c>
      <c r="AL65" s="3">
        <f>(AB65-실제값!AB65)^2</f>
        <v>269789948.0355863</v>
      </c>
      <c r="AM65" s="3">
        <f>(AC65-실제값!AC65)^2</f>
        <v>280220555.77217638</v>
      </c>
      <c r="AN65" s="3">
        <f>(AD65-실제값!AD65)^2</f>
        <v>227148496.61468136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73704.372065702206</v>
      </c>
      <c r="X66" s="8">
        <v>72433.217829428206</v>
      </c>
      <c r="Y66" s="8">
        <v>71183.986757914696</v>
      </c>
      <c r="Z66" s="8">
        <v>69956.300749796501</v>
      </c>
      <c r="AA66" s="8">
        <v>68749.7882246925</v>
      </c>
      <c r="AB66" s="8">
        <v>67564.084010743696</v>
      </c>
      <c r="AC66" s="8">
        <v>66398.829234084493</v>
      </c>
      <c r="AD66" s="8">
        <v>65253.6712102249</v>
      </c>
      <c r="AE66" s="8">
        <v>64128.263337305703</v>
      </c>
      <c r="AG66" s="3">
        <f>(W66-실제값!W66)^2</f>
        <v>53190067.221363127</v>
      </c>
      <c r="AH66" s="3">
        <f>(X66-실제값!X66)^2</f>
        <v>48770064.01510419</v>
      </c>
      <c r="AI66" s="3">
        <f>(Y66-실제값!Y66)^2</f>
        <v>68563644.351249903</v>
      </c>
      <c r="AJ66" s="3">
        <f>(Z66-실제값!Z66)^2</f>
        <v>124703531.75881536</v>
      </c>
      <c r="AK66" s="3">
        <f>(AA66-실제값!AA66)^2</f>
        <v>185620327.01491129</v>
      </c>
      <c r="AL66" s="3">
        <f>(AB66-실제값!AB66)^2</f>
        <v>283983083.28485423</v>
      </c>
      <c r="AM66" s="3">
        <f>(AC66-실제값!AC66)^2</f>
        <v>328247765.15080619</v>
      </c>
      <c r="AN66" s="3">
        <f>(AD66-실제값!AD66)^2</f>
        <v>320692256.63323659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80806.242667163795</v>
      </c>
      <c r="X67" s="8">
        <v>79474.195781936505</v>
      </c>
      <c r="Y67" s="8">
        <v>78164.106963882296</v>
      </c>
      <c r="Z67" s="8">
        <v>76875.614246226003</v>
      </c>
      <c r="AA67" s="8">
        <v>75608.361629019098</v>
      </c>
      <c r="AB67" s="8">
        <v>74361.998980777804</v>
      </c>
      <c r="AC67" s="8">
        <v>73136.181941745104</v>
      </c>
      <c r="AD67" s="8">
        <v>71930.571828747401</v>
      </c>
      <c r="AE67" s="8">
        <v>70744.8355416173</v>
      </c>
      <c r="AG67" s="3">
        <f>(W67-실제값!W67)^2</f>
        <v>29931448.303826865</v>
      </c>
      <c r="AH67" s="3">
        <f>(X67-실제값!X67)^2</f>
        <v>51838374.60677474</v>
      </c>
      <c r="AI67" s="3">
        <f>(Y67-실제값!Y67)^2</f>
        <v>59045089.911710694</v>
      </c>
      <c r="AJ67" s="3">
        <f>(Z67-실제값!Z67)^2</f>
        <v>72701380.182094485</v>
      </c>
      <c r="AK67" s="3">
        <f>(AA67-실제값!AA67)^2</f>
        <v>206423514.01061314</v>
      </c>
      <c r="AL67" s="3">
        <f>(AB67-실제값!AB67)^2</f>
        <v>246079943.31966367</v>
      </c>
      <c r="AM67" s="3">
        <f>(AC67-실제값!AC67)^2</f>
        <v>327824264.81027901</v>
      </c>
      <c r="AN67" s="3">
        <f>(AD67-실제값!AD67)^2</f>
        <v>345342382.34628713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88789.035836925206</v>
      </c>
      <c r="X68" s="8">
        <v>87410.244695604706</v>
      </c>
      <c r="Y68" s="8">
        <v>86052.864587678603</v>
      </c>
      <c r="Z68" s="8">
        <v>84716.563024536707</v>
      </c>
      <c r="AA68" s="8">
        <v>83401.012680732107</v>
      </c>
      <c r="AB68" s="8">
        <v>82105.891313803906</v>
      </c>
      <c r="AC68" s="8">
        <v>80830.881685344706</v>
      </c>
      <c r="AD68" s="8">
        <v>79575.671483292594</v>
      </c>
      <c r="AE68" s="8">
        <v>78339.953245431505</v>
      </c>
      <c r="AG68" s="3">
        <f>(W68-실제값!W68)^2</f>
        <v>17167905.41789031</v>
      </c>
      <c r="AH68" s="3">
        <f>(X68-실제값!X68)^2</f>
        <v>35037791.366871685</v>
      </c>
      <c r="AI68" s="3">
        <f>(Y68-실제값!Y68)^2</f>
        <v>28648814.206568278</v>
      </c>
      <c r="AJ68" s="3">
        <f>(Z68-실제값!Z68)^2</f>
        <v>49936749.617431372</v>
      </c>
      <c r="AK68" s="3">
        <f>(AA68-실제값!AA68)^2</f>
        <v>115479905.72303808</v>
      </c>
      <c r="AL68" s="3">
        <f>(AB68-실제값!AB68)^2</f>
        <v>267900048.81378296</v>
      </c>
      <c r="AM68" s="3">
        <f>(AC68-실제값!AC68)^2</f>
        <v>261875248.13524511</v>
      </c>
      <c r="AN68" s="3">
        <f>(AD68-실제값!AD68)^2</f>
        <v>227433216.70273799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96186.288475501206</v>
      </c>
      <c r="X69" s="8">
        <v>94656.921811330001</v>
      </c>
      <c r="Y69" s="8">
        <v>93151.872151490199</v>
      </c>
      <c r="Z69" s="8">
        <v>91670.752854430495</v>
      </c>
      <c r="AA69" s="8">
        <v>90213.183426218806</v>
      </c>
      <c r="AB69" s="8">
        <v>88778.789422795293</v>
      </c>
      <c r="AC69" s="8">
        <v>87367.202353778994</v>
      </c>
      <c r="AD69" s="8">
        <v>85978.059587803597</v>
      </c>
      <c r="AE69" s="8">
        <v>84611.004259359295</v>
      </c>
      <c r="AG69" s="3">
        <f>(W69-실제값!W69)^2</f>
        <v>4750182.964543337</v>
      </c>
      <c r="AH69" s="3">
        <f>(X69-실제값!X69)^2</f>
        <v>31873498.651063804</v>
      </c>
      <c r="AI69" s="3">
        <f>(Y69-실제값!Y69)^2</f>
        <v>36750370.615161881</v>
      </c>
      <c r="AJ69" s="3">
        <f>(Z69-실제값!Z69)^2</f>
        <v>29122394.659379203</v>
      </c>
      <c r="AK69" s="3">
        <f>(AA69-실제값!AA69)^2</f>
        <v>135537953.37455776</v>
      </c>
      <c r="AL69" s="3">
        <f>(AB69-실제값!AB69)^2</f>
        <v>198263699.97599298</v>
      </c>
      <c r="AM69" s="3">
        <f>(AC69-실제값!AC69)^2</f>
        <v>316139740.98019987</v>
      </c>
      <c r="AN69" s="3">
        <f>(AD69-실제값!AD69)^2</f>
        <v>290633001.24047798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105171.569565294</v>
      </c>
      <c r="X70" s="8">
        <v>103584.94602908099</v>
      </c>
      <c r="Y70" s="8">
        <v>102022.258374552</v>
      </c>
      <c r="Z70" s="8">
        <v>100483.145503805</v>
      </c>
      <c r="AA70" s="8">
        <v>98967.251766476402</v>
      </c>
      <c r="AB70" s="8">
        <v>97474.226877563604</v>
      </c>
      <c r="AC70" s="8">
        <v>96003.7258364804</v>
      </c>
      <c r="AD70" s="8">
        <v>94555.408847337298</v>
      </c>
      <c r="AE70" s="8">
        <v>93128.941240421002</v>
      </c>
      <c r="AG70" s="3">
        <f>(W70-실제값!W70)^2</f>
        <v>24104.664926534671</v>
      </c>
      <c r="AH70" s="3">
        <f>(X70-실제값!X70)^2</f>
        <v>3687093.7677030554</v>
      </c>
      <c r="AI70" s="3">
        <f>(Y70-실제값!Y70)^2</f>
        <v>16214367.325028859</v>
      </c>
      <c r="AJ70" s="3">
        <f>(Z70-실제값!Z70)^2</f>
        <v>21059353.483088061</v>
      </c>
      <c r="AK70" s="3">
        <f>(AA70-실제값!AA70)^2</f>
        <v>87412998.884874687</v>
      </c>
      <c r="AL70" s="3">
        <f>(AB70-실제값!AB70)^2</f>
        <v>133899146.11924291</v>
      </c>
      <c r="AM70" s="3">
        <f>(AC70-실제값!AC70)^2</f>
        <v>264822850.0410994</v>
      </c>
      <c r="AN70" s="3">
        <f>(AD70-실제값!AD70)^2</f>
        <v>278829010.75736022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115895.49353282301</v>
      </c>
      <c r="X71" s="8">
        <v>114268.624495162</v>
      </c>
      <c r="Y71" s="8">
        <v>112664.592435755</v>
      </c>
      <c r="Z71" s="8">
        <v>111083.076783271</v>
      </c>
      <c r="AA71" s="8">
        <v>109523.761466358</v>
      </c>
      <c r="AB71" s="8">
        <v>107986.334850478</v>
      </c>
      <c r="AC71" s="8">
        <v>106470.489675627</v>
      </c>
      <c r="AD71" s="8">
        <v>104975.922994922</v>
      </c>
      <c r="AE71" s="8">
        <v>103502.33611406499</v>
      </c>
      <c r="AG71" s="3">
        <f>(W71-실제값!W71)^2</f>
        <v>16642.938173781724</v>
      </c>
      <c r="AH71" s="3">
        <f>(X71-실제값!X71)^2</f>
        <v>600755.93794290442</v>
      </c>
      <c r="AI71" s="3">
        <f>(Y71-실제값!Y71)^2</f>
        <v>2047728.4032835278</v>
      </c>
      <c r="AJ71" s="3">
        <f>(Z71-실제값!Z71)^2</f>
        <v>2291582.5381346382</v>
      </c>
      <c r="AK71" s="3">
        <f>(AA71-실제값!AA71)^2</f>
        <v>55901195.089031808</v>
      </c>
      <c r="AL71" s="3">
        <f>(AB71-실제값!AB71)^2</f>
        <v>81046671.249951378</v>
      </c>
      <c r="AM71" s="3">
        <f>(AC71-실제값!AC71)^2</f>
        <v>120988407.90202191</v>
      </c>
      <c r="AN71" s="3">
        <f>(AD71-실제값!AD71)^2</f>
        <v>184917993.23398539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126389.568559632</v>
      </c>
      <c r="X72" s="8">
        <v>124573.975347229</v>
      </c>
      <c r="Y72" s="8">
        <v>122784.463232739</v>
      </c>
      <c r="Z72" s="8">
        <v>121020.65755973601</v>
      </c>
      <c r="AA72" s="8">
        <v>119282.18905375</v>
      </c>
      <c r="AB72" s="8">
        <v>117568.69374496301</v>
      </c>
      <c r="AC72" s="8">
        <v>115879.81289200101</v>
      </c>
      <c r="AD72" s="8">
        <v>114215.192906831</v>
      </c>
      <c r="AE72" s="8">
        <v>112574.48528073401</v>
      </c>
      <c r="AG72" s="3">
        <f>(W72-실제값!W72)^2</f>
        <v>15012541.218252728</v>
      </c>
      <c r="AH72" s="3">
        <f>(X72-실제값!X72)^2</f>
        <v>3014085.8118730243</v>
      </c>
      <c r="AI72" s="3">
        <f>(Y72-실제값!Y72)^2</f>
        <v>217241.14669953409</v>
      </c>
      <c r="AJ72" s="3">
        <f>(Z72-실제값!Z72)^2</f>
        <v>551346.96219789388</v>
      </c>
      <c r="AK72" s="3">
        <f>(AA72-실제값!AA72)^2</f>
        <v>30261306.371293407</v>
      </c>
      <c r="AL72" s="3">
        <f>(AB72-실제값!AB72)^2</f>
        <v>53287501.252599604</v>
      </c>
      <c r="AM72" s="3">
        <f>(AC72-실제값!AC72)^2</f>
        <v>121613900.93929698</v>
      </c>
      <c r="AN72" s="3">
        <f>(AD72-실제값!AD72)^2</f>
        <v>167637588.16015676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137064.42115576801</v>
      </c>
      <c r="X73" s="8">
        <v>135034.99372011999</v>
      </c>
      <c r="Y73" s="8">
        <v>133035.61475133101</v>
      </c>
      <c r="Z73" s="8">
        <v>131065.83934048501</v>
      </c>
      <c r="AA73" s="8">
        <v>129125.229166153</v>
      </c>
      <c r="AB73" s="8">
        <v>127213.352396861</v>
      </c>
      <c r="AC73" s="8">
        <v>125329.78359499499</v>
      </c>
      <c r="AD73" s="8">
        <v>123474.103622127</v>
      </c>
      <c r="AE73" s="8">
        <v>121645.899545754</v>
      </c>
      <c r="AG73" s="3">
        <f>(W73-실제값!W73)^2</f>
        <v>250590702.94961226</v>
      </c>
      <c r="AH73" s="3">
        <f>(X73-실제값!X73)^2</f>
        <v>2246.279254791988</v>
      </c>
      <c r="AI73" s="3">
        <f>(Y73-실제값!Y73)^2</f>
        <v>342396.58884094714</v>
      </c>
      <c r="AJ73" s="3">
        <f>(Z73-실제값!Z73)^2</f>
        <v>886385.80082579551</v>
      </c>
      <c r="AK73" s="3">
        <f>(AA73-실제값!AA73)^2</f>
        <v>16109013.716646748</v>
      </c>
      <c r="AL73" s="3">
        <f>(AB73-실제값!AB73)^2</f>
        <v>68620076.653217435</v>
      </c>
      <c r="AM73" s="3">
        <f>(AC73-실제값!AC73)^2</f>
        <v>165782888.13335532</v>
      </c>
      <c r="AN73" s="3">
        <f>(AD73-실제값!AD73)^2</f>
        <v>235175171.87442335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151555.428732336</v>
      </c>
      <c r="X74" s="8">
        <v>149415.585540322</v>
      </c>
      <c r="Y74" s="8">
        <v>147305.955247473</v>
      </c>
      <c r="Z74" s="8">
        <v>145226.11127147</v>
      </c>
      <c r="AA74" s="8">
        <v>143175.633052997</v>
      </c>
      <c r="AB74" s="8">
        <v>141154.10597070499</v>
      </c>
      <c r="AC74" s="8">
        <v>139161.12125737101</v>
      </c>
      <c r="AD74" s="8">
        <v>137196.275917244</v>
      </c>
      <c r="AE74" s="8">
        <v>135259.172644554</v>
      </c>
      <c r="AG74" s="3">
        <f>(W74-실제값!W74)^2</f>
        <v>5198359.1004974404</v>
      </c>
      <c r="AH74" s="3">
        <f>(X74-실제값!X74)^2</f>
        <v>329516424.66190463</v>
      </c>
      <c r="AI74" s="3">
        <f>(Y74-실제값!Y74)^2</f>
        <v>6692749.0411502486</v>
      </c>
      <c r="AJ74" s="3">
        <f>(Z74-실제값!Z74)^2</f>
        <v>479789.89524351817</v>
      </c>
      <c r="AK74" s="3">
        <f>(AA74-실제값!AA74)^2</f>
        <v>11117345.900940824</v>
      </c>
      <c r="AL74" s="3">
        <f>(AB74-실제값!AB74)^2</f>
        <v>38983808.065819427</v>
      </c>
      <c r="AM74" s="3">
        <f>(AC74-실제값!AC74)^2</f>
        <v>150223906.42374653</v>
      </c>
      <c r="AN74" s="3">
        <f>(AD74-실제값!AD74)^2</f>
        <v>120262554.20140076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164117.93006663001</v>
      </c>
      <c r="X75" s="8">
        <v>161614.13386804701</v>
      </c>
      <c r="Y75" s="8">
        <v>159148.53578347599</v>
      </c>
      <c r="Z75" s="8">
        <v>156720.55305944901</v>
      </c>
      <c r="AA75" s="8">
        <v>154329.61183303499</v>
      </c>
      <c r="AB75" s="8">
        <v>151975.14699619799</v>
      </c>
      <c r="AC75" s="8">
        <v>149656.60206223701</v>
      </c>
      <c r="AD75" s="8">
        <v>147373.42903425501</v>
      </c>
      <c r="AE75" s="8">
        <v>145125.088275641</v>
      </c>
      <c r="AG75" s="3">
        <f>(W75-실제값!W75)^2</f>
        <v>876474.57995212369</v>
      </c>
      <c r="AH75" s="3">
        <f>(X75-실제값!X75)^2</f>
        <v>33723477.616217643</v>
      </c>
      <c r="AI75" s="3">
        <f>(Y75-실제값!Y75)^2</f>
        <v>492629806.1137979</v>
      </c>
      <c r="AJ75" s="3">
        <f>(Z75-실제값!Z75)^2</f>
        <v>267460.69744673523</v>
      </c>
      <c r="AK75" s="3">
        <f>(AA75-실제값!AA75)^2</f>
        <v>65321599.655259326</v>
      </c>
      <c r="AL75" s="3">
        <f>(AB75-실제값!AB75)^2</f>
        <v>77480841.963410378</v>
      </c>
      <c r="AM75" s="3">
        <f>(AC75-실제값!AC75)^2</f>
        <v>153879967.65516081</v>
      </c>
      <c r="AN75" s="3">
        <f>(AD75-실제값!AD75)^2</f>
        <v>263561656.12723818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181834.547951096</v>
      </c>
      <c r="X76" s="8">
        <v>179154.624083217</v>
      </c>
      <c r="Y76" s="8">
        <v>176514.19761568599</v>
      </c>
      <c r="Z76" s="8">
        <v>173912.686425761</v>
      </c>
      <c r="AA76" s="8">
        <v>171349.51697017101</v>
      </c>
      <c r="AB76" s="8">
        <v>168824.12415867101</v>
      </c>
      <c r="AC76" s="8">
        <v>166335.951229464</v>
      </c>
      <c r="AD76" s="8">
        <v>163884.449626446</v>
      </c>
      <c r="AE76" s="8">
        <v>161469.07887827401</v>
      </c>
      <c r="AG76" s="3">
        <f>(W76-실제값!W76)^2</f>
        <v>661093.52606377623</v>
      </c>
      <c r="AH76" s="3">
        <f>(X76-실제값!X76)^2</f>
        <v>21458597.014148936</v>
      </c>
      <c r="AI76" s="3">
        <f>(Y76-실제값!Y76)^2</f>
        <v>56386337.614416003</v>
      </c>
      <c r="AJ76" s="3">
        <f>(Z76-실제값!Z76)^2</f>
        <v>522911578.84179831</v>
      </c>
      <c r="AK76" s="3">
        <f>(AA76-실제값!AA76)^2</f>
        <v>11819258.50277875</v>
      </c>
      <c r="AL76" s="3">
        <f>(AB76-실제값!AB76)^2</f>
        <v>56208349.131807901</v>
      </c>
      <c r="AM76" s="3">
        <f>(AC76-실제값!AC76)^2</f>
        <v>138715119.89179546</v>
      </c>
      <c r="AN76" s="3">
        <f>(AD76-실제값!AD76)^2</f>
        <v>234192669.06818593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197478.804915535</v>
      </c>
      <c r="X77" s="8">
        <v>194549.085710037</v>
      </c>
      <c r="Y77" s="8">
        <v>191662.83068605899</v>
      </c>
      <c r="Z77" s="8">
        <v>188819.39502580601</v>
      </c>
      <c r="AA77" s="8">
        <v>186018.14347775199</v>
      </c>
      <c r="AB77" s="8">
        <v>183258.45021471599</v>
      </c>
      <c r="AC77" s="8">
        <v>180539.69869404801</v>
      </c>
      <c r="AD77" s="8">
        <v>177861.28151988701</v>
      </c>
      <c r="AE77" s="8">
        <v>175222.60030745901</v>
      </c>
      <c r="AG77" s="3">
        <f>(W77-실제값!W77)^2</f>
        <v>240504896.86132488</v>
      </c>
      <c r="AH77" s="3">
        <f>(X77-실제값!X77)^2</f>
        <v>18065909.947153471</v>
      </c>
      <c r="AI77" s="3">
        <f>(Y77-실제값!Y77)^2</f>
        <v>35602891.164136745</v>
      </c>
      <c r="AJ77" s="3">
        <f>(Z77-실제값!Z77)^2</f>
        <v>135459231.81237748</v>
      </c>
      <c r="AK77" s="3">
        <f>(AA77-실제값!AA77)^2</f>
        <v>753977767.17839372</v>
      </c>
      <c r="AL77" s="3">
        <f>(AB77-실제값!AB77)^2</f>
        <v>17556479.141787041</v>
      </c>
      <c r="AM77" s="3">
        <f>(AC77-실제값!AC77)^2</f>
        <v>252948789.85885745</v>
      </c>
      <c r="AN77" s="3">
        <f>(AD77-실제값!AD77)^2</f>
        <v>316525866.04301625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218804.52993763701</v>
      </c>
      <c r="X78" s="8">
        <v>215786.09973111001</v>
      </c>
      <c r="Y78" s="8">
        <v>212809.30906885699</v>
      </c>
      <c r="Z78" s="8">
        <v>209873.58352923099</v>
      </c>
      <c r="AA78" s="8">
        <v>206978.356614791</v>
      </c>
      <c r="AB78" s="8">
        <v>204123.069642983</v>
      </c>
      <c r="AC78" s="8">
        <v>201307.17163833501</v>
      </c>
      <c r="AD78" s="8">
        <v>198530.11922613499</v>
      </c>
      <c r="AE78" s="8">
        <v>195791.37652757901</v>
      </c>
      <c r="AG78" s="3">
        <f>(W78-실제값!W78)^2</f>
        <v>141748255.25837266</v>
      </c>
      <c r="AH78" s="3">
        <f>(X78-실제값!X78)^2</f>
        <v>313502685.46352178</v>
      </c>
      <c r="AI78" s="3">
        <f>(Y78-실제값!Y78)^2</f>
        <v>24699422.320488606</v>
      </c>
      <c r="AJ78" s="3">
        <f>(Z78-실제값!Z78)^2</f>
        <v>3840887.1452808199</v>
      </c>
      <c r="AK78" s="3">
        <f>(AA78-실제값!AA78)^2</f>
        <v>141132525.9512198</v>
      </c>
      <c r="AL78" s="3">
        <f>(AB78-실제값!AB78)^2</f>
        <v>955177834.95375586</v>
      </c>
      <c r="AM78" s="3">
        <f>(AC78-실제값!AC78)^2</f>
        <v>131006697.30115204</v>
      </c>
      <c r="AN78" s="3">
        <f>(AD78-실제값!AD78)^2</f>
        <v>320505857.35932451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241858.550586375</v>
      </c>
      <c r="X79" s="8">
        <v>238574.51087419401</v>
      </c>
      <c r="Y79" s="8">
        <v>235335.062998048</v>
      </c>
      <c r="Z79" s="8">
        <v>232139.60147443999</v>
      </c>
      <c r="AA79" s="8">
        <v>228987.529041345</v>
      </c>
      <c r="AB79" s="8">
        <v>225878.25654656399</v>
      </c>
      <c r="AC79" s="8">
        <v>222811.20283761399</v>
      </c>
      <c r="AD79" s="8">
        <v>219785.794653105</v>
      </c>
      <c r="AE79" s="8">
        <v>216801.46651558799</v>
      </c>
      <c r="AG79" s="3">
        <f>(W79-실제값!W79)^2</f>
        <v>75767471.424156904</v>
      </c>
      <c r="AH79" s="3">
        <f>(X79-실제값!X79)^2</f>
        <v>239547671.49561939</v>
      </c>
      <c r="AI79" s="3">
        <f>(Y79-실제값!Y79)^2</f>
        <v>428859040.94785577</v>
      </c>
      <c r="AJ79" s="3">
        <f>(Z79-실제값!Z79)^2</f>
        <v>1532300.6888331776</v>
      </c>
      <c r="AK79" s="3">
        <f>(AA79-실제값!AA79)^2</f>
        <v>90337682.094078645</v>
      </c>
      <c r="AL79" s="3">
        <f>(AB79-실제값!AB79)^2</f>
        <v>174640001.64456064</v>
      </c>
      <c r="AM79" s="3">
        <f>(AC79-실제값!AC79)^2</f>
        <v>1705844661.0331063</v>
      </c>
      <c r="AN79" s="3">
        <f>(AD79-실제값!AD79)^2</f>
        <v>162299336.51575756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265666.13910226902</v>
      </c>
      <c r="X80" s="8">
        <v>262029.90003958601</v>
      </c>
      <c r="Y80" s="8">
        <v>258443.431092757</v>
      </c>
      <c r="Z80" s="8">
        <v>254906.05104572201</v>
      </c>
      <c r="AA80" s="8">
        <v>251417.08800640301</v>
      </c>
      <c r="AB80" s="8">
        <v>247975.879279074</v>
      </c>
      <c r="AC80" s="8">
        <v>244581.771238491</v>
      </c>
      <c r="AD80" s="8">
        <v>241234.11920574601</v>
      </c>
      <c r="AE80" s="8">
        <v>237932.28732580901</v>
      </c>
      <c r="AG80" s="3">
        <f>(W80-실제값!W80)^2</f>
        <v>7636801.1542794807</v>
      </c>
      <c r="AH80" s="3">
        <f>(X80-실제값!X80)^2</f>
        <v>146130660.97802299</v>
      </c>
      <c r="AI80" s="3">
        <f>(Y80-실제값!Y80)^2</f>
        <v>341393444.60818207</v>
      </c>
      <c r="AJ80" s="3">
        <f>(Z80-실제값!Z80)^2</f>
        <v>375595412.91406876</v>
      </c>
      <c r="AK80" s="3">
        <f>(AA80-실제값!AA80)^2</f>
        <v>76017581.48232685</v>
      </c>
      <c r="AL80" s="3">
        <f>(AB80-실제값!AB80)^2</f>
        <v>301389742.43621737</v>
      </c>
      <c r="AM80" s="3">
        <f>(AC80-실제값!AC80)^2</f>
        <v>967936752.73261333</v>
      </c>
      <c r="AN80" s="3">
        <f>(AD80-실제값!AD80)^2</f>
        <v>2834240848.3078141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294986.47522334399</v>
      </c>
      <c r="X81" s="8">
        <v>291017.03106085799</v>
      </c>
      <c r="Y81" s="8">
        <v>287101.00116743997</v>
      </c>
      <c r="Z81" s="8">
        <v>283237.666781465</v>
      </c>
      <c r="AA81" s="8">
        <v>279426.31881322101</v>
      </c>
      <c r="AB81" s="8">
        <v>275666.25771476398</v>
      </c>
      <c r="AC81" s="8">
        <v>271956.79335152003</v>
      </c>
      <c r="AD81" s="8">
        <v>268297.24487560999</v>
      </c>
      <c r="AE81" s="8">
        <v>264686.94060089299</v>
      </c>
      <c r="AG81" s="3">
        <f>(W81-실제값!W81)^2</f>
        <v>43429867.69849962</v>
      </c>
      <c r="AH81" s="3">
        <f>(X81-실제값!X81)^2</f>
        <v>84896988.089496315</v>
      </c>
      <c r="AI81" s="3">
        <f>(Y81-실제값!Y81)^2</f>
        <v>158702103.16309652</v>
      </c>
      <c r="AJ81" s="3">
        <f>(Z81-실제값!Z81)^2</f>
        <v>222350617.65137532</v>
      </c>
      <c r="AK81" s="3">
        <f>(AA81-실제값!AA81)^2</f>
        <v>766124160.70292687</v>
      </c>
      <c r="AL81" s="3">
        <f>(AB81-실제값!AB81)^2</f>
        <v>242697430.67308933</v>
      </c>
      <c r="AM81" s="3">
        <f>(AC81-실제값!AC81)^2</f>
        <v>803813571.8054775</v>
      </c>
      <c r="AN81" s="3">
        <f>(AD81-실제값!AD81)^2</f>
        <v>1388615804.784019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326162.23875678697</v>
      </c>
      <c r="X82" s="8">
        <v>321847.397969994</v>
      </c>
      <c r="Y82" s="8">
        <v>317589.63874814898</v>
      </c>
      <c r="Z82" s="8">
        <v>313388.205952138</v>
      </c>
      <c r="AA82" s="8">
        <v>309242.35443267197</v>
      </c>
      <c r="AB82" s="8">
        <v>305151.34889813798</v>
      </c>
      <c r="AC82" s="8">
        <v>301114.46378418501</v>
      </c>
      <c r="AD82" s="8">
        <v>297130.98312504601</v>
      </c>
      <c r="AE82" s="8">
        <v>293200.20042655099</v>
      </c>
      <c r="AG82" s="3">
        <f>(W82-실제값!W82)^2</f>
        <v>98630483.748542562</v>
      </c>
      <c r="AH82" s="3">
        <f>(X82-실제값!X82)^2</f>
        <v>178322065.66181165</v>
      </c>
      <c r="AI82" s="3">
        <f>(Y82-실제값!Y82)^2</f>
        <v>122072066.34013972</v>
      </c>
      <c r="AJ82" s="3">
        <f>(Z82-실제값!Z82)^2</f>
        <v>113990909.4337866</v>
      </c>
      <c r="AK82" s="3">
        <f>(AA82-실제값!AA82)^2</f>
        <v>500159262.33627456</v>
      </c>
      <c r="AL82" s="3">
        <f>(AB82-실제값!AB82)^2</f>
        <v>1283596801.0414901</v>
      </c>
      <c r="AM82" s="3">
        <f>(AC82-실제값!AC82)^2</f>
        <v>865230147.35463572</v>
      </c>
      <c r="AN82" s="3">
        <f>(AD82-실제값!AD82)^2</f>
        <v>1111267045.9431057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363358.05985419499</v>
      </c>
      <c r="X83" s="8">
        <v>358724.83329656499</v>
      </c>
      <c r="Y83" s="8">
        <v>354150.68562201603</v>
      </c>
      <c r="Z83" s="8">
        <v>349634.86350791302</v>
      </c>
      <c r="AA83" s="8">
        <v>345176.62323734403</v>
      </c>
      <c r="AB83" s="8">
        <v>340775.23057662201</v>
      </c>
      <c r="AC83" s="8">
        <v>336429.96065437602</v>
      </c>
      <c r="AD83" s="8">
        <v>332140.09784216399</v>
      </c>
      <c r="AE83" s="8">
        <v>327904.93563661497</v>
      </c>
      <c r="AG83" s="3">
        <f>(W83-실제값!W83)^2</f>
        <v>43088365.817063749</v>
      </c>
      <c r="AH83" s="3">
        <f>(X83-실제값!X83)^2</f>
        <v>267878620.71125212</v>
      </c>
      <c r="AI83" s="3">
        <f>(Y83-실제값!Y83)^2</f>
        <v>116860806.4575737</v>
      </c>
      <c r="AJ83" s="3">
        <f>(Z83-실제값!Z83)^2</f>
        <v>109825075.30562772</v>
      </c>
      <c r="AK83" s="3">
        <f>(AA83-실제값!AA83)^2</f>
        <v>290713247.24050272</v>
      </c>
      <c r="AL83" s="3">
        <f>(AB83-실제값!AB83)^2</f>
        <v>805875874.98599446</v>
      </c>
      <c r="AM83" s="3">
        <f>(AC83-실제값!AC83)^2</f>
        <v>2394426176.8323779</v>
      </c>
      <c r="AN83" s="3">
        <f>(AD83-실제값!AD83)^2</f>
        <v>1156492121.5903955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417147.774831519</v>
      </c>
      <c r="X84" s="8">
        <v>411542.127080095</v>
      </c>
      <c r="Y84" s="8">
        <v>406011.80823753402</v>
      </c>
      <c r="Z84" s="8">
        <v>400555.80603107798</v>
      </c>
      <c r="AA84" s="8">
        <v>395173.12179093098</v>
      </c>
      <c r="AB84" s="8">
        <v>389862.77026745601</v>
      </c>
      <c r="AC84" s="8">
        <v>384623.77945084102</v>
      </c>
      <c r="AD84" s="8">
        <v>379455.19039317803</v>
      </c>
      <c r="AE84" s="8">
        <v>374356.05703293602</v>
      </c>
      <c r="AG84" s="3">
        <f>(W84-실제값!W84)^2</f>
        <v>14704104.457023872</v>
      </c>
      <c r="AH84" s="3">
        <f>(X84-실제값!X84)^2</f>
        <v>10250289.190007903</v>
      </c>
      <c r="AI84" s="3">
        <f>(Y84-실제값!Y84)^2</f>
        <v>26761325.417897869</v>
      </c>
      <c r="AJ84" s="3">
        <f>(Z84-실제값!Z84)^2</f>
        <v>50898.296764600069</v>
      </c>
      <c r="AK84" s="3">
        <f>(AA84-실제값!AA84)^2</f>
        <v>104245692.59490123</v>
      </c>
      <c r="AL84" s="3">
        <f>(AB84-실제값!AB84)^2</f>
        <v>369286309.86465704</v>
      </c>
      <c r="AM84" s="3">
        <f>(AC84-실제값!AC84)^2</f>
        <v>1817768534.7334814</v>
      </c>
      <c r="AN84" s="3">
        <f>(AD84-실제값!AD84)^2</f>
        <v>3419956085.6041861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466714.20610413997</v>
      </c>
      <c r="X85" s="8">
        <v>460726.69289086701</v>
      </c>
      <c r="Y85" s="8">
        <v>454815.99395496101</v>
      </c>
      <c r="Z85" s="8">
        <v>448981.12384002499</v>
      </c>
      <c r="AA85" s="8">
        <v>443221.10973215703</v>
      </c>
      <c r="AB85" s="8">
        <v>437534.99129776098</v>
      </c>
      <c r="AC85" s="8">
        <v>431921.82052343898</v>
      </c>
      <c r="AD85" s="8">
        <v>426380.66155792802</v>
      </c>
      <c r="AE85" s="8">
        <v>420910.59055607702</v>
      </c>
      <c r="AG85" s="3">
        <f>(W85-실제값!W85)^2</f>
        <v>1898545.3423175898</v>
      </c>
      <c r="AH85" s="3">
        <f>(X85-실제값!X85)^2</f>
        <v>23946838.972341996</v>
      </c>
      <c r="AI85" s="3">
        <f>(Y85-실제값!Y85)^2</f>
        <v>651806.34069718386</v>
      </c>
      <c r="AJ85" s="3">
        <f>(Z85-실제값!Z85)^2</f>
        <v>3108919.6640782463</v>
      </c>
      <c r="AK85" s="3">
        <f>(AA85-실제값!AA85)^2</f>
        <v>20562372.609141324</v>
      </c>
      <c r="AL85" s="3">
        <f>(AB85-실제값!AB85)^2</f>
        <v>180311070.97144163</v>
      </c>
      <c r="AM85" s="3">
        <f>(AC85-실제값!AC85)^2</f>
        <v>1312597609.4086559</v>
      </c>
      <c r="AN85" s="3">
        <f>(AD85-실제값!AD85)^2</f>
        <v>3017350418.6002321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527104.65299855301</v>
      </c>
      <c r="X86" s="8">
        <v>520629.53641959099</v>
      </c>
      <c r="Y86" s="8">
        <v>514233.96217529301</v>
      </c>
      <c r="Z86" s="8">
        <v>507916.95314301702</v>
      </c>
      <c r="AA86" s="8">
        <v>501677.54420340102</v>
      </c>
      <c r="AB86" s="8">
        <v>495514.782092907</v>
      </c>
      <c r="AC86" s="8">
        <v>489427.72525818099</v>
      </c>
      <c r="AD86" s="8">
        <v>483415.44371220103</v>
      </c>
      <c r="AE86" s="8">
        <v>477477.01889219502</v>
      </c>
      <c r="AG86" s="3">
        <f>(W86-실제값!W86)^2</f>
        <v>91062556.156657383</v>
      </c>
      <c r="AH86" s="3">
        <f>(X86-실제값!X86)^2</f>
        <v>28049192.092306718</v>
      </c>
      <c r="AI86" s="3">
        <f>(Y86-실제값!Y86)^2</f>
        <v>36211858.255332127</v>
      </c>
      <c r="AJ86" s="3">
        <f>(Z86-실제값!Z86)^2</f>
        <v>33720050.630807593</v>
      </c>
      <c r="AK86" s="3">
        <f>(AA86-실제값!AA86)^2</f>
        <v>83169940.10232681</v>
      </c>
      <c r="AL86" s="3">
        <f>(AB86-실제값!AB86)^2</f>
        <v>30692847.498632107</v>
      </c>
      <c r="AM86" s="3">
        <f>(AC86-실제값!AC86)^2</f>
        <v>793530352.0851028</v>
      </c>
      <c r="AN86" s="3">
        <f>(AD86-실제값!AD86)^2</f>
        <v>2452687080.1039004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590585.58126240806</v>
      </c>
      <c r="X87" s="8">
        <v>583510.04738401703</v>
      </c>
      <c r="Y87" s="8">
        <v>576519.28221867001</v>
      </c>
      <c r="Z87" s="8">
        <v>569612.27019144804</v>
      </c>
      <c r="AA87" s="8">
        <v>562788.00789457501</v>
      </c>
      <c r="AB87" s="8">
        <v>556045.503941637</v>
      </c>
      <c r="AC87" s="8">
        <v>549383.77882356895</v>
      </c>
      <c r="AD87" s="8">
        <v>542801.86476634606</v>
      </c>
      <c r="AE87" s="8">
        <v>536298.80559040501</v>
      </c>
      <c r="AG87" s="3">
        <f>(W87-실제값!W87)^2</f>
        <v>69237473.248792335</v>
      </c>
      <c r="AH87" s="3">
        <f>(X87-실제값!X87)^2</f>
        <v>367846251.90066117</v>
      </c>
      <c r="AI87" s="3">
        <f>(Y87-실제값!Y87)^2</f>
        <v>24663449.312607486</v>
      </c>
      <c r="AJ87" s="3">
        <f>(Z87-실제값!Z87)^2</f>
        <v>49090017.133116558</v>
      </c>
      <c r="AK87" s="3">
        <f>(AA87-실제값!AA87)^2</f>
        <v>104434014.1328375</v>
      </c>
      <c r="AL87" s="3">
        <f>(AB87-실제값!AB87)^2</f>
        <v>86811067.882620484</v>
      </c>
      <c r="AM87" s="3">
        <f>(AC87-실제값!AC87)^2</f>
        <v>872592536.50769567</v>
      </c>
      <c r="AN87" s="3">
        <f>(AD87-실제값!AD87)^2</f>
        <v>1968569621.9152892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667331.69156484702</v>
      </c>
      <c r="X88" s="8">
        <v>659772.46986516099</v>
      </c>
      <c r="Y88" s="8">
        <v>652298.87549807096</v>
      </c>
      <c r="Z88" s="8">
        <v>644909.93851714802</v>
      </c>
      <c r="AA88" s="8">
        <v>637604.69996306498</v>
      </c>
      <c r="AB88" s="8">
        <v>630382.21173913497</v>
      </c>
      <c r="AC88" s="8">
        <v>623241.53648827097</v>
      </c>
      <c r="AD88" s="8">
        <v>616181.74747132801</v>
      </c>
      <c r="AE88" s="8">
        <v>609201.92844682897</v>
      </c>
      <c r="AG88" s="3">
        <f>(W88-실제값!W88)^2</f>
        <v>10002365.541421419</v>
      </c>
      <c r="AH88" s="3">
        <f>(X88-실제값!X88)^2</f>
        <v>35973861.085712224</v>
      </c>
      <c r="AI88" s="3">
        <f>(Y88-실제값!Y88)^2</f>
        <v>196374108.26130429</v>
      </c>
      <c r="AJ88" s="3">
        <f>(Z88-실제값!Z88)^2</f>
        <v>86777974.571034327</v>
      </c>
      <c r="AK88" s="3">
        <f>(AA88-실제값!AA88)^2</f>
        <v>386517937.71196759</v>
      </c>
      <c r="AL88" s="3">
        <f>(AB88-실제값!AB88)^2</f>
        <v>74496169.689274594</v>
      </c>
      <c r="AM88" s="3">
        <f>(AC88-실제값!AC88)^2</f>
        <v>1308210458.1891983</v>
      </c>
      <c r="AN88" s="3">
        <f>(AD88-실제값!AD88)^2</f>
        <v>2092966455.3628631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758218.37793793704</v>
      </c>
      <c r="X89" s="8">
        <v>750345.72595358698</v>
      </c>
      <c r="Y89" s="8">
        <v>742554.81644748698</v>
      </c>
      <c r="Z89" s="8">
        <v>734844.80067987298</v>
      </c>
      <c r="AA89" s="8">
        <v>727214.83872353705</v>
      </c>
      <c r="AB89" s="8">
        <v>719664.099372303</v>
      </c>
      <c r="AC89" s="8">
        <v>712191.76005048701</v>
      </c>
      <c r="AD89" s="8">
        <v>704797.00672328705</v>
      </c>
      <c r="AE89" s="8">
        <v>697479.03380810504</v>
      </c>
      <c r="AG89" s="3">
        <f>(W89-실제값!W89)^2</f>
        <v>257899757.84373048</v>
      </c>
      <c r="AH89" s="3">
        <f>(X89-실제값!X89)^2</f>
        <v>16775.557119596437</v>
      </c>
      <c r="AI89" s="3">
        <f>(Y89-실제값!Y89)^2</f>
        <v>43318581.109820411</v>
      </c>
      <c r="AJ89" s="3">
        <f>(Z89-실제값!Z89)^2</f>
        <v>11015538.587400138</v>
      </c>
      <c r="AK89" s="3">
        <f>(AA89-실제값!AA89)^2</f>
        <v>147786246.25891936</v>
      </c>
      <c r="AL89" s="3">
        <f>(AB89-실제값!AB89)^2</f>
        <v>429004698.98160648</v>
      </c>
      <c r="AM89" s="3">
        <f>(AC89-실제값!AC89)^2</f>
        <v>497105418.65011102</v>
      </c>
      <c r="AN89" s="3">
        <f>(AD89-실제값!AD89)^2</f>
        <v>2776287249.1854529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851170.98814490298</v>
      </c>
      <c r="X90" s="8">
        <v>842429.24335182796</v>
      </c>
      <c r="Y90" s="8">
        <v>833777.27852434397</v>
      </c>
      <c r="Z90" s="8">
        <v>825214.171599127</v>
      </c>
      <c r="AA90" s="8">
        <v>816739.00998269301</v>
      </c>
      <c r="AB90" s="8">
        <v>808350.890454115</v>
      </c>
      <c r="AC90" s="8">
        <v>800048.91906878201</v>
      </c>
      <c r="AD90" s="8">
        <v>791832.21106312296</v>
      </c>
      <c r="AE90" s="8">
        <v>783699.89076031395</v>
      </c>
      <c r="AG90" s="3">
        <f>(W90-실제값!W90)^2</f>
        <v>33561114.922865197</v>
      </c>
      <c r="AH90" s="3">
        <f>(X90-실제값!X90)^2</f>
        <v>119276700.74108773</v>
      </c>
      <c r="AI90" s="3">
        <f>(Y90-실제값!Y90)^2</f>
        <v>17389606.184686158</v>
      </c>
      <c r="AJ90" s="3">
        <f>(Z90-실제값!Z90)^2</f>
        <v>162501325.10810733</v>
      </c>
      <c r="AK90" s="3">
        <f>(AA90-실제값!AA90)^2</f>
        <v>426969150.61572683</v>
      </c>
      <c r="AL90" s="3">
        <f>(AB90-실제값!AB90)^2</f>
        <v>6922368.8166870372</v>
      </c>
      <c r="AM90" s="3">
        <f>(AC90-실제값!AC90)^2</f>
        <v>414852392.45951259</v>
      </c>
      <c r="AN90" s="3">
        <f>(AD90-실제값!AD90)^2</f>
        <v>2029301643.1603119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966893.06419534294</v>
      </c>
      <c r="X91" s="8">
        <v>957821.91719856497</v>
      </c>
      <c r="Y91" s="8">
        <v>948835.87341628305</v>
      </c>
      <c r="Z91" s="8">
        <v>939934.13443159196</v>
      </c>
      <c r="AA91" s="8">
        <v>931115.90931813105</v>
      </c>
      <c r="AB91" s="8">
        <v>922380.41456981294</v>
      </c>
      <c r="AC91" s="8">
        <v>913726.87403120904</v>
      </c>
      <c r="AD91" s="8">
        <v>905154.51882857701</v>
      </c>
      <c r="AE91" s="8">
        <v>896662.58730156301</v>
      </c>
      <c r="AG91" s="3">
        <f>(W91-실제값!W91)^2</f>
        <v>673776249.79722261</v>
      </c>
      <c r="AH91" s="3">
        <f>(X91-실제값!X91)^2</f>
        <v>416794009.35959774</v>
      </c>
      <c r="AI91" s="3">
        <f>(Y91-실제값!Y91)^2</f>
        <v>467738125.41930783</v>
      </c>
      <c r="AJ91" s="3">
        <f>(Z91-실제값!Z91)^2</f>
        <v>75720889.545912474</v>
      </c>
      <c r="AK91" s="3">
        <f>(AA91-실제값!AA91)^2</f>
        <v>2931846679.3199601</v>
      </c>
      <c r="AL91" s="3">
        <f>(AB91-실제값!AB91)^2</f>
        <v>2038631813.5112154</v>
      </c>
      <c r="AM91" s="3">
        <f>(AC91-실제값!AC91)^2</f>
        <v>824083731.56821668</v>
      </c>
      <c r="AN91" s="3">
        <f>(AD91-실제값!AD91)^2</f>
        <v>979265210.83745182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1098920.75108592</v>
      </c>
      <c r="X92" s="8">
        <v>1089864.09932649</v>
      </c>
      <c r="Y92" s="8">
        <v>1080882.08710864</v>
      </c>
      <c r="Z92" s="8">
        <v>1071974.0992976199</v>
      </c>
      <c r="AA92" s="8">
        <v>1063139.52582826</v>
      </c>
      <c r="AB92" s="8">
        <v>1054377.7616632001</v>
      </c>
      <c r="AC92" s="8">
        <v>1045688.2067514</v>
      </c>
      <c r="AD92" s="8">
        <v>1037070.26598713</v>
      </c>
      <c r="AE92" s="8">
        <v>1028523.34916913</v>
      </c>
      <c r="AG92" s="3">
        <f>(W92-실제값!W92)^2</f>
        <v>893881702.56561708</v>
      </c>
      <c r="AH92" s="3">
        <f>(X92-실제값!X92)^2</f>
        <v>671804955.09815657</v>
      </c>
      <c r="AI92" s="3">
        <f>(Y92-실제값!Y92)^2</f>
        <v>243206601.79401857</v>
      </c>
      <c r="AJ92" s="3">
        <f>(Z92-실제값!Z92)^2</f>
        <v>2803489279.5927792</v>
      </c>
      <c r="AK92" s="3">
        <f>(AA92-실제값!AA92)^2</f>
        <v>6754480740.8055792</v>
      </c>
      <c r="AL92" s="3">
        <f>(AB92-실제값!AB92)^2</f>
        <v>11615662094.093851</v>
      </c>
      <c r="AM92" s="3">
        <f>(AC92-실제값!AC92)^2</f>
        <v>441239909.3235243</v>
      </c>
      <c r="AN92" s="3">
        <f>(AD92-실제값!AD92)^2</f>
        <v>3123184286.6630321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1242368.9470875801</v>
      </c>
      <c r="X93" s="8">
        <v>1232970.1050537301</v>
      </c>
      <c r="Y93" s="8">
        <v>1223642.3676879299</v>
      </c>
      <c r="Z93" s="8">
        <v>1214385.197065</v>
      </c>
      <c r="AA93" s="8">
        <v>1205198.0593293</v>
      </c>
      <c r="AB93" s="8">
        <v>1196080.42466393</v>
      </c>
      <c r="AC93" s="8">
        <v>1187031.7672602299</v>
      </c>
      <c r="AD93" s="8">
        <v>1178051.56528738</v>
      </c>
      <c r="AE93" s="8">
        <v>1169139.3008623701</v>
      </c>
      <c r="AG93" s="3">
        <f>(W93-실제값!W93)^2</f>
        <v>628095597.39372337</v>
      </c>
      <c r="AH93" s="3">
        <f>(X93-실제값!X93)^2</f>
        <v>1063835838.3824441</v>
      </c>
      <c r="AI93" s="3">
        <f>(Y93-실제값!Y93)^2</f>
        <v>531650169.5574488</v>
      </c>
      <c r="AJ93" s="3">
        <f>(Z93-실제값!Z93)^2</f>
        <v>17200114.613403928</v>
      </c>
      <c r="AK93" s="3">
        <f>(AA93-실제값!AA93)^2</f>
        <v>14043372522.810465</v>
      </c>
      <c r="AL93" s="3">
        <f>(AB93-실제값!AB93)^2</f>
        <v>14640948296.17396</v>
      </c>
      <c r="AM93" s="3">
        <f>(AC93-실제값!AC93)^2</f>
        <v>4676232863.0840702</v>
      </c>
      <c r="AN93" s="3">
        <f>(AD93-실제값!AD93)^2</f>
        <v>52804129.261455745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1415354.8945646</v>
      </c>
      <c r="X94" s="8">
        <v>1406347.0853945999</v>
      </c>
      <c r="Y94" s="8">
        <v>1397396.6050446399</v>
      </c>
      <c r="Z94" s="8">
        <v>1388503.0886542399</v>
      </c>
      <c r="AA94" s="8">
        <v>1379666.1736850201</v>
      </c>
      <c r="AB94" s="8">
        <v>1370885.4999058901</v>
      </c>
      <c r="AC94" s="8">
        <v>1362160.7093784499</v>
      </c>
      <c r="AD94" s="8">
        <v>1353491.4464423</v>
      </c>
      <c r="AE94" s="8">
        <v>1344877.3577006001</v>
      </c>
      <c r="AG94" s="3">
        <f>(W94-실제값!W94)^2</f>
        <v>2252303415.81043</v>
      </c>
      <c r="AH94" s="3">
        <f>(X94-실제값!X94)^2</f>
        <v>169338116.94588065</v>
      </c>
      <c r="AI94" s="3">
        <f>(Y94-실제값!Y94)^2</f>
        <v>1142806152.7882338</v>
      </c>
      <c r="AJ94" s="3">
        <f>(Z94-실제값!Z94)^2</f>
        <v>3717548633.7501826</v>
      </c>
      <c r="AK94" s="3">
        <f>(AA94-실제값!AA94)^2</f>
        <v>14675516756.672054</v>
      </c>
      <c r="AL94" s="3">
        <f>(AB94-실제값!AB94)^2</f>
        <v>29799195459.893398</v>
      </c>
      <c r="AM94" s="3">
        <f>(AC94-실제값!AC94)^2</f>
        <v>7123930001.7270069</v>
      </c>
      <c r="AN94" s="3">
        <f>(AD94-실제값!AD94)^2</f>
        <v>3270518090.6700387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1592380.2251345401</v>
      </c>
      <c r="X95" s="8">
        <v>1583263.1801906</v>
      </c>
      <c r="Y95" s="8">
        <v>1574198.3341544401</v>
      </c>
      <c r="Z95" s="8">
        <v>1565185.3881653899</v>
      </c>
      <c r="AA95" s="8">
        <v>1556224.0450739299</v>
      </c>
      <c r="AB95" s="8">
        <v>1547314.0094317901</v>
      </c>
      <c r="AC95" s="8">
        <v>1538454.9874823201</v>
      </c>
      <c r="AD95" s="8">
        <v>1529646.68715071</v>
      </c>
      <c r="AE95" s="8">
        <v>1520888.81803442</v>
      </c>
      <c r="AG95" s="3">
        <f>(W95-실제값!W95)^2</f>
        <v>1992787618.6016619</v>
      </c>
      <c r="AH95" s="3">
        <f>(X95-실제값!X95)^2</f>
        <v>458682997.00056398</v>
      </c>
      <c r="AI95" s="3">
        <f>(Y95-실제값!Y95)^2</f>
        <v>311865434.35617113</v>
      </c>
      <c r="AJ95" s="3">
        <f>(Z95-실제값!Z95)^2</f>
        <v>4539976428.9865065</v>
      </c>
      <c r="AK95" s="3">
        <f>(AA95-실제값!AA95)^2</f>
        <v>39220863265.146744</v>
      </c>
      <c r="AL95" s="3">
        <f>(AB95-실제값!AB95)^2</f>
        <v>24956629838.173565</v>
      </c>
      <c r="AM95" s="3">
        <f>(AC95-실제값!AC95)^2</f>
        <v>18329880409.441837</v>
      </c>
      <c r="AN95" s="3">
        <f>(AD95-실제값!AD95)^2</f>
        <v>1411772079.0193996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1792565.1873131499</v>
      </c>
      <c r="X96" s="8">
        <v>1783597.60139422</v>
      </c>
      <c r="Y96" s="8">
        <v>1774674.8772174399</v>
      </c>
      <c r="Z96" s="8">
        <v>1765796.7903549799</v>
      </c>
      <c r="AA96" s="8">
        <v>1756963.1175017101</v>
      </c>
      <c r="AB96" s="8">
        <v>1748173.6364696701</v>
      </c>
      <c r="AC96" s="8">
        <v>1739428.1261824099</v>
      </c>
      <c r="AD96" s="8">
        <v>1730726.3666694299</v>
      </c>
      <c r="AE96" s="8">
        <v>1722068.1390606901</v>
      </c>
      <c r="AG96" s="3">
        <f>(W96-실제값!W96)^2</f>
        <v>1254695342.3308444</v>
      </c>
      <c r="AH96" s="3">
        <f>(X96-실제값!X96)^2</f>
        <v>819494405.70602584</v>
      </c>
      <c r="AI96" s="3">
        <f>(Y96-실제값!Y96)^2</f>
        <v>2756395020.9717274</v>
      </c>
      <c r="AJ96" s="3">
        <f>(Z96-실제값!Z96)^2</f>
        <v>3479264771.5544314</v>
      </c>
      <c r="AK96" s="3">
        <f>(AA96-실제값!AA96)^2</f>
        <v>50504439386.819649</v>
      </c>
      <c r="AL96" s="3">
        <f>(AB96-실제값!AB96)^2</f>
        <v>52736548609.898888</v>
      </c>
      <c r="AM96" s="3">
        <f>(AC96-실제값!AC96)^2</f>
        <v>7073710958.4444313</v>
      </c>
      <c r="AN96" s="3">
        <f>(AD96-실제값!AD96)^2</f>
        <v>6229133940.878418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1999335.4980717399</v>
      </c>
      <c r="X97" s="8">
        <v>1989400.3645871801</v>
      </c>
      <c r="Y97" s="8">
        <v>1979514.6009444799</v>
      </c>
      <c r="Z97" s="8">
        <v>1969677.96181414</v>
      </c>
      <c r="AA97" s="8">
        <v>1959890.2030857501</v>
      </c>
      <c r="AB97" s="8">
        <v>1950151.08186197</v>
      </c>
      <c r="AC97" s="8">
        <v>1940460.3564524299</v>
      </c>
      <c r="AD97" s="8">
        <v>1930817.7863678001</v>
      </c>
      <c r="AE97" s="8">
        <v>1921223.13231378</v>
      </c>
      <c r="AG97" s="3">
        <f>(W97-실제값!W97)^2</f>
        <v>2592389093.5889974</v>
      </c>
      <c r="AH97" s="3">
        <f>(X97-실제값!X97)^2</f>
        <v>81718181.746113971</v>
      </c>
      <c r="AI97" s="3">
        <f>(Y97-실제값!Y97)^2</f>
        <v>2988371026.234695</v>
      </c>
      <c r="AJ97" s="3">
        <f>(Z97-실제값!Z97)^2</f>
        <v>4590415699.7806072</v>
      </c>
      <c r="AK97" s="3">
        <f>(AA97-실제값!AA97)^2</f>
        <v>65530655404.017075</v>
      </c>
      <c r="AL97" s="3">
        <f>(AB97-실제값!AB97)^2</f>
        <v>74650376176.19017</v>
      </c>
      <c r="AM97" s="3">
        <f>(AC97-실제값!AC97)^2</f>
        <v>12035719711.905539</v>
      </c>
      <c r="AN97" s="3">
        <f>(AD97-실제값!AD97)^2</f>
        <v>241471337.11949599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2256839.4004631299</v>
      </c>
      <c r="X98" s="8">
        <v>2249233.8399324501</v>
      </c>
      <c r="Y98" s="8">
        <v>2241653.9101803601</v>
      </c>
      <c r="Z98" s="8">
        <v>2234099.52483101</v>
      </c>
      <c r="AA98" s="8">
        <v>2226570.5977996099</v>
      </c>
      <c r="AB98" s="8">
        <v>2219067.0432915199</v>
      </c>
      <c r="AC98" s="8">
        <v>2211588.7758011902</v>
      </c>
      <c r="AD98" s="8">
        <v>2204135.7101112399</v>
      </c>
      <c r="AE98" s="8">
        <v>2196707.7612914699</v>
      </c>
      <c r="AG98" s="3">
        <f>(W98-실제값!W98)^2</f>
        <v>13354729461.223866</v>
      </c>
      <c r="AH98" s="3">
        <f>(X98-실제값!X98)^2</f>
        <v>1022024335.4343534</v>
      </c>
      <c r="AI98" s="3">
        <f>(Y98-실제값!Y98)^2</f>
        <v>1413519975.7284939</v>
      </c>
      <c r="AJ98" s="3">
        <f>(Z98-실제값!Z98)^2</f>
        <v>9724068453.1380024</v>
      </c>
      <c r="AK98" s="3">
        <f>(AA98-실제값!AA98)^2</f>
        <v>161275193322.3681</v>
      </c>
      <c r="AL98" s="3">
        <f>(AB98-실제값!AB98)^2</f>
        <v>115622078293.14986</v>
      </c>
      <c r="AM98" s="3">
        <f>(AC98-실제값!AC98)^2</f>
        <v>7984028592.4150324</v>
      </c>
      <c r="AN98" s="3">
        <f>(AD98-실제값!AD98)^2</f>
        <v>17011370544.587963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2495377.5319353198</v>
      </c>
      <c r="X99" s="8">
        <v>2485564.9285559398</v>
      </c>
      <c r="Y99" s="8">
        <v>2475790.9113960201</v>
      </c>
      <c r="Z99" s="8">
        <v>2466055.32872251</v>
      </c>
      <c r="AA99" s="8">
        <v>2456358.0293989899</v>
      </c>
      <c r="AB99" s="8">
        <v>2446698.8628834002</v>
      </c>
      <c r="AC99" s="8">
        <v>2437077.6792256199</v>
      </c>
      <c r="AD99" s="8">
        <v>2427494.3290651999</v>
      </c>
      <c r="AE99" s="8">
        <v>2417948.6636290201</v>
      </c>
      <c r="AG99" s="3">
        <f>(W99-실제값!W99)^2</f>
        <v>3447933992.4609766</v>
      </c>
      <c r="AH99" s="3">
        <f>(X99-실제값!X99)^2</f>
        <v>2074209165.7276866</v>
      </c>
      <c r="AI99" s="3">
        <f>(Y99-실제값!Y99)^2</f>
        <v>255103036.72358808</v>
      </c>
      <c r="AJ99" s="3">
        <f>(Z99-실제값!Z99)^2</f>
        <v>3724965357.3108659</v>
      </c>
      <c r="AK99" s="3">
        <f>(AA99-실제값!AA99)^2</f>
        <v>208354695432.5574</v>
      </c>
      <c r="AL99" s="3">
        <f>(AB99-실제값!AB99)^2</f>
        <v>156761301385.83969</v>
      </c>
      <c r="AM99" s="3">
        <f>(AC99-실제값!AC99)^2</f>
        <v>63672372.396529235</v>
      </c>
      <c r="AN99" s="3">
        <f>(AD99-실제값!AD99)^2</f>
        <v>10591362110.040369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2745322.2432971601</v>
      </c>
      <c r="X100" s="8">
        <v>2736257.4897275702</v>
      </c>
      <c r="Y100" s="8">
        <v>2727222.6669821199</v>
      </c>
      <c r="Z100" s="8">
        <v>2718217.6762325</v>
      </c>
      <c r="AA100" s="8">
        <v>2709242.4189767302</v>
      </c>
      <c r="AB100" s="8">
        <v>2700296.7970380802</v>
      </c>
      <c r="AC100" s="8">
        <v>2691380.7125639599</v>
      </c>
      <c r="AD100" s="8">
        <v>2682494.0680248998</v>
      </c>
      <c r="AE100" s="8">
        <v>2673636.7662134599</v>
      </c>
      <c r="AG100" s="3">
        <f>(W100-실제값!W100)^2</f>
        <v>13823208570.402298</v>
      </c>
      <c r="AH100" s="3">
        <f>(X100-실제값!X100)^2</f>
        <v>163745063.40639395</v>
      </c>
      <c r="AI100" s="3">
        <f>(Y100-실제값!Y100)^2</f>
        <v>4015120595.6234884</v>
      </c>
      <c r="AJ100" s="3">
        <f>(Z100-실제값!Z100)^2</f>
        <v>1311819045.9077506</v>
      </c>
      <c r="AK100" s="3">
        <f>(AA100-실제값!AA100)^2</f>
        <v>216268789426.53015</v>
      </c>
      <c r="AL100" s="3">
        <f>(AB100-실제값!AB100)^2</f>
        <v>197246035569.0918</v>
      </c>
      <c r="AM100" s="3">
        <f>(AC100-실제값!AC100)^2</f>
        <v>897260168.47975338</v>
      </c>
      <c r="AN100" s="3">
        <f>(AD100-실제값!AD100)^2</f>
        <v>4986693649.6626167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3042879.9716590298</v>
      </c>
      <c r="X101" s="8">
        <v>3035365.4389987299</v>
      </c>
      <c r="Y101" s="8">
        <v>3027869.4638239699</v>
      </c>
      <c r="Z101" s="8">
        <v>3020392.0003061998</v>
      </c>
      <c r="AA101" s="8">
        <v>3012933.0027300199</v>
      </c>
      <c r="AB101" s="8">
        <v>3005492.4254929302</v>
      </c>
      <c r="AC101" s="8">
        <v>2998070.2231050599</v>
      </c>
      <c r="AD101" s="8">
        <v>2990666.3501888602</v>
      </c>
      <c r="AE101" s="8">
        <v>2983280.7614788599</v>
      </c>
      <c r="AG101" s="3">
        <f>(W101-실제값!W101)^2</f>
        <v>22945961957.038898</v>
      </c>
      <c r="AH101" s="3">
        <f>(X101-실제값!X101)^2</f>
        <v>34987204978.633476</v>
      </c>
      <c r="AI101" s="3">
        <f>(Y101-실제값!Y101)^2</f>
        <v>1052266713.4477624</v>
      </c>
      <c r="AJ101" s="3">
        <f>(Z101-실제값!Z101)^2</f>
        <v>17583372793.713413</v>
      </c>
      <c r="AK101" s="3">
        <f>(AA101-실제값!AA101)^2</f>
        <v>284826649433.16785</v>
      </c>
      <c r="AL101" s="3">
        <f>(AB101-실제값!AB101)^2</f>
        <v>267522217127.88074</v>
      </c>
      <c r="AM101" s="3">
        <f>(AC101-실제값!AC101)^2</f>
        <v>1821059771.752578</v>
      </c>
      <c r="AN101" s="3">
        <f>(AD101-실제값!AD101)^2</f>
        <v>8417931971.7639303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3366995.0700899698</v>
      </c>
      <c r="X102" s="8">
        <v>3362812.5405531302</v>
      </c>
      <c r="Y102" s="8">
        <v>3358635.2066144301</v>
      </c>
      <c r="Z102" s="8">
        <v>3354463.06181983</v>
      </c>
      <c r="AA102" s="8">
        <v>3350296.0997232902</v>
      </c>
      <c r="AB102" s="8">
        <v>3346134.3138867901</v>
      </c>
      <c r="AC102" s="8">
        <v>3341977.6978803198</v>
      </c>
      <c r="AD102" s="8">
        <v>3337826.24528183</v>
      </c>
      <c r="AE102" s="8">
        <v>3333679.9496772601</v>
      </c>
      <c r="AG102" s="3">
        <f>(W102-실제값!W102)^2</f>
        <v>818892372.88098931</v>
      </c>
      <c r="AH102" s="3">
        <f>(X102-실제값!X102)^2</f>
        <v>15476226435.996138</v>
      </c>
      <c r="AI102" s="3">
        <f>(Y102-실제값!Y102)^2</f>
        <v>20570390369.917404</v>
      </c>
      <c r="AJ102" s="3">
        <f>(Z102-실제값!Z102)^2</f>
        <v>9102370091.9173889</v>
      </c>
      <c r="AK102" s="3">
        <f>(AA102-실제값!AA102)^2</f>
        <v>368277390757.33325</v>
      </c>
      <c r="AL102" s="3">
        <f>(AB102-실제값!AB102)^2</f>
        <v>325863529006.8335</v>
      </c>
      <c r="AM102" s="3">
        <f>(AC102-실제값!AC102)^2</f>
        <v>3989240610.6942906</v>
      </c>
      <c r="AN102" s="3">
        <f>(AD102-실제값!AD102)^2</f>
        <v>36850495320.17437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3627252.3726749402</v>
      </c>
      <c r="X103" s="8">
        <v>3624830.8983366801</v>
      </c>
      <c r="Y103" s="8">
        <v>3622411.0405216999</v>
      </c>
      <c r="Z103" s="8">
        <v>3619992.7981508798</v>
      </c>
      <c r="AA103" s="8">
        <v>3617576.1701457598</v>
      </c>
      <c r="AB103" s="8">
        <v>3615161.1554286401</v>
      </c>
      <c r="AC103" s="8">
        <v>3612747.7529225098</v>
      </c>
      <c r="AD103" s="8">
        <v>3610335.9615511</v>
      </c>
      <c r="AE103" s="8">
        <v>3607925.7802388598</v>
      </c>
      <c r="AG103" s="3">
        <f>(W103-실제값!W103)^2</f>
        <v>2243266684.0981455</v>
      </c>
      <c r="AH103" s="3">
        <f>(X103-실제값!X103)^2</f>
        <v>6261219127.6571455</v>
      </c>
      <c r="AI103" s="3">
        <f>(Y103-실제값!Y103)^2</f>
        <v>14042775167.373005</v>
      </c>
      <c r="AJ103" s="3">
        <f>(Z103-실제값!Z103)^2</f>
        <v>5265709282.6774597</v>
      </c>
      <c r="AK103" s="3">
        <f>(AA103-실제값!AA103)^2</f>
        <v>234240544606.56873</v>
      </c>
      <c r="AL103" s="3">
        <f>(AB103-실제값!AB103)^2</f>
        <v>306782763368.04486</v>
      </c>
      <c r="AM103" s="3">
        <f>(AC103-실제값!AC103)^2</f>
        <v>14565677702.824486</v>
      </c>
      <c r="AN103" s="3">
        <f>(AD103-실제값!AD103)^2</f>
        <v>5773135085.3988457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4449369.4257977996</v>
      </c>
      <c r="X104" s="8">
        <v>4447686.7155485703</v>
      </c>
      <c r="Y104" s="8">
        <v>4446004.6416847399</v>
      </c>
      <c r="Z104" s="8">
        <v>4444323.2039656602</v>
      </c>
      <c r="AA104" s="8">
        <v>4442642.4021507297</v>
      </c>
      <c r="AB104" s="8">
        <v>4440962.2359994398</v>
      </c>
      <c r="AC104" s="8">
        <v>4439282.7052714201</v>
      </c>
      <c r="AD104" s="8">
        <v>4437603.8097263398</v>
      </c>
      <c r="AE104" s="8">
        <v>4435925.5491239801</v>
      </c>
      <c r="AG104" s="3">
        <f>(W104-실제값!W104)^2</f>
        <v>3499217547.5016489</v>
      </c>
      <c r="AH104" s="3">
        <f>(X104-실제값!X104)^2</f>
        <v>594721427.66319764</v>
      </c>
      <c r="AI104" s="3">
        <f>(Y104-실제값!Y104)^2</f>
        <v>1131513272.3129182</v>
      </c>
      <c r="AJ104" s="3">
        <f>(Z104-실제값!Z104)^2</f>
        <v>4259062340.0671186</v>
      </c>
      <c r="AK104" s="3">
        <f>(AA104-실제값!AA104)^2</f>
        <v>92596969846.893402</v>
      </c>
      <c r="AL104" s="3">
        <f>(AB104-실제값!AB104)^2</f>
        <v>207740121615.04501</v>
      </c>
      <c r="AM104" s="3">
        <f>(AC104-실제값!AC104)^2</f>
        <v>16824113155.087107</v>
      </c>
      <c r="AN104" s="3">
        <f>(AD104-실제값!AD104)^2</f>
        <v>25004631255.170307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86B87-7E3C-4357-A26B-004554F078D4}">
  <dimension ref="A3:AO104"/>
  <sheetViews>
    <sheetView zoomScale="85" zoomScaleNormal="85" workbookViewId="0">
      <selection activeCell="A3" sqref="A3:AE104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36999.260446350178</v>
      </c>
      <c r="AH3" s="8">
        <f t="shared" ref="AH3:AN3" si="0">SQRT((1/COUNTA(AH4:AH104))*SUM(AH4:AH104))</f>
        <v>63152.520025233665</v>
      </c>
      <c r="AI3" s="8">
        <f t="shared" si="0"/>
        <v>65896.994044310297</v>
      </c>
      <c r="AJ3" s="8">
        <f t="shared" si="0"/>
        <v>66526.872584183584</v>
      </c>
      <c r="AK3" s="8">
        <f t="shared" si="0"/>
        <v>58383.95126842054</v>
      </c>
      <c r="AL3" s="8">
        <f t="shared" si="0"/>
        <v>44434.191216276246</v>
      </c>
      <c r="AM3" s="8">
        <f t="shared" si="0"/>
        <v>131916.75253354982</v>
      </c>
      <c r="AN3" s="8">
        <f t="shared" si="0"/>
        <v>112645.40603183043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51380.992217468302</v>
      </c>
      <c r="X4" s="8">
        <v>50274.844372324304</v>
      </c>
      <c r="Y4" s="8">
        <v>49157.643339333001</v>
      </c>
      <c r="Z4" s="8">
        <v>48031.2008465584</v>
      </c>
      <c r="AA4" s="8">
        <v>46897.307168254403</v>
      </c>
      <c r="AB4" s="8">
        <v>45757.726599791102</v>
      </c>
      <c r="AC4" s="8">
        <v>44614.193129098101</v>
      </c>
      <c r="AD4" s="8">
        <v>43468.406317641799</v>
      </c>
      <c r="AE4" s="8">
        <v>42322.027403303997</v>
      </c>
      <c r="AG4" s="3">
        <f>(W4-실제값!W4)^2</f>
        <v>2668171.6684558727</v>
      </c>
      <c r="AH4" s="3">
        <f>(X4-실제값!X4)^2</f>
        <v>1437836.6710137175</v>
      </c>
      <c r="AI4" s="3">
        <f>(Y4-실제값!Y4)^2</f>
        <v>538713.19200302276</v>
      </c>
      <c r="AJ4" s="3">
        <f>(Z4-실제값!Z4)^2</f>
        <v>3219594.3535735519</v>
      </c>
      <c r="AK4" s="3">
        <f>(AA4-실제값!AA4)^2</f>
        <v>760575.3867451431</v>
      </c>
      <c r="AL4" s="3">
        <f>(AB4-실제값!AB4)^2</f>
        <v>23458037.861580182</v>
      </c>
      <c r="AM4" s="3">
        <f>(AC4-실제값!AC4)^2</f>
        <v>49389829.007187523</v>
      </c>
      <c r="AN4" s="3">
        <f>(AD4-실제값!AD4)^2</f>
        <v>47781529.798556358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3531.6591256526599</v>
      </c>
      <c r="X5" s="8">
        <v>3474.4415335399499</v>
      </c>
      <c r="Y5" s="8">
        <v>3419.5245554016901</v>
      </c>
      <c r="Z5" s="8">
        <v>3366.8280388878702</v>
      </c>
      <c r="AA5" s="8">
        <v>3316.2757388844502</v>
      </c>
      <c r="AB5" s="8">
        <v>3267.7951356703402</v>
      </c>
      <c r="AC5" s="8">
        <v>3221.3172632686701</v>
      </c>
      <c r="AD5" s="8">
        <v>3176.7765474308999</v>
      </c>
      <c r="AE5" s="8">
        <v>3134.1106527245001</v>
      </c>
      <c r="AG5" s="3">
        <f>(W5-실제값!W5)^2</f>
        <v>956.82773375902684</v>
      </c>
      <c r="AH5" s="3">
        <f>(X5-실제값!X5)^2</f>
        <v>10504.26167057444</v>
      </c>
      <c r="AI5" s="3">
        <f>(Y5-실제값!Y5)^2</f>
        <v>46303.377614081081</v>
      </c>
      <c r="AJ5" s="3">
        <f>(Z5-실제값!Z5)^2</f>
        <v>5545.3201350125291</v>
      </c>
      <c r="AK5" s="3">
        <f>(AA5-실제값!AA5)^2</f>
        <v>49467.929140966226</v>
      </c>
      <c r="AL5" s="3">
        <f>(AB5-실제값!AB5)^2</f>
        <v>240596.62565042131</v>
      </c>
      <c r="AM5" s="3">
        <f>(AC5-실제값!AC5)^2</f>
        <v>355352.67927276937</v>
      </c>
      <c r="AN5" s="3">
        <f>(AD5-실제값!AD5)^2</f>
        <v>528875.93003055674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2113.4879302466502</v>
      </c>
      <c r="X6" s="8">
        <v>2068.9043774152901</v>
      </c>
      <c r="Y6" s="8">
        <v>2025.6089771408999</v>
      </c>
      <c r="Z6" s="8">
        <v>1983.56006327249</v>
      </c>
      <c r="AA6" s="8">
        <v>1942.7174733721799</v>
      </c>
      <c r="AB6" s="8">
        <v>1903.0424902046</v>
      </c>
      <c r="AC6" s="8">
        <v>1864.49778566696</v>
      </c>
      <c r="AD6" s="8">
        <v>1827.0473670465001</v>
      </c>
      <c r="AE6" s="8">
        <v>1790.65652550563</v>
      </c>
      <c r="AG6" s="3">
        <f>(W6-실제값!W6)^2</f>
        <v>105246.16718677955</v>
      </c>
      <c r="AH6" s="3">
        <f>(X6-실제값!X6)^2</f>
        <v>0.22284346162150925</v>
      </c>
      <c r="AI6" s="3">
        <f>(Y6-실제값!Y6)^2</f>
        <v>37753.417493294008</v>
      </c>
      <c r="AJ6" s="3">
        <f>(Z6-실제값!Z6)^2</f>
        <v>6537.4092773467846</v>
      </c>
      <c r="AK6" s="3">
        <f>(AA6-실제값!AA6)^2</f>
        <v>309.91371812692569</v>
      </c>
      <c r="AL6" s="3">
        <f>(AB6-실제값!AB6)^2</f>
        <v>108935.66876437403</v>
      </c>
      <c r="AM6" s="3">
        <f>(AC6-실제값!AC6)^2</f>
        <v>182084.43275323071</v>
      </c>
      <c r="AN6" s="3">
        <f>(AD6-실제값!AD6)^2</f>
        <v>245995.38151694043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1638.61531752992</v>
      </c>
      <c r="X7" s="8">
        <v>1629.6896833455701</v>
      </c>
      <c r="Y7" s="8">
        <v>1623.6628005126599</v>
      </c>
      <c r="Z7" s="8">
        <v>1620.5027920708201</v>
      </c>
      <c r="AA7" s="8">
        <v>1620.19297576949</v>
      </c>
      <c r="AB7" s="8">
        <v>1622.7317171986299</v>
      </c>
      <c r="AC7" s="8">
        <v>1628.1324154122201</v>
      </c>
      <c r="AD7" s="8">
        <v>1636.4236208606601</v>
      </c>
      <c r="AE7" s="8">
        <v>1647.64928708607</v>
      </c>
      <c r="AG7" s="3">
        <f>(W7-실제값!W7)^2</f>
        <v>454.30916476342344</v>
      </c>
      <c r="AH7" s="3">
        <f>(X7-실제값!X7)^2</f>
        <v>1023.0283947811602</v>
      </c>
      <c r="AI7" s="3">
        <f>(Y7-실제값!Y7)^2</f>
        <v>20335.597807756643</v>
      </c>
      <c r="AJ7" s="3">
        <f>(Z7-실제값!Z7)^2</f>
        <v>49.127874795803471</v>
      </c>
      <c r="AK7" s="3">
        <f>(AA7-실제값!AA7)^2</f>
        <v>2109.3747401215423</v>
      </c>
      <c r="AL7" s="3">
        <f>(AB7-실제값!AB7)^2</f>
        <v>16937.256976459066</v>
      </c>
      <c r="AM7" s="3">
        <f>(AC7-실제값!AC7)^2</f>
        <v>96774.755767664101</v>
      </c>
      <c r="AN7" s="3">
        <f>(AD7-실제값!AD7)^2</f>
        <v>50553.897410053287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1286.09694287497</v>
      </c>
      <c r="X8" s="8">
        <v>1266.37966908865</v>
      </c>
      <c r="Y8" s="8">
        <v>1248.0468862457101</v>
      </c>
      <c r="Z8" s="8">
        <v>1231.04696109666</v>
      </c>
      <c r="AA8" s="8">
        <v>1215.3324319948099</v>
      </c>
      <c r="AB8" s="8">
        <v>1200.8597883841701</v>
      </c>
      <c r="AC8" s="8">
        <v>1187.58927023715</v>
      </c>
      <c r="AD8" s="8">
        <v>1175.4846861467599</v>
      </c>
      <c r="AE8" s="8">
        <v>1164.51324890874</v>
      </c>
      <c r="AG8" s="3">
        <f>(W8-실제값!W8)^2</f>
        <v>55488.661849033451</v>
      </c>
      <c r="AH8" s="3">
        <f>(X8-실제값!X8)^2</f>
        <v>17138.592113432183</v>
      </c>
      <c r="AI8" s="3">
        <f>(Y8-실제값!Y8)^2</f>
        <v>9.4767552727434712</v>
      </c>
      <c r="AJ8" s="3">
        <f>(Z8-실제값!Z8)^2</f>
        <v>12894.97259528163</v>
      </c>
      <c r="AK8" s="3">
        <f>(AA8-실제값!AA8)^2</f>
        <v>692.96151111313793</v>
      </c>
      <c r="AL8" s="3">
        <f>(AB8-실제값!AB8)^2</f>
        <v>32228.199768201193</v>
      </c>
      <c r="AM8" s="3">
        <f>(AC8-실제값!AC8)^2</f>
        <v>31598.320145138408</v>
      </c>
      <c r="AN8" s="3">
        <f>(AD8-실제값!AD8)^2</f>
        <v>56411.905593171919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1123.3750292111299</v>
      </c>
      <c r="X9" s="8">
        <v>1105.3810597223901</v>
      </c>
      <c r="Y9" s="8">
        <v>1088.5525165384699</v>
      </c>
      <c r="Z9" s="8">
        <v>1072.8447193826701</v>
      </c>
      <c r="AA9" s="8">
        <v>1058.21634224019</v>
      </c>
      <c r="AB9" s="8">
        <v>1044.62923256248</v>
      </c>
      <c r="AC9" s="8">
        <v>1032.0482457256901</v>
      </c>
      <c r="AD9" s="8">
        <v>1020.44109372834</v>
      </c>
      <c r="AE9" s="8">
        <v>1009.77820722691</v>
      </c>
      <c r="AG9" s="3">
        <f>(W9-실제값!W9)^2</f>
        <v>30851.576318321553</v>
      </c>
      <c r="AH9" s="3">
        <f>(X9-실제값!X9)^2</f>
        <v>1029.5365879644839</v>
      </c>
      <c r="AI9" s="3">
        <f>(Y9-실제값!Y9)^2</f>
        <v>7146.812860772553</v>
      </c>
      <c r="AJ9" s="3">
        <f>(Z9-실제값!Z9)^2</f>
        <v>30133.351731709183</v>
      </c>
      <c r="AK9" s="3">
        <f>(AA9-실제값!AA9)^2</f>
        <v>121.6874493490627</v>
      </c>
      <c r="AL9" s="3">
        <f>(AB9-실제값!AB9)^2</f>
        <v>3403.0411654406489</v>
      </c>
      <c r="AM9" s="3">
        <f>(AC9-실제값!AC9)^2</f>
        <v>70689.366575520078</v>
      </c>
      <c r="AN9" s="3">
        <f>(AD9-실제값!AD9)^2</f>
        <v>148577.37475499252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1048.8226083259699</v>
      </c>
      <c r="X10" s="8">
        <v>1034.70636940244</v>
      </c>
      <c r="Y10" s="8">
        <v>1021.7247983390801</v>
      </c>
      <c r="Z10" s="8">
        <v>1009.83978270745</v>
      </c>
      <c r="AA10" s="8">
        <v>999.01669713239403</v>
      </c>
      <c r="AB10" s="8">
        <v>989.22423525846</v>
      </c>
      <c r="AC10" s="8">
        <v>980.434258874791</v>
      </c>
      <c r="AD10" s="8">
        <v>972.62166317697995</v>
      </c>
      <c r="AE10" s="8">
        <v>965.76425726410605</v>
      </c>
      <c r="AG10" s="3">
        <f>(W10-실제값!W10)^2</f>
        <v>20.903398212618487</v>
      </c>
      <c r="AH10" s="3">
        <f>(X10-실제값!X10)^2</f>
        <v>1783.2004667060119</v>
      </c>
      <c r="AI10" s="3">
        <f>(Y10-실제값!Y10)^2</f>
        <v>2818.4928559613559</v>
      </c>
      <c r="AJ10" s="3">
        <f>(Z10-실제값!Z10)^2</f>
        <v>16783.080710792055</v>
      </c>
      <c r="AK10" s="3">
        <f>(AA10-실제값!AA10)^2</f>
        <v>39.089685764649197</v>
      </c>
      <c r="AL10" s="3">
        <f>(AB10-실제값!AB10)^2</f>
        <v>3794.6444708044387</v>
      </c>
      <c r="AM10" s="3">
        <f>(AC10-실제값!AC10)^2</f>
        <v>19209.103997309776</v>
      </c>
      <c r="AN10" s="3">
        <f>(AD10-실제값!AD10)^2</f>
        <v>21978.302713366975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897.38438082442997</v>
      </c>
      <c r="X11" s="8">
        <v>880.44084337996799</v>
      </c>
      <c r="Y11" s="8">
        <v>864.85637561966905</v>
      </c>
      <c r="Z11" s="8">
        <v>850.56975710309302</v>
      </c>
      <c r="AA11" s="8">
        <v>837.525459332678</v>
      </c>
      <c r="AB11" s="8">
        <v>825.67328662506804</v>
      </c>
      <c r="AC11" s="8">
        <v>814.96805454191201</v>
      </c>
      <c r="AD11" s="8">
        <v>805.36930299893504</v>
      </c>
      <c r="AE11" s="8">
        <v>796.84104150253404</v>
      </c>
      <c r="AG11" s="3">
        <f>(W11-실제값!W11)^2</f>
        <v>90171.789824984007</v>
      </c>
      <c r="AH11" s="3">
        <f>(X11-실제값!X11)^2</f>
        <v>51040.424705035948</v>
      </c>
      <c r="AI11" s="3">
        <f>(Y11-실제값!Y11)^2</f>
        <v>494.90346377099229</v>
      </c>
      <c r="AJ11" s="3">
        <f>(Z11-실제값!Z11)^2</f>
        <v>19772.995393319285</v>
      </c>
      <c r="AK11" s="3">
        <f>(AA11-실제값!AA11)^2</f>
        <v>30021.070058180532</v>
      </c>
      <c r="AL11" s="3">
        <f>(AB11-실제값!AB11)^2</f>
        <v>35895.973685182151</v>
      </c>
      <c r="AM11" s="3">
        <f>(AC11-실제값!AC11)^2</f>
        <v>58968.075426032454</v>
      </c>
      <c r="AN11" s="3">
        <f>(AD11-실제값!AD11)^2</f>
        <v>46696.574086645582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915.05587075705103</v>
      </c>
      <c r="X12" s="8">
        <v>897.83041640148701</v>
      </c>
      <c r="Y12" s="8">
        <v>881.48205205322995</v>
      </c>
      <c r="Z12" s="8">
        <v>865.97447488832597</v>
      </c>
      <c r="AA12" s="8">
        <v>851.27360081577001</v>
      </c>
      <c r="AB12" s="8">
        <v>837.34744062043001</v>
      </c>
      <c r="AC12" s="8">
        <v>824.16598476220202</v>
      </c>
      <c r="AD12" s="8">
        <v>811.70109626090004</v>
      </c>
      <c r="AE12" s="8">
        <v>799.92641112880597</v>
      </c>
      <c r="AG12" s="3">
        <f>(W12-실제값!W12)^2</f>
        <v>1346.7808068343761</v>
      </c>
      <c r="AH12" s="3">
        <f>(X12-실제값!X12)^2</f>
        <v>16117.041030001088</v>
      </c>
      <c r="AI12" s="3">
        <f>(Y12-실제값!Y12)^2</f>
        <v>53729.229463503681</v>
      </c>
      <c r="AJ12" s="3">
        <f>(Z12-실제값!Z12)^2</f>
        <v>3516.1138238295075</v>
      </c>
      <c r="AK12" s="3">
        <f>(AA12-실제값!AA12)^2</f>
        <v>12723.187884181189</v>
      </c>
      <c r="AL12" s="3">
        <f>(AB12-실제값!AB12)^2</f>
        <v>13326.066387472887</v>
      </c>
      <c r="AM12" s="3">
        <f>(AC12-실제값!AC12)^2</f>
        <v>51403.738616055984</v>
      </c>
      <c r="AN12" s="3">
        <f>(AD12-실제값!AD12)^2</f>
        <v>54354.555708830107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814.51045832813895</v>
      </c>
      <c r="X13" s="8">
        <v>778.76836543579805</v>
      </c>
      <c r="Y13" s="8">
        <v>743.43134838230696</v>
      </c>
      <c r="Z13" s="8">
        <v>708.588941873414</v>
      </c>
      <c r="AA13" s="8">
        <v>674.32428854237196</v>
      </c>
      <c r="AB13" s="8">
        <v>640.71393123594601</v>
      </c>
      <c r="AC13" s="8">
        <v>607.82766547466304</v>
      </c>
      <c r="AD13" s="8">
        <v>575.72845051775403</v>
      </c>
      <c r="AE13" s="8">
        <v>544.47237693703096</v>
      </c>
      <c r="AG13" s="3">
        <f>(W13-실제값!W13)^2</f>
        <v>63868.321522362116</v>
      </c>
      <c r="AH13" s="3">
        <f>(X13-실제값!X13)^2</f>
        <v>52335.925936365376</v>
      </c>
      <c r="AI13" s="3">
        <f>(Y13-실제값!Y13)^2</f>
        <v>74794.034470166705</v>
      </c>
      <c r="AJ13" s="3">
        <f>(Z13-실제값!Z13)^2</f>
        <v>70980.316595335345</v>
      </c>
      <c r="AK13" s="3">
        <f>(AA13-실제값!AA13)^2</f>
        <v>17793.706092515818</v>
      </c>
      <c r="AL13" s="3">
        <f>(AB13-실제값!AB13)^2</f>
        <v>73093.856826657968</v>
      </c>
      <c r="AM13" s="3">
        <f>(AC13-실제값!AC13)^2</f>
        <v>192099.28540250874</v>
      </c>
      <c r="AN13" s="3">
        <f>(AD13-실제값!AD13)^2</f>
        <v>178923.15084042968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810.02736512709896</v>
      </c>
      <c r="X14" s="8">
        <v>777.61989739220496</v>
      </c>
      <c r="Y14" s="8">
        <v>745.69597798425195</v>
      </c>
      <c r="Z14" s="8">
        <v>714.30386346416401</v>
      </c>
      <c r="AA14" s="8">
        <v>683.48810362073596</v>
      </c>
      <c r="AB14" s="8">
        <v>653.28950755032702</v>
      </c>
      <c r="AC14" s="8">
        <v>623.745131110015</v>
      </c>
      <c r="AD14" s="8">
        <v>594.88828489723198</v>
      </c>
      <c r="AE14" s="8">
        <v>566.74856179809296</v>
      </c>
      <c r="AG14" s="3">
        <f>(W14-실제값!W14)^2</f>
        <v>15462.778307911691</v>
      </c>
      <c r="AH14" s="3">
        <f>(X14-실제값!X14)^2</f>
        <v>41138.650040837405</v>
      </c>
      <c r="AI14" s="3">
        <f>(Y14-실제값!Y14)^2</f>
        <v>113520.62778589233</v>
      </c>
      <c r="AJ14" s="3">
        <f>(Z14-실제값!Z14)^2</f>
        <v>48852.641865510246</v>
      </c>
      <c r="AK14" s="3">
        <f>(AA14-실제값!AA14)^2</f>
        <v>41179.956653977904</v>
      </c>
      <c r="AL14" s="3">
        <f>(AB14-실제값!AB14)^2</f>
        <v>105860.58794065716</v>
      </c>
      <c r="AM14" s="3">
        <f>(AC14-실제값!AC14)^2</f>
        <v>200249.68961453653</v>
      </c>
      <c r="AN14" s="3">
        <f>(AD14-실제값!AD14)^2</f>
        <v>144192.77235792784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921.08441981886597</v>
      </c>
      <c r="X15" s="8">
        <v>902.11244105430603</v>
      </c>
      <c r="Y15" s="8">
        <v>884.02122091632998</v>
      </c>
      <c r="Z15" s="8">
        <v>866.77323174062803</v>
      </c>
      <c r="AA15" s="8">
        <v>850.33307740473799</v>
      </c>
      <c r="AB15" s="8">
        <v>834.66737396893302</v>
      </c>
      <c r="AC15" s="8">
        <v>819.74463814409501</v>
      </c>
      <c r="AD15" s="8">
        <v>805.53518306674096</v>
      </c>
      <c r="AE15" s="8">
        <v>792.011020900365</v>
      </c>
      <c r="AG15" s="3">
        <f>(W15-실제값!W15)^2</f>
        <v>40355.658550491593</v>
      </c>
      <c r="AH15" s="3">
        <f>(X15-실제값!X15)^2</f>
        <v>29652.766207701232</v>
      </c>
      <c r="AI15" s="3">
        <f>(Y15-실제값!Y15)^2</f>
        <v>104544.59873575575</v>
      </c>
      <c r="AJ15" s="3">
        <f>(Z15-실제값!Z15)^2</f>
        <v>27125.868168384357</v>
      </c>
      <c r="AK15" s="3">
        <f>(AA15-실제값!AA15)^2</f>
        <v>13931.186702117804</v>
      </c>
      <c r="AL15" s="3">
        <f>(AB15-실제값!AB15)^2</f>
        <v>55697.463539345459</v>
      </c>
      <c r="AM15" s="3">
        <f>(AC15-실제값!AC15)^2</f>
        <v>72378.838332157131</v>
      </c>
      <c r="AN15" s="3">
        <f>(AD15-실제값!AD15)^2</f>
        <v>129106.28768053622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1079.7166048592601</v>
      </c>
      <c r="X16" s="8">
        <v>1078.4538087056201</v>
      </c>
      <c r="Y16" s="8">
        <v>1079.51133954892</v>
      </c>
      <c r="Z16" s="8">
        <v>1082.89602798083</v>
      </c>
      <c r="AA16" s="8">
        <v>1088.6297656935899</v>
      </c>
      <c r="AB16" s="8">
        <v>1096.74974162387</v>
      </c>
      <c r="AC16" s="8">
        <v>1107.30884426381</v>
      </c>
      <c r="AD16" s="8">
        <v>1120.3762361941699</v>
      </c>
      <c r="AE16" s="8">
        <v>1136.03810959882</v>
      </c>
      <c r="AG16" s="3">
        <f>(W16-실제값!W16)^2</f>
        <v>222.85076021936317</v>
      </c>
      <c r="AH16" s="3">
        <f>(X16-실제값!X16)^2</f>
        <v>19.131247057972619</v>
      </c>
      <c r="AI16" s="3">
        <f>(Y16-실제값!Y16)^2</f>
        <v>25213.641532715897</v>
      </c>
      <c r="AJ16" s="3">
        <f>(Z16-실제값!Z16)^2</f>
        <v>18582.535772981912</v>
      </c>
      <c r="AK16" s="3">
        <f>(AA16-실제값!AA16)^2</f>
        <v>21579.546286153352</v>
      </c>
      <c r="AL16" s="3">
        <f>(AB16-실제값!AB16)^2</f>
        <v>10876.54935027837</v>
      </c>
      <c r="AM16" s="3">
        <f>(AC16-실제값!AC16)^2</f>
        <v>107924.12815285215</v>
      </c>
      <c r="AN16" s="3">
        <f>(AD16-실제값!AD16)^2</f>
        <v>8223.901860890257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1292.28636908565</v>
      </c>
      <c r="X17" s="8">
        <v>1295.3665909291001</v>
      </c>
      <c r="Y17" s="8">
        <v>1301.4527487330099</v>
      </c>
      <c r="Z17" s="8">
        <v>1310.58714185749</v>
      </c>
      <c r="AA17" s="8">
        <v>1322.8335018929799</v>
      </c>
      <c r="AB17" s="8">
        <v>1338.27773430759</v>
      </c>
      <c r="AC17" s="8">
        <v>1357.0289235288001</v>
      </c>
      <c r="AD17" s="8">
        <v>1379.22061787653</v>
      </c>
      <c r="AE17" s="8">
        <v>1405.0124156020199</v>
      </c>
      <c r="AG17" s="3">
        <f>(W17-실제값!W17)^2</f>
        <v>55.208930115816109</v>
      </c>
      <c r="AH17" s="3">
        <f>(X17-실제값!X17)^2</f>
        <v>3280.1992289167456</v>
      </c>
      <c r="AI17" s="3">
        <f>(Y17-실제값!Y17)^2</f>
        <v>7880.5383821113655</v>
      </c>
      <c r="AJ17" s="3">
        <f>(Z17-실제값!Z17)^2</f>
        <v>15812.686193493295</v>
      </c>
      <c r="AK17" s="3">
        <f>(AA17-실제값!AA17)^2</f>
        <v>9159.1166291085083</v>
      </c>
      <c r="AL17" s="3">
        <f>(AB17-실제값!AB17)^2</f>
        <v>44615.760892522972</v>
      </c>
      <c r="AM17" s="3">
        <f>(AC17-실제값!AC17)^2</f>
        <v>47462.130309104505</v>
      </c>
      <c r="AN17" s="3">
        <f>(AD17-실제값!AD17)^2</f>
        <v>3074.6320269566145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1474.64308388826</v>
      </c>
      <c r="X18" s="8">
        <v>1460.10869271922</v>
      </c>
      <c r="Y18" s="8">
        <v>1448.1011932179099</v>
      </c>
      <c r="Z18" s="8">
        <v>1438.5603728816</v>
      </c>
      <c r="AA18" s="8">
        <v>1431.43862262268</v>
      </c>
      <c r="AB18" s="8">
        <v>1426.70054062699</v>
      </c>
      <c r="AC18" s="8">
        <v>1424.3226388763001</v>
      </c>
      <c r="AD18" s="8">
        <v>1424.2931489968601</v>
      </c>
      <c r="AE18" s="8">
        <v>1426.6119251197899</v>
      </c>
      <c r="AG18" s="3">
        <f>(W18-실제값!W18)^2</f>
        <v>73364.669955494639</v>
      </c>
      <c r="AH18" s="3">
        <f>(X18-실제값!X18)^2</f>
        <v>45033.377945969376</v>
      </c>
      <c r="AI18" s="3">
        <f>(Y18-실제값!Y18)^2</f>
        <v>17302.445767700916</v>
      </c>
      <c r="AJ18" s="3">
        <f>(Z18-실제값!Z18)^2</f>
        <v>22198.363826772056</v>
      </c>
      <c r="AK18" s="3">
        <f>(AA18-실제값!AA18)^2</f>
        <v>39296.852226668321</v>
      </c>
      <c r="AL18" s="3">
        <f>(AB18-실제값!AB18)^2</f>
        <v>161743.53859739259</v>
      </c>
      <c r="AM18" s="3">
        <f>(AC18-실제값!AC18)^2</f>
        <v>188456.057670045</v>
      </c>
      <c r="AN18" s="3">
        <f>(AD18-실제값!AD18)^2</f>
        <v>214450.04904082508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1669.0654397759399</v>
      </c>
      <c r="X19" s="8">
        <v>1629.1555089225301</v>
      </c>
      <c r="Y19" s="8">
        <v>1591.25528439805</v>
      </c>
      <c r="Z19" s="8">
        <v>1555.26829019303</v>
      </c>
      <c r="AA19" s="8">
        <v>1521.1040294992799</v>
      </c>
      <c r="AB19" s="8">
        <v>1488.6776118937501</v>
      </c>
      <c r="AC19" s="8">
        <v>1457.90940724406</v>
      </c>
      <c r="AD19" s="8">
        <v>1428.7247243782799</v>
      </c>
      <c r="AE19" s="8">
        <v>1401.0535127150499</v>
      </c>
      <c r="AG19" s="3">
        <f>(W19-실제값!W19)^2</f>
        <v>68354.435220496714</v>
      </c>
      <c r="AH19" s="3">
        <f>(X19-실제값!X19)^2</f>
        <v>200923.78156249048</v>
      </c>
      <c r="AI19" s="3">
        <f>(Y19-실제값!Y19)^2</f>
        <v>138227.31960688971</v>
      </c>
      <c r="AJ19" s="3">
        <f>(Z19-실제값!Z19)^2</f>
        <v>104977.96702893576</v>
      </c>
      <c r="AK19" s="3">
        <f>(AA19-실제값!AA19)^2</f>
        <v>270955.23501787701</v>
      </c>
      <c r="AL19" s="3">
        <f>(AB19-실제값!AB19)^2</f>
        <v>362079.41527232318</v>
      </c>
      <c r="AM19" s="3">
        <f>(AC19-실제값!AC19)^2</f>
        <v>383426.19464935391</v>
      </c>
      <c r="AN19" s="3">
        <f>(AD19-실제값!AD19)^2</f>
        <v>814716.85727937508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1966.3630894386599</v>
      </c>
      <c r="X20" s="8">
        <v>1867.88739331598</v>
      </c>
      <c r="Y20" s="8">
        <v>1772.574045477</v>
      </c>
      <c r="Z20" s="8">
        <v>1680.4469175074</v>
      </c>
      <c r="AA20" s="8">
        <v>1591.51936856972</v>
      </c>
      <c r="AB20" s="8">
        <v>1505.7947397278899</v>
      </c>
      <c r="AC20" s="8">
        <v>1423.2668709494701</v>
      </c>
      <c r="AD20" s="8">
        <v>1343.92063660345</v>
      </c>
      <c r="AE20" s="8">
        <v>1267.7324953207201</v>
      </c>
      <c r="AG20" s="3">
        <f>(W20-실제값!W20)^2</f>
        <v>238390.2093514817</v>
      </c>
      <c r="AH20" s="3">
        <f>(X20-실제값!X20)^2</f>
        <v>352609.62369550025</v>
      </c>
      <c r="AI20" s="3">
        <f>(Y20-실제값!Y20)^2</f>
        <v>287903.31972825254</v>
      </c>
      <c r="AJ20" s="3">
        <f>(Z20-실제값!Z20)^2</f>
        <v>263021.600749148</v>
      </c>
      <c r="AK20" s="3">
        <f>(AA20-실제값!AA20)^2</f>
        <v>791528.11030323</v>
      </c>
      <c r="AL20" s="3">
        <f>(AB20-실제값!AB20)^2</f>
        <v>1584403.2770553902</v>
      </c>
      <c r="AM20" s="3">
        <f>(AC20-실제값!AC20)^2</f>
        <v>1583125.9503105008</v>
      </c>
      <c r="AN20" s="3">
        <f>(AD20-실제값!AD20)^2</f>
        <v>1769610.5946591233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2326.5963504015499</v>
      </c>
      <c r="X21" s="8">
        <v>2211.9440940385898</v>
      </c>
      <c r="Y21" s="8">
        <v>2100.19223060272</v>
      </c>
      <c r="Z21" s="8">
        <v>1991.4790708248199</v>
      </c>
      <c r="AA21" s="8">
        <v>1885.92424357354</v>
      </c>
      <c r="AB21" s="8">
        <v>1783.6290533653701</v>
      </c>
      <c r="AC21" s="8">
        <v>1684.67693571665</v>
      </c>
      <c r="AD21" s="8">
        <v>1589.1340016899501</v>
      </c>
      <c r="AE21" s="8">
        <v>1497.0496626465099</v>
      </c>
      <c r="AG21" s="3">
        <f>(W21-실제값!W21)^2</f>
        <v>436456.10207329632</v>
      </c>
      <c r="AH21" s="3">
        <f>(X21-실제값!X21)^2</f>
        <v>199184.47288239773</v>
      </c>
      <c r="AI21" s="3">
        <f>(Y21-실제값!Y21)^2</f>
        <v>559546.19058560219</v>
      </c>
      <c r="AJ21" s="3">
        <f>(Z21-실제값!Z21)^2</f>
        <v>366705.22958859772</v>
      </c>
      <c r="AK21" s="3">
        <f>(AA21-실제값!AA21)^2</f>
        <v>857344.40919192263</v>
      </c>
      <c r="AL21" s="3">
        <f>(AB21-실제값!AB21)^2</f>
        <v>2331567.9856687426</v>
      </c>
      <c r="AM21" s="3">
        <f>(AC21-실제값!AC21)^2</f>
        <v>2897939.7430557059</v>
      </c>
      <c r="AN21" s="3">
        <f>(AD21-실제값!AD21)^2</f>
        <v>2623544.740954082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2892.7793416913901</v>
      </c>
      <c r="X22" s="8">
        <v>2756.6011250626698</v>
      </c>
      <c r="Y22" s="8">
        <v>2621.47445132645</v>
      </c>
      <c r="Z22" s="8">
        <v>2487.88561253322</v>
      </c>
      <c r="AA22" s="8">
        <v>2356.2874297195499</v>
      </c>
      <c r="AB22" s="8">
        <v>2227.0973589435098</v>
      </c>
      <c r="AC22" s="8">
        <v>2100.69604658043</v>
      </c>
      <c r="AD22" s="8">
        <v>1977.4263273476899</v>
      </c>
      <c r="AE22" s="8">
        <v>1857.5926527398999</v>
      </c>
      <c r="AG22" s="3">
        <f>(W22-실제값!W22)^2</f>
        <v>762067.86051088828</v>
      </c>
      <c r="AH22" s="3">
        <f>(X22-실제값!X22)^2</f>
        <v>714424.76801849564</v>
      </c>
      <c r="AI22" s="3">
        <f>(Y22-실제값!Y22)^2</f>
        <v>763598.1668955955</v>
      </c>
      <c r="AJ22" s="3">
        <f>(Z22-실제값!Z22)^2</f>
        <v>1296194.3457955976</v>
      </c>
      <c r="AK22" s="3">
        <f>(AA22-실제값!AA22)^2</f>
        <v>2423974.9331317348</v>
      </c>
      <c r="AL22" s="3">
        <f>(AB22-실제값!AB22)^2</f>
        <v>4472937.6835984038</v>
      </c>
      <c r="AM22" s="3">
        <f>(AC22-실제값!AC22)^2</f>
        <v>3104437.7621868486</v>
      </c>
      <c r="AN22" s="3">
        <f>(AD22-실제값!AD22)^2</f>
        <v>3637340.0990746995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3390.2012627435001</v>
      </c>
      <c r="X23" s="8">
        <v>3283.8601997979399</v>
      </c>
      <c r="Y23" s="8">
        <v>3176.1484136290701</v>
      </c>
      <c r="Z23" s="8">
        <v>3067.4243744361202</v>
      </c>
      <c r="AA23" s="8">
        <v>2958.03895914951</v>
      </c>
      <c r="AB23" s="8">
        <v>2848.3336711114098</v>
      </c>
      <c r="AC23" s="8">
        <v>2738.6389900189401</v>
      </c>
      <c r="AD23" s="8">
        <v>2629.2728618614901</v>
      </c>
      <c r="AE23" s="8">
        <v>2520.53933680816</v>
      </c>
      <c r="AG23" s="3">
        <f>(W23-실제값!W23)^2</f>
        <v>236682.36228484352</v>
      </c>
      <c r="AH23" s="3">
        <f>(X23-실제값!X23)^2</f>
        <v>362050.81460316345</v>
      </c>
      <c r="AI23" s="3">
        <f>(Y23-실제값!Y23)^2</f>
        <v>501742.73070861108</v>
      </c>
      <c r="AJ23" s="3">
        <f>(Z23-실제값!Z23)^2</f>
        <v>397628.1263028619</v>
      </c>
      <c r="AK23" s="3">
        <f>(AA23-실제값!AA23)^2</f>
        <v>2007406.0733175064</v>
      </c>
      <c r="AL23" s="3">
        <f>(AB23-실제값!AB23)^2</f>
        <v>2179063.8312026849</v>
      </c>
      <c r="AM23" s="3">
        <f>(AC23-실제값!AC23)^2</f>
        <v>2988814.3641028823</v>
      </c>
      <c r="AN23" s="3">
        <f>(AD23-실제값!AD23)^2</f>
        <v>2476729.715610092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3693.1883238239402</v>
      </c>
      <c r="X24" s="8">
        <v>3616.0311821689102</v>
      </c>
      <c r="Y24" s="8">
        <v>3537.5050658647301</v>
      </c>
      <c r="Z24" s="8">
        <v>3457.7704985021501</v>
      </c>
      <c r="AA24" s="8">
        <v>3376.9874706116898</v>
      </c>
      <c r="AB24" s="8">
        <v>3295.3149190652198</v>
      </c>
      <c r="AC24" s="8">
        <v>3212.9102228076199</v>
      </c>
      <c r="AD24" s="8">
        <v>3129.9287170408602</v>
      </c>
      <c r="AE24" s="8">
        <v>3046.5232278572998</v>
      </c>
      <c r="AG24" s="3">
        <f>(W24-실제값!W24)^2</f>
        <v>350498.54335376003</v>
      </c>
      <c r="AH24" s="3">
        <f>(X24-실제값!X24)^2</f>
        <v>520175.79412354383</v>
      </c>
      <c r="AI24" s="3">
        <f>(Y24-실제값!Y24)^2</f>
        <v>534706.08381894242</v>
      </c>
      <c r="AJ24" s="3">
        <f>(Z24-실제값!Z24)^2</f>
        <v>448225.85977291962</v>
      </c>
      <c r="AK24" s="3">
        <f>(AA24-실제값!AA24)^2</f>
        <v>1322626.4792757994</v>
      </c>
      <c r="AL24" s="3">
        <f>(AB24-실제값!AB24)^2</f>
        <v>3599468.1614841614</v>
      </c>
      <c r="AM24" s="3">
        <f>(AC24-실제값!AC24)^2</f>
        <v>2916783.5104644233</v>
      </c>
      <c r="AN24" s="3">
        <f>(AD24-실제값!AD24)^2</f>
        <v>1372313.9922514739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4093.3653914401598</v>
      </c>
      <c r="X25" s="8">
        <v>3997.0528387405302</v>
      </c>
      <c r="Y25" s="8">
        <v>3896.6818453036499</v>
      </c>
      <c r="Z25" s="8">
        <v>3792.67552902746</v>
      </c>
      <c r="AA25" s="8">
        <v>3685.4634931263499</v>
      </c>
      <c r="AB25" s="8">
        <v>3575.4789069589701</v>
      </c>
      <c r="AC25" s="8">
        <v>3463.1556385654999</v>
      </c>
      <c r="AD25" s="8">
        <v>3348.9254648699098</v>
      </c>
      <c r="AE25" s="8">
        <v>3233.2153839555599</v>
      </c>
      <c r="AG25" s="3">
        <f>(W25-실제값!W25)^2</f>
        <v>512374.43095372914</v>
      </c>
      <c r="AH25" s="3">
        <f>(X25-실제값!X25)^2</f>
        <v>743199.43176426983</v>
      </c>
      <c r="AI25" s="3">
        <f>(Y25-실제값!Y25)^2</f>
        <v>376366.49528584472</v>
      </c>
      <c r="AJ25" s="3">
        <f>(Z25-실제값!Z25)^2</f>
        <v>547052.07876270963</v>
      </c>
      <c r="AK25" s="3">
        <f>(AA25-실제값!AA25)^2</f>
        <v>3070992.0663799667</v>
      </c>
      <c r="AL25" s="3">
        <f>(AB25-실제값!AB25)^2</f>
        <v>3989452.7650966169</v>
      </c>
      <c r="AM25" s="3">
        <f>(AC25-실제값!AC25)^2</f>
        <v>3091047.8453838201</v>
      </c>
      <c r="AN25" s="3">
        <f>(AD25-실제값!AD25)^2</f>
        <v>1938652.8764003117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4434.6570185821101</v>
      </c>
      <c r="X26" s="8">
        <v>4403.9706634803297</v>
      </c>
      <c r="Y26" s="8">
        <v>4372.3998066364602</v>
      </c>
      <c r="Z26" s="8">
        <v>4339.9665675239503</v>
      </c>
      <c r="AA26" s="8">
        <v>4306.6935507562202</v>
      </c>
      <c r="AB26" s="8">
        <v>4272.6038199038303</v>
      </c>
      <c r="AC26" s="8">
        <v>4237.7208709247298</v>
      </c>
      <c r="AD26" s="8">
        <v>4202.0686052688097</v>
      </c>
      <c r="AE26" s="8">
        <v>4165.6713026893904</v>
      </c>
      <c r="AG26" s="3">
        <f>(W26-실제값!W26)^2</f>
        <v>408497.86067698844</v>
      </c>
      <c r="AH26" s="3">
        <f>(X26-실제값!X26)^2</f>
        <v>392639.71693796333</v>
      </c>
      <c r="AI26" s="3">
        <f>(Y26-실제값!Y26)^2</f>
        <v>142927.70900855507</v>
      </c>
      <c r="AJ26" s="3">
        <f>(Z26-실제값!Z26)^2</f>
        <v>81391.148447920481</v>
      </c>
      <c r="AK26" s="3">
        <f>(AA26-실제값!AA26)^2</f>
        <v>1276094.7266667925</v>
      </c>
      <c r="AL26" s="3">
        <f>(AB26-실제값!AB26)^2</f>
        <v>2621968.1230069455</v>
      </c>
      <c r="AM26" s="3">
        <f>(AC26-실제값!AC26)^2</f>
        <v>1392178.7482266857</v>
      </c>
      <c r="AN26" s="3">
        <f>(AD26-실제값!AD26)^2</f>
        <v>1070864.7390923656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4629.4583227142202</v>
      </c>
      <c r="X27" s="8">
        <v>4604.1021901964996</v>
      </c>
      <c r="Y27" s="8">
        <v>4577.1982444005498</v>
      </c>
      <c r="Z27" s="8">
        <v>4548.7752928581604</v>
      </c>
      <c r="AA27" s="8">
        <v>4518.8636430318902</v>
      </c>
      <c r="AB27" s="8">
        <v>4487.4950484806805</v>
      </c>
      <c r="AC27" s="8">
        <v>4454.7026527279104</v>
      </c>
      <c r="AD27" s="8">
        <v>4420.5209309536103</v>
      </c>
      <c r="AE27" s="8">
        <v>4384.9856296519902</v>
      </c>
      <c r="AG27" s="3">
        <f>(W27-실제값!W27)^2</f>
        <v>525574.56791814964</v>
      </c>
      <c r="AH27" s="3">
        <f>(X27-실제값!X27)^2</f>
        <v>761822.09333607391</v>
      </c>
      <c r="AI27" s="3">
        <f>(Y27-실제값!Y27)^2</f>
        <v>272735.39778400626</v>
      </c>
      <c r="AJ27" s="3">
        <f>(Z27-실제값!Z27)^2</f>
        <v>810109.72749385424</v>
      </c>
      <c r="AK27" s="3">
        <f>(AA27-실제값!AA27)^2</f>
        <v>2815361.1732727881</v>
      </c>
      <c r="AL27" s="3">
        <f>(AB27-실제값!AB27)^2</f>
        <v>3388503.1401209617</v>
      </c>
      <c r="AM27" s="3">
        <f>(AC27-실제값!AC27)^2</f>
        <v>2977151.8805286842</v>
      </c>
      <c r="AN27" s="3">
        <f>(AD27-실제값!AD27)^2</f>
        <v>911137.20772098529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4950.1591746527001</v>
      </c>
      <c r="X28" s="8">
        <v>4933.2630125872101</v>
      </c>
      <c r="Y28" s="8">
        <v>4913.9650656136901</v>
      </c>
      <c r="Z28" s="8">
        <v>4892.2939989864199</v>
      </c>
      <c r="AA28" s="8">
        <v>4868.2819126127997</v>
      </c>
      <c r="AB28" s="8">
        <v>4841.9642618333701</v>
      </c>
      <c r="AC28" s="8">
        <v>4813.3797701888598</v>
      </c>
      <c r="AD28" s="8">
        <v>4782.5703344888598</v>
      </c>
      <c r="AE28" s="8">
        <v>4749.5809225059702</v>
      </c>
      <c r="AG28" s="3">
        <f>(W28-실제값!W28)^2</f>
        <v>149317.60894444329</v>
      </c>
      <c r="AH28" s="3">
        <f>(X28-실제값!X28)^2</f>
        <v>448340.71073901578</v>
      </c>
      <c r="AI28" s="3">
        <f>(Y28-실제값!Y28)^2</f>
        <v>211424.96491671778</v>
      </c>
      <c r="AJ28" s="3">
        <f>(Z28-실제값!Z28)^2</f>
        <v>231482.97854079836</v>
      </c>
      <c r="AK28" s="3">
        <f>(AA28-실제값!AA28)^2</f>
        <v>1756185.1683817564</v>
      </c>
      <c r="AL28" s="3">
        <f>(AB28-실제값!AB28)^2</f>
        <v>3674569.5282544093</v>
      </c>
      <c r="AM28" s="3">
        <f>(AC28-실제값!AC28)^2</f>
        <v>1755520.5859457196</v>
      </c>
      <c r="AN28" s="3">
        <f>(AD28-실제값!AD28)^2</f>
        <v>1878863.722467588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5490.9965209524498</v>
      </c>
      <c r="X29" s="8">
        <v>5579.5451220067898</v>
      </c>
      <c r="Y29" s="8">
        <v>5676.5472865813899</v>
      </c>
      <c r="Z29" s="8">
        <v>5782.3924806202904</v>
      </c>
      <c r="AA29" s="8">
        <v>5897.5103620446498</v>
      </c>
      <c r="AB29" s="8">
        <v>6022.3736806350298</v>
      </c>
      <c r="AC29" s="8">
        <v>6157.5015035947699</v>
      </c>
      <c r="AD29" s="8">
        <v>6303.4627974606201</v>
      </c>
      <c r="AE29" s="8">
        <v>6460.8804008182296</v>
      </c>
      <c r="AG29" s="3">
        <f>(W29-실제값!W29)^2</f>
        <v>197896.59151215773</v>
      </c>
      <c r="AH29" s="3">
        <f>(X29-실제값!X29)^2</f>
        <v>285845.95621106483</v>
      </c>
      <c r="AI29" s="3">
        <f>(Y29-실제값!Y29)^2</f>
        <v>2987.6677784347003</v>
      </c>
      <c r="AJ29" s="3">
        <f>(Z29-실제값!Z29)^2</f>
        <v>4682.3885337706843</v>
      </c>
      <c r="AK29" s="3">
        <f>(AA29-실제값!AA29)^2</f>
        <v>1142385.2057033414</v>
      </c>
      <c r="AL29" s="3">
        <f>(AB29-실제값!AB29)^2</f>
        <v>985621.84620075265</v>
      </c>
      <c r="AM29" s="3">
        <f>(AC29-실제값!AC29)^2</f>
        <v>766380.5787929839</v>
      </c>
      <c r="AN29" s="3">
        <f>(AD29-실제값!AD29)^2</f>
        <v>109902.81298184753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5866.40757018147</v>
      </c>
      <c r="X30" s="8">
        <v>5962.3841436315797</v>
      </c>
      <c r="Y30" s="8">
        <v>6066.6778418880403</v>
      </c>
      <c r="Z30" s="8">
        <v>6179.6684125889597</v>
      </c>
      <c r="AA30" s="8">
        <v>6301.7717755298199</v>
      </c>
      <c r="AB30" s="8">
        <v>6433.4425665961498</v>
      </c>
      <c r="AC30" s="8">
        <v>6575.1769482789696</v>
      </c>
      <c r="AD30" s="8">
        <v>6727.5157109330803</v>
      </c>
      <c r="AE30" s="8">
        <v>6891.0476918264003</v>
      </c>
      <c r="AG30" s="3">
        <f>(W30-실제값!W30)^2</f>
        <v>368381.49075118796</v>
      </c>
      <c r="AH30" s="3">
        <f>(X30-실제값!X30)^2</f>
        <v>4513.7803235260499</v>
      </c>
      <c r="AI30" s="3">
        <f>(Y30-실제값!Y30)^2</f>
        <v>41541.210338600264</v>
      </c>
      <c r="AJ30" s="3">
        <f>(Z30-실제값!Z30)^2</f>
        <v>5336.1604423045555</v>
      </c>
      <c r="AK30" s="3">
        <f>(AA30-실제값!AA30)^2</f>
        <v>551457.8506074649</v>
      </c>
      <c r="AL30" s="3">
        <f>(AB30-실제값!AB30)^2</f>
        <v>1420767.8255676741</v>
      </c>
      <c r="AM30" s="3">
        <f>(AC30-실제값!AC30)^2</f>
        <v>256510.52205585662</v>
      </c>
      <c r="AN30" s="3">
        <f>(AD30-실제값!AD30)^2</f>
        <v>58251.595089562412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6038.2505608226502</v>
      </c>
      <c r="X31" s="8">
        <v>6169.7565172577397</v>
      </c>
      <c r="Y31" s="8">
        <v>6316.1124280225604</v>
      </c>
      <c r="Z31" s="8">
        <v>6478.2336843684598</v>
      </c>
      <c r="AA31" s="8">
        <v>6657.1493370414801</v>
      </c>
      <c r="AB31" s="8">
        <v>6854.0129454505905</v>
      </c>
      <c r="AC31" s="8">
        <v>7070.1149163935197</v>
      </c>
      <c r="AD31" s="8">
        <v>7306.8965164333304</v>
      </c>
      <c r="AE31" s="8">
        <v>7565.9657697426501</v>
      </c>
      <c r="AG31" s="3">
        <f>(W31-실제값!W31)^2</f>
        <v>805213.3453390972</v>
      </c>
      <c r="AH31" s="3">
        <f>(X31-실제값!X31)^2</f>
        <v>1163012.1406267637</v>
      </c>
      <c r="AI31" s="3">
        <f>(Y31-실제값!Y31)^2</f>
        <v>155587.67684895298</v>
      </c>
      <c r="AJ31" s="3">
        <f>(Z31-실제값!Z31)^2</f>
        <v>202.19356089021659</v>
      </c>
      <c r="AK31" s="3">
        <f>(AA31-실제값!AA31)^2</f>
        <v>1192566.3141933614</v>
      </c>
      <c r="AL31" s="3">
        <f>(AB31-실제값!AB31)^2</f>
        <v>1499783.1534568891</v>
      </c>
      <c r="AM31" s="3">
        <f>(AC31-실제값!AC31)^2</f>
        <v>384935.84178078081</v>
      </c>
      <c r="AN31" s="3">
        <f>(AD31-실제값!AD31)^2</f>
        <v>352822.78969760099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6641.9179329853596</v>
      </c>
      <c r="X32" s="8">
        <v>6840.0088586045604</v>
      </c>
      <c r="Y32" s="8">
        <v>7061.4372367358901</v>
      </c>
      <c r="Z32" s="8">
        <v>7308.0720903285101</v>
      </c>
      <c r="AA32" s="8">
        <v>7582.0356552061503</v>
      </c>
      <c r="AB32" s="8">
        <v>7885.7336145937898</v>
      </c>
      <c r="AC32" s="8">
        <v>8221.8900029934794</v>
      </c>
      <c r="AD32" s="8">
        <v>8593.5874834654605</v>
      </c>
      <c r="AE32" s="8">
        <v>9004.3138245419996</v>
      </c>
      <c r="AG32" s="3">
        <f>(W32-실제값!W32)^2</f>
        <v>314046.7857297486</v>
      </c>
      <c r="AH32" s="3">
        <f>(X32-실제값!X32)^2</f>
        <v>968706.20421219931</v>
      </c>
      <c r="AI32" s="3">
        <f>(Y32-실제값!Y32)^2</f>
        <v>58084.728016901005</v>
      </c>
      <c r="AJ32" s="3">
        <f>(Z32-실제값!Z32)^2</f>
        <v>182945.68114914239</v>
      </c>
      <c r="AK32" s="3">
        <f>(AA32-실제값!AA32)^2</f>
        <v>255413.13569246422</v>
      </c>
      <c r="AL32" s="3">
        <f>(AB32-실제값!AB32)^2</f>
        <v>354018.12438868923</v>
      </c>
      <c r="AM32" s="3">
        <f>(AC32-실제값!AC32)^2</f>
        <v>12289.50568343647</v>
      </c>
      <c r="AN32" s="3">
        <f>(AD32-실제값!AD32)^2</f>
        <v>1582746.8430913638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6840.9223480340697</v>
      </c>
      <c r="X33" s="8">
        <v>6960.1564978786701</v>
      </c>
      <c r="Y33" s="8">
        <v>7090.4801587839702</v>
      </c>
      <c r="Z33" s="8">
        <v>7232.4357577437204</v>
      </c>
      <c r="AA33" s="8">
        <v>7386.6210723849099</v>
      </c>
      <c r="AB33" s="8">
        <v>7553.6934137197604</v>
      </c>
      <c r="AC33" s="8">
        <v>7734.3742782229801</v>
      </c>
      <c r="AD33" s="8">
        <v>7929.4545152967703</v>
      </c>
      <c r="AE33" s="8">
        <v>8139.8000616032296</v>
      </c>
      <c r="AG33" s="3">
        <f>(W33-실제값!W33)^2</f>
        <v>259416.05893040338</v>
      </c>
      <c r="AH33" s="3">
        <f>(X33-실제값!X33)^2</f>
        <v>374841.71318841499</v>
      </c>
      <c r="AI33" s="3">
        <f>(Y33-실제값!Y33)^2</f>
        <v>941616.61628846754</v>
      </c>
      <c r="AJ33" s="3">
        <f>(Z33-실제값!Z33)^2</f>
        <v>34143.896371944043</v>
      </c>
      <c r="AK33" s="3">
        <f>(AA33-실제값!AA33)^2</f>
        <v>2584495.1990367672</v>
      </c>
      <c r="AL33" s="3">
        <f>(AB33-실제값!AB33)^2</f>
        <v>2693681.4612234705</v>
      </c>
      <c r="AM33" s="3">
        <f>(AC33-실제값!AC33)^2</f>
        <v>1797268.2943609927</v>
      </c>
      <c r="AN33" s="3">
        <f>(AD33-실제값!AD33)^2</f>
        <v>41192.816358780314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7420.0314811055396</v>
      </c>
      <c r="X34" s="8">
        <v>7639.4427118353697</v>
      </c>
      <c r="Y34" s="8">
        <v>7883.5690420396004</v>
      </c>
      <c r="Z34" s="8">
        <v>8154.3498200343502</v>
      </c>
      <c r="AA34" s="8">
        <v>8453.9771228708905</v>
      </c>
      <c r="AB34" s="8">
        <v>8784.9251226692995</v>
      </c>
      <c r="AC34" s="8">
        <v>9149.9838272572997</v>
      </c>
      <c r="AD34" s="8">
        <v>9552.2978348706401</v>
      </c>
      <c r="AE34" s="8">
        <v>9995.4108490069593</v>
      </c>
      <c r="AG34" s="3">
        <f>(W34-실제값!W34)^2</f>
        <v>255385.56382603681</v>
      </c>
      <c r="AH34" s="3">
        <f>(X34-실제값!X34)^2</f>
        <v>351866.00119889394</v>
      </c>
      <c r="AI34" s="3">
        <f>(Y34-실제값!Y34)^2</f>
        <v>605221.15865600214</v>
      </c>
      <c r="AJ34" s="3">
        <f>(Z34-실제값!Z34)^2</f>
        <v>45314.099104423105</v>
      </c>
      <c r="AK34" s="3">
        <f>(AA34-실제값!AA34)^2</f>
        <v>1651243.7818498276</v>
      </c>
      <c r="AL34" s="3">
        <f>(AB34-실제값!AB34)^2</f>
        <v>1223111.9532021817</v>
      </c>
      <c r="AM34" s="3">
        <f>(AC34-실제값!AC34)^2</f>
        <v>96818.503558390745</v>
      </c>
      <c r="AN34" s="3">
        <f>(AD34-실제값!AD34)^2</f>
        <v>558710.33819035406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7839.7184471565397</v>
      </c>
      <c r="X35" s="8">
        <v>8102.3064353408199</v>
      </c>
      <c r="Y35" s="8">
        <v>8399.1099496750994</v>
      </c>
      <c r="Z35" s="8">
        <v>8733.2174087523508</v>
      </c>
      <c r="AA35" s="8">
        <v>9108.1815886628301</v>
      </c>
      <c r="AB35" s="8">
        <v>9528.0821413928497</v>
      </c>
      <c r="AC35" s="8">
        <v>9997.5988742897207</v>
      </c>
      <c r="AD35" s="8">
        <v>10522.0976186513</v>
      </c>
      <c r="AE35" s="8">
        <v>11107.7308717019</v>
      </c>
      <c r="AG35" s="3">
        <f>(W35-실제값!W35)^2</f>
        <v>982952.09643596224</v>
      </c>
      <c r="AH35" s="3">
        <f>(X35-실제값!X35)^2</f>
        <v>417179.09012235119</v>
      </c>
      <c r="AI35" s="3">
        <f>(Y35-실제값!Y35)^2</f>
        <v>28966.5163554586</v>
      </c>
      <c r="AJ35" s="3">
        <f>(Z35-실제값!Z35)^2</f>
        <v>7046.4799867427073</v>
      </c>
      <c r="AK35" s="3">
        <f>(AA35-실제값!AA35)^2</f>
        <v>484104.60976675298</v>
      </c>
      <c r="AL35" s="3">
        <f>(AB35-실제값!AB35)^2</f>
        <v>1265856.0165473118</v>
      </c>
      <c r="AM35" s="3">
        <f>(AC35-실제값!AC35)^2</f>
        <v>35800.030121736228</v>
      </c>
      <c r="AN35" s="3">
        <f>(AD35-실제값!AD35)^2</f>
        <v>1299607.358238796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8410.1992448546698</v>
      </c>
      <c r="X36" s="8">
        <v>8673.5390979065596</v>
      </c>
      <c r="Y36" s="8">
        <v>8969.69016046871</v>
      </c>
      <c r="Z36" s="8">
        <v>9301.4271226245692</v>
      </c>
      <c r="AA36" s="8">
        <v>9671.9218580448796</v>
      </c>
      <c r="AB36" s="8">
        <v>10084.793635566301</v>
      </c>
      <c r="AC36" s="8">
        <v>10544.1675293145</v>
      </c>
      <c r="AD36" s="8">
        <v>11054.7423374646</v>
      </c>
      <c r="AE36" s="8">
        <v>11621.869561007999</v>
      </c>
      <c r="AG36" s="3">
        <f>(W36-실제값!W36)^2</f>
        <v>646377.86391664098</v>
      </c>
      <c r="AH36" s="3">
        <f>(X36-실제값!X36)^2</f>
        <v>455163.4054545525</v>
      </c>
      <c r="AI36" s="3">
        <f>(Y36-실제값!Y36)^2</f>
        <v>188348.57405297155</v>
      </c>
      <c r="AJ36" s="3">
        <f>(Z36-실제값!Z36)^2</f>
        <v>35215.920890395093</v>
      </c>
      <c r="AK36" s="3">
        <f>(AA36-실제값!AA36)^2</f>
        <v>1657251.6930707467</v>
      </c>
      <c r="AL36" s="3">
        <f>(AB36-실제값!AB36)^2</f>
        <v>2203121.996019003</v>
      </c>
      <c r="AM36" s="3">
        <f>(AC36-실제값!AC36)^2</f>
        <v>100507.14856685635</v>
      </c>
      <c r="AN36" s="3">
        <f>(AD36-실제값!AD36)^2</f>
        <v>722583.39718023536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8873.1910893668301</v>
      </c>
      <c r="X37" s="8">
        <v>9169.0787318427792</v>
      </c>
      <c r="Y37" s="8">
        <v>9504.3855442726799</v>
      </c>
      <c r="Z37" s="8">
        <v>9882.6829775344395</v>
      </c>
      <c r="AA37" s="8">
        <v>10308.0889789219</v>
      </c>
      <c r="AB37" s="8">
        <v>10785.342200965801</v>
      </c>
      <c r="AC37" s="8">
        <v>11319.889180655</v>
      </c>
      <c r="AD37" s="8">
        <v>11917.986717526301</v>
      </c>
      <c r="AE37" s="8">
        <v>12586.822118989599</v>
      </c>
      <c r="AG37" s="3">
        <f>(W37-실제값!W37)^2</f>
        <v>235270.48041511825</v>
      </c>
      <c r="AH37" s="3">
        <f>(X37-실제값!X37)^2</f>
        <v>784733.4530757399</v>
      </c>
      <c r="AI37" s="3">
        <f>(Y37-실제값!Y37)^2</f>
        <v>106197.20826472201</v>
      </c>
      <c r="AJ37" s="3">
        <f>(Z37-실제값!Z37)^2</f>
        <v>200587.54175247159</v>
      </c>
      <c r="AK37" s="3">
        <f>(AA37-실제값!AA37)^2</f>
        <v>1535412.3891915292</v>
      </c>
      <c r="AL37" s="3">
        <f>(AB37-실제값!AB37)^2</f>
        <v>2807519.254480781</v>
      </c>
      <c r="AM37" s="3">
        <f>(AC37-실제값!AC37)^2</f>
        <v>316440.55663340719</v>
      </c>
      <c r="AN37" s="3">
        <f>(AD37-실제값!AD37)^2</f>
        <v>650994.81304080412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9321.9776956836595</v>
      </c>
      <c r="X38" s="8">
        <v>9581.4970320207503</v>
      </c>
      <c r="Y38" s="8">
        <v>9874.6580921567092</v>
      </c>
      <c r="Z38" s="8">
        <v>10204.087003176999</v>
      </c>
      <c r="AA38" s="8">
        <v>10572.790492365501</v>
      </c>
      <c r="AB38" s="8">
        <v>10984.201414392801</v>
      </c>
      <c r="AC38" s="8">
        <v>11442.231682846101</v>
      </c>
      <c r="AD38" s="8">
        <v>11951.333742503301</v>
      </c>
      <c r="AE38" s="8">
        <v>12516.5719250153</v>
      </c>
      <c r="AG38" s="3">
        <f>(W38-실제값!W38)^2</f>
        <v>644244.66106230603</v>
      </c>
      <c r="AH38" s="3">
        <f>(X38-실제값!X38)^2</f>
        <v>830740.72565507842</v>
      </c>
      <c r="AI38" s="3">
        <f>(Y38-실제값!Y38)^2</f>
        <v>30543.121278536542</v>
      </c>
      <c r="AJ38" s="3">
        <f>(Z38-실제값!Z38)^2</f>
        <v>10538.186463656557</v>
      </c>
      <c r="AK38" s="3">
        <f>(AA38-실제값!AA38)^2</f>
        <v>1049038.1375811845</v>
      </c>
      <c r="AL38" s="3">
        <f>(AB38-실제값!AB38)^2</f>
        <v>3445472.3362022354</v>
      </c>
      <c r="AM38" s="3">
        <f>(AC38-실제값!AC38)^2</f>
        <v>946332.22928551224</v>
      </c>
      <c r="AN38" s="3">
        <f>(AD38-실제값!AD38)^2</f>
        <v>8674.7972790104996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9993.3650710465099</v>
      </c>
      <c r="X39" s="8">
        <v>10242.408225656</v>
      </c>
      <c r="Y39" s="8">
        <v>10523.3569057931</v>
      </c>
      <c r="Z39" s="8">
        <v>10838.480716685301</v>
      </c>
      <c r="AA39" s="8">
        <v>11190.3690396846</v>
      </c>
      <c r="AB39" s="8">
        <v>11581.966365964699</v>
      </c>
      <c r="AC39" s="8">
        <v>12016.6131525296</v>
      </c>
      <c r="AD39" s="8">
        <v>12498.092991142999</v>
      </c>
      <c r="AE39" s="8">
        <v>13030.6870166801</v>
      </c>
      <c r="AG39" s="3">
        <f>(W39-실제값!W39)^2</f>
        <v>524418.64977858705</v>
      </c>
      <c r="AH39" s="3">
        <f>(X39-실제값!X39)^2</f>
        <v>596251.56044227968</v>
      </c>
      <c r="AI39" s="3">
        <f>(Y39-실제값!Y39)^2</f>
        <v>211411.46638675057</v>
      </c>
      <c r="AJ39" s="3">
        <f>(Z39-실제값!Z39)^2</f>
        <v>5196.7943920939979</v>
      </c>
      <c r="AK39" s="3">
        <f>(AA39-실제값!AA39)^2</f>
        <v>1720905.3874407748</v>
      </c>
      <c r="AL39" s="3">
        <f>(AB39-실제값!AB39)^2</f>
        <v>3641479.6741633811</v>
      </c>
      <c r="AM39" s="3">
        <f>(AC39-실제값!AC39)^2</f>
        <v>209685.92321441212</v>
      </c>
      <c r="AN39" s="3">
        <f>(AD39-실제값!AD39)^2</f>
        <v>2895.3213823452575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10454.823003933399</v>
      </c>
      <c r="X40" s="8">
        <v>10681.336197507</v>
      </c>
      <c r="Y40" s="8">
        <v>10938.541894767401</v>
      </c>
      <c r="Z40" s="8">
        <v>11228.409264775601</v>
      </c>
      <c r="AA40" s="8">
        <v>11553.1917890816</v>
      </c>
      <c r="AB40" s="8">
        <v>11915.456393995601</v>
      </c>
      <c r="AC40" s="8">
        <v>12318.1171491726</v>
      </c>
      <c r="AD40" s="8">
        <v>12764.4741493891</v>
      </c>
      <c r="AE40" s="8">
        <v>13258.2583035323</v>
      </c>
      <c r="AG40" s="3">
        <f>(W40-실제값!W40)^2</f>
        <v>1407179.7657855528</v>
      </c>
      <c r="AH40" s="3">
        <f>(X40-실제값!X40)^2</f>
        <v>457303.58083848917</v>
      </c>
      <c r="AI40" s="3">
        <f>(Y40-실제값!Y40)^2</f>
        <v>397096.15774970542</v>
      </c>
      <c r="AJ40" s="3">
        <f>(Z40-실제값!Z40)^2</f>
        <v>9152.7547439273894</v>
      </c>
      <c r="AK40" s="3">
        <f>(AA40-실제값!AA40)^2</f>
        <v>2165458.9258746854</v>
      </c>
      <c r="AL40" s="3">
        <f>(AB40-실제값!AB40)^2</f>
        <v>5429280.095966653</v>
      </c>
      <c r="AM40" s="3">
        <f>(AC40-실제값!AC40)^2</f>
        <v>1644161.6484103189</v>
      </c>
      <c r="AN40" s="3">
        <f>(AD40-실제값!AD40)^2</f>
        <v>374023.60530909221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10722.828173444899</v>
      </c>
      <c r="X41" s="8">
        <v>10851.037806947201</v>
      </c>
      <c r="Y41" s="8">
        <v>10999.9947978484</v>
      </c>
      <c r="Z41" s="8">
        <v>11170.5088282632</v>
      </c>
      <c r="AA41" s="8">
        <v>11363.515422914899</v>
      </c>
      <c r="AB41" s="8">
        <v>11580.0845025322</v>
      </c>
      <c r="AC41" s="8">
        <v>11821.4302638102</v>
      </c>
      <c r="AD41" s="8">
        <v>12088.9225138252</v>
      </c>
      <c r="AE41" s="8">
        <v>12384.0996065011</v>
      </c>
      <c r="AG41" s="3">
        <f>(W41-실제값!W41)^2</f>
        <v>1675031.8502787147</v>
      </c>
      <c r="AH41" s="3">
        <f>(X41-실제값!X41)^2</f>
        <v>2865365.9999649967</v>
      </c>
      <c r="AI41" s="3">
        <f>(Y41-실제값!Y41)^2</f>
        <v>811557.14984248299</v>
      </c>
      <c r="AJ41" s="3">
        <f>(Z41-실제값!Z41)^2</f>
        <v>887307.71984017687</v>
      </c>
      <c r="AK41" s="3">
        <f>(AA41-실제값!AA41)^2</f>
        <v>8506182.0424108263</v>
      </c>
      <c r="AL41" s="3">
        <f>(AB41-실제값!AB41)^2</f>
        <v>10212183.781019041</v>
      </c>
      <c r="AM41" s="3">
        <f>(AC41-실제값!AC41)^2</f>
        <v>6543290.5260960227</v>
      </c>
      <c r="AN41" s="3">
        <f>(AD41-실제값!AD41)^2</f>
        <v>2664143.1422659107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11487.8545760985</v>
      </c>
      <c r="X42" s="8">
        <v>11598.823204853699</v>
      </c>
      <c r="Y42" s="8">
        <v>11730.7158727478</v>
      </c>
      <c r="Z42" s="8">
        <v>11884.2202197185</v>
      </c>
      <c r="AA42" s="8">
        <v>12060.142891928699</v>
      </c>
      <c r="AB42" s="8">
        <v>12259.4166076893</v>
      </c>
      <c r="AC42" s="8">
        <v>12483.108398684801</v>
      </c>
      <c r="AD42" s="8">
        <v>12732.429128579501</v>
      </c>
      <c r="AE42" s="8">
        <v>13008.744407762801</v>
      </c>
      <c r="AG42" s="3">
        <f>(W42-실제값!W42)^2</f>
        <v>2268822.7268400202</v>
      </c>
      <c r="AH42" s="3">
        <f>(X42-실제값!X42)^2</f>
        <v>600526.79417763487</v>
      </c>
      <c r="AI42" s="3">
        <f>(Y42-실제값!Y42)^2</f>
        <v>1090469.8735998715</v>
      </c>
      <c r="AJ42" s="3">
        <f>(Z42-실제값!Z42)^2</f>
        <v>2087859.6970541112</v>
      </c>
      <c r="AK42" s="3">
        <f>(AA42-실제값!AA42)^2</f>
        <v>5836286.2554976875</v>
      </c>
      <c r="AL42" s="3">
        <f>(AB42-실제값!AB42)^2</f>
        <v>11745803.958229354</v>
      </c>
      <c r="AM42" s="3">
        <f>(AC42-실제값!AC42)^2</f>
        <v>7829687.0794597417</v>
      </c>
      <c r="AN42" s="3">
        <f>(AD42-실제값!AD42)^2</f>
        <v>4029548.918545519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11259.5338264126</v>
      </c>
      <c r="X43" s="8">
        <v>11073.2659967865</v>
      </c>
      <c r="Y43" s="8">
        <v>10883.173891321099</v>
      </c>
      <c r="Z43" s="8">
        <v>10689.562177346101</v>
      </c>
      <c r="AA43" s="8">
        <v>10492.736834576201</v>
      </c>
      <c r="AB43" s="8">
        <v>10293.004362665501</v>
      </c>
      <c r="AC43" s="8">
        <v>10090.671001500599</v>
      </c>
      <c r="AD43" s="8">
        <v>9886.0419669121893</v>
      </c>
      <c r="AE43" s="8">
        <v>9679.4207043501701</v>
      </c>
      <c r="AG43" s="3">
        <f>(W43-실제값!W43)^2</f>
        <v>4654078.1766633764</v>
      </c>
      <c r="AH43" s="3">
        <f>(X43-실제값!X43)^2</f>
        <v>7356552.3307894031</v>
      </c>
      <c r="AI43" s="3">
        <f>(Y43-실제값!Y43)^2</f>
        <v>11055763.916128682</v>
      </c>
      <c r="AJ43" s="3">
        <f>(Z43-실제값!Z43)^2</f>
        <v>14366339.411419921</v>
      </c>
      <c r="AK43" s="3">
        <f>(AA43-실제값!AA43)^2</f>
        <v>23440453.188626848</v>
      </c>
      <c r="AL43" s="3">
        <f>(AB43-실제값!AB43)^2</f>
        <v>39978052.474916182</v>
      </c>
      <c r="AM43" s="3">
        <f>(AC43-실제값!AC43)^2</f>
        <v>38962493.35719125</v>
      </c>
      <c r="AN43" s="3">
        <f>(AD43-실제값!AD43)^2</f>
        <v>25061162.868736897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12385.999256437601</v>
      </c>
      <c r="X44" s="8">
        <v>12190.519973173199</v>
      </c>
      <c r="Y44" s="8">
        <v>11990.135894872999</v>
      </c>
      <c r="Z44" s="8">
        <v>11785.1923348498</v>
      </c>
      <c r="AA44" s="8">
        <v>11576.037849939299</v>
      </c>
      <c r="AB44" s="8">
        <v>11363.0232647016</v>
      </c>
      <c r="AC44" s="8">
        <v>11146.5007051784</v>
      </c>
      <c r="AD44" s="8">
        <v>10926.8226457807</v>
      </c>
      <c r="AE44" s="8">
        <v>10704.340972874799</v>
      </c>
      <c r="AG44" s="3">
        <f>(W44-실제값!W44)^2</f>
        <v>2385726.8965755715</v>
      </c>
      <c r="AH44" s="3">
        <f>(X44-실제값!X44)^2</f>
        <v>6351151.9046314918</v>
      </c>
      <c r="AI44" s="3">
        <f>(Y44-실제값!Y44)^2</f>
        <v>5137003.016703642</v>
      </c>
      <c r="AJ44" s="3">
        <f>(Z44-실제값!Z44)^2</f>
        <v>8919686.0967717078</v>
      </c>
      <c r="AK44" s="3">
        <f>(AA44-실제값!AA44)^2</f>
        <v>23922141.559567239</v>
      </c>
      <c r="AL44" s="3">
        <f>(AB44-실제값!AB44)^2</f>
        <v>37646086.847177148</v>
      </c>
      <c r="AM44" s="3">
        <f>(AC44-실제값!AC44)^2</f>
        <v>39054129.224101752</v>
      </c>
      <c r="AN44" s="3">
        <f>(AD44-실제값!AD44)^2</f>
        <v>35764940.222472332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13672.9645252758</v>
      </c>
      <c r="X45" s="8">
        <v>13520.475942941899</v>
      </c>
      <c r="Y45" s="8">
        <v>13367.5862880898</v>
      </c>
      <c r="Z45" s="8">
        <v>13214.347892685601</v>
      </c>
      <c r="AA45" s="8">
        <v>13060.812656407999</v>
      </c>
      <c r="AB45" s="8">
        <v>12907.0320191551</v>
      </c>
      <c r="AC45" s="8">
        <v>12753.0569342338</v>
      </c>
      <c r="AD45" s="8">
        <v>12598.9378422353</v>
      </c>
      <c r="AE45" s="8">
        <v>12444.7246456308</v>
      </c>
      <c r="AG45" s="3">
        <f>(W45-실제값!W45)^2</f>
        <v>780666.12765779602</v>
      </c>
      <c r="AH45" s="3">
        <f>(X45-실제값!X45)^2</f>
        <v>2218564.026565176</v>
      </c>
      <c r="AI45" s="3">
        <f>(Y45-실제값!Y45)^2</f>
        <v>3165278.7401984544</v>
      </c>
      <c r="AJ45" s="3">
        <f>(Z45-실제값!Z45)^2</f>
        <v>4217409.8358671889</v>
      </c>
      <c r="AK45" s="3">
        <f>(AA45-실제값!AA45)^2</f>
        <v>24472118.674693432</v>
      </c>
      <c r="AL45" s="3">
        <f>(AB45-실제값!AB45)^2</f>
        <v>32517464.501878377</v>
      </c>
      <c r="AM45" s="3">
        <f>(AC45-실제값!AC45)^2</f>
        <v>29431030.108090907</v>
      </c>
      <c r="AN45" s="3">
        <f>(AD45-실제값!AD45)^2</f>
        <v>23888134.753573764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14844.140062927299</v>
      </c>
      <c r="X46" s="8">
        <v>14611.367872908701</v>
      </c>
      <c r="Y46" s="8">
        <v>14371.5014282549</v>
      </c>
      <c r="Z46" s="8">
        <v>14125.012637937099</v>
      </c>
      <c r="AA46" s="8">
        <v>13872.3802079582</v>
      </c>
      <c r="AB46" s="8">
        <v>13614.088106880101</v>
      </c>
      <c r="AC46" s="8">
        <v>13350.6240387748</v>
      </c>
      <c r="AD46" s="8">
        <v>13082.477930154901</v>
      </c>
      <c r="AE46" s="8">
        <v>12810.140437461499</v>
      </c>
      <c r="AG46" s="3">
        <f>(W46-실제값!W46)^2</f>
        <v>1445213.1478036724</v>
      </c>
      <c r="AH46" s="3">
        <f>(X46-실제값!X46)^2</f>
        <v>4117928.7697350523</v>
      </c>
      <c r="AI46" s="3">
        <f>(Y46-실제값!Y46)^2</f>
        <v>1828882.0256723466</v>
      </c>
      <c r="AJ46" s="3">
        <f>(Z46-실제값!Z46)^2</f>
        <v>3135555.9098799741</v>
      </c>
      <c r="AK46" s="3">
        <f>(AA46-실제값!AA46)^2</f>
        <v>15122199.302460534</v>
      </c>
      <c r="AL46" s="3">
        <f>(AB46-실제값!AB46)^2</f>
        <v>45741459.013037495</v>
      </c>
      <c r="AM46" s="3">
        <f>(AC46-실제값!AC46)^2</f>
        <v>37456640.948022366</v>
      </c>
      <c r="AN46" s="3">
        <f>(AD46-실제값!AD46)^2</f>
        <v>30122980.574461348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15710.433279093801</v>
      </c>
      <c r="X47" s="8">
        <v>15342.9478223073</v>
      </c>
      <c r="Y47" s="8">
        <v>14964.5492886017</v>
      </c>
      <c r="Z47" s="8">
        <v>14576.480010499899</v>
      </c>
      <c r="AA47" s="8">
        <v>14179.988191997199</v>
      </c>
      <c r="AB47" s="8">
        <v>13776.321342506501</v>
      </c>
      <c r="AC47" s="8">
        <v>13366.7198896629</v>
      </c>
      <c r="AD47" s="8">
        <v>12952.411015166101</v>
      </c>
      <c r="AE47" s="8">
        <v>12534.602754826299</v>
      </c>
      <c r="AG47" s="3">
        <f>(W47-실제값!W47)^2</f>
        <v>2540868.5481889364</v>
      </c>
      <c r="AH47" s="3">
        <f>(X47-실제값!X47)^2</f>
        <v>4921374.9238145156</v>
      </c>
      <c r="AI47" s="3">
        <f>(Y47-실제값!Y47)^2</f>
        <v>5599354.4482548721</v>
      </c>
      <c r="AJ47" s="3">
        <f>(Z47-실제값!Z47)^2</f>
        <v>6467491.6080637015</v>
      </c>
      <c r="AK47" s="3">
        <f>(AA47-실제값!AA47)^2</f>
        <v>26998432.111788958</v>
      </c>
      <c r="AL47" s="3">
        <f>(AB47-실제값!AB47)^2</f>
        <v>46755482.059762076</v>
      </c>
      <c r="AM47" s="3">
        <f>(AC47-실제값!AC47)^2</f>
        <v>51168420.684831217</v>
      </c>
      <c r="AN47" s="3">
        <f>(AD47-실제값!AD47)^2</f>
        <v>45565298.783161461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17449.8963231649</v>
      </c>
      <c r="X48" s="8">
        <v>17031.256540730799</v>
      </c>
      <c r="Y48" s="8">
        <v>16595.020682524999</v>
      </c>
      <c r="Z48" s="8">
        <v>16143.071591383101</v>
      </c>
      <c r="AA48" s="8">
        <v>15677.3197097511</v>
      </c>
      <c r="AB48" s="8">
        <v>15199.6898009045</v>
      </c>
      <c r="AC48" s="8">
        <v>14712.107924931001</v>
      </c>
      <c r="AD48" s="8">
        <v>14216.4887901497</v>
      </c>
      <c r="AE48" s="8">
        <v>13714.723592702199</v>
      </c>
      <c r="AG48" s="3">
        <f>(W48-실제값!W48)^2</f>
        <v>717480.17887681851</v>
      </c>
      <c r="AH48" s="3">
        <f>(X48-실제값!X48)^2</f>
        <v>1009445.6684183907</v>
      </c>
      <c r="AI48" s="3">
        <f>(Y48-실제값!Y48)^2</f>
        <v>2286442.4899293478</v>
      </c>
      <c r="AJ48" s="3">
        <f>(Z48-실제값!Z48)^2</f>
        <v>3957462.0213513174</v>
      </c>
      <c r="AK48" s="3">
        <f>(AA48-실제값!AA48)^2</f>
        <v>20049768.707044102</v>
      </c>
      <c r="AL48" s="3">
        <f>(AB48-실제값!AB48)^2</f>
        <v>45342453.47504732</v>
      </c>
      <c r="AM48" s="3">
        <f>(AC48-실제값!AC48)^2</f>
        <v>39361609.117770933</v>
      </c>
      <c r="AN48" s="3">
        <f>(AD48-실제값!AD48)^2</f>
        <v>51948438.65378359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18953.609502321098</v>
      </c>
      <c r="X49" s="8">
        <v>18483.787710085799</v>
      </c>
      <c r="Y49" s="8">
        <v>17992.4402890895</v>
      </c>
      <c r="Z49" s="8">
        <v>17481.923811354802</v>
      </c>
      <c r="AA49" s="8">
        <v>16954.6344739911</v>
      </c>
      <c r="AB49" s="8">
        <v>16412.989596576601</v>
      </c>
      <c r="AC49" s="8">
        <v>15859.4094681633</v>
      </c>
      <c r="AD49" s="8">
        <v>15296.2997307227</v>
      </c>
      <c r="AE49" s="8">
        <v>14726.034473233</v>
      </c>
      <c r="AG49" s="3">
        <f>(W49-실제값!W49)^2</f>
        <v>3408161.8262128159</v>
      </c>
      <c r="AH49" s="3">
        <f>(X49-실제값!X49)^2</f>
        <v>1189226.5306449183</v>
      </c>
      <c r="AI49" s="3">
        <f>(Y49-실제값!Y49)^2</f>
        <v>4106999.2750250199</v>
      </c>
      <c r="AJ49" s="3">
        <f>(Z49-실제값!Z49)^2</f>
        <v>5104572.3176043686</v>
      </c>
      <c r="AK49" s="3">
        <f>(AA49-실제값!AA49)^2</f>
        <v>28458193.099193137</v>
      </c>
      <c r="AL49" s="3">
        <f>(AB49-실제값!AB49)^2</f>
        <v>36324420.745408013</v>
      </c>
      <c r="AM49" s="3">
        <f>(AC49-실제값!AC49)^2</f>
        <v>43277388.121682405</v>
      </c>
      <c r="AN49" s="3">
        <f>(AD49-실제값!AD49)^2</f>
        <v>43802632.68445199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21015.376094789699</v>
      </c>
      <c r="X50" s="8">
        <v>20537.6322714946</v>
      </c>
      <c r="Y50" s="8">
        <v>20035.7959899913</v>
      </c>
      <c r="Z50" s="8">
        <v>19512.182481042499</v>
      </c>
      <c r="AA50" s="8">
        <v>18969.160774715601</v>
      </c>
      <c r="AB50" s="8">
        <v>18409.136016345401</v>
      </c>
      <c r="AC50" s="8">
        <v>17834.531949013999</v>
      </c>
      <c r="AD50" s="8">
        <v>17247.773738781099</v>
      </c>
      <c r="AE50" s="8">
        <v>16651.2713086648</v>
      </c>
      <c r="AG50" s="3">
        <f>(W50-실제값!W50)^2</f>
        <v>2844116.4440960311</v>
      </c>
      <c r="AH50" s="3">
        <f>(X50-실제값!X50)^2</f>
        <v>2882469.1551105455</v>
      </c>
      <c r="AI50" s="3">
        <f>(Y50-실제값!Y50)^2</f>
        <v>3148918.6101148599</v>
      </c>
      <c r="AJ50" s="3">
        <f>(Z50-실제값!Z50)^2</f>
        <v>2800011.4449482053</v>
      </c>
      <c r="AK50" s="3">
        <f>(AA50-실제값!AA50)^2</f>
        <v>20344093.560172237</v>
      </c>
      <c r="AL50" s="3">
        <f>(AB50-실제값!AB50)^2</f>
        <v>44331187.242024794</v>
      </c>
      <c r="AM50" s="3">
        <f>(AC50-실제값!AC50)^2</f>
        <v>31648002.771680467</v>
      </c>
      <c r="AN50" s="3">
        <f>(AD50-실제값!AD50)^2</f>
        <v>40443334.84359137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22771.2482353335</v>
      </c>
      <c r="X51" s="8">
        <v>22240.747736528501</v>
      </c>
      <c r="Y51" s="8">
        <v>21682.748876923401</v>
      </c>
      <c r="Z51" s="8">
        <v>21099.963548564301</v>
      </c>
      <c r="AA51" s="8">
        <v>20495.167847156299</v>
      </c>
      <c r="AB51" s="8">
        <v>19871.180256903099</v>
      </c>
      <c r="AC51" s="8">
        <v>19230.840057368401</v>
      </c>
      <c r="AD51" s="8">
        <v>18576.986180499898</v>
      </c>
      <c r="AE51" s="8">
        <v>17912.436732589998</v>
      </c>
      <c r="AG51" s="3">
        <f>(W51-실제값!W51)^2</f>
        <v>1253386.0300853096</v>
      </c>
      <c r="AH51" s="3">
        <f>(X51-실제값!X51)^2</f>
        <v>5351786.4344806504</v>
      </c>
      <c r="AI51" s="3">
        <f>(Y51-실제값!Y51)^2</f>
        <v>2465451.7403344014</v>
      </c>
      <c r="AJ51" s="3">
        <f>(Z51-실제값!Z51)^2</f>
        <v>2406922.9069363023</v>
      </c>
      <c r="AK51" s="3">
        <f>(AA51-실제값!AA51)^2</f>
        <v>22468985.498743195</v>
      </c>
      <c r="AL51" s="3">
        <f>(AB51-실제값!AB51)^2</f>
        <v>38659875.42955295</v>
      </c>
      <c r="AM51" s="3">
        <f>(AC51-실제값!AC51)^2</f>
        <v>41672610.395368494</v>
      </c>
      <c r="AN51" s="3">
        <f>(AD51-실제값!AD51)^2</f>
        <v>32740461.512932856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26047.169359174499</v>
      </c>
      <c r="X52" s="8">
        <v>25813.602689339499</v>
      </c>
      <c r="Y52" s="8">
        <v>25571.947084714</v>
      </c>
      <c r="Z52" s="8">
        <v>25322.469758940799</v>
      </c>
      <c r="AA52" s="8">
        <v>25065.444667330899</v>
      </c>
      <c r="AB52" s="8">
        <v>24801.152007033401</v>
      </c>
      <c r="AC52" s="8">
        <v>24529.8777099051</v>
      </c>
      <c r="AD52" s="8">
        <v>24251.9129291754</v>
      </c>
      <c r="AE52" s="8">
        <v>23967.553521378501</v>
      </c>
      <c r="AG52" s="3">
        <f>(W52-실제값!W52)^2</f>
        <v>54331.705219392847</v>
      </c>
      <c r="AH52" s="3">
        <f>(X52-실제값!X52)^2</f>
        <v>309291.95620832057</v>
      </c>
      <c r="AI52" s="3">
        <f>(Y52-실제값!Y52)^2</f>
        <v>186.42993312953405</v>
      </c>
      <c r="AJ52" s="3">
        <f>(Z52-실제값!Z52)^2</f>
        <v>15528.801031321243</v>
      </c>
      <c r="AK52" s="3">
        <f>(AA52-실제값!AA52)^2</f>
        <v>2441036.626303433</v>
      </c>
      <c r="AL52" s="3">
        <f>(AB52-실제값!AB52)^2</f>
        <v>10308307.189459192</v>
      </c>
      <c r="AM52" s="3">
        <f>(AC52-실제값!AC52)^2</f>
        <v>7431951.7651296481</v>
      </c>
      <c r="AN52" s="3">
        <f>(AD52-실제값!AD52)^2</f>
        <v>3737569.9663941222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28524.224207506999</v>
      </c>
      <c r="X53" s="8">
        <v>28257.005747643499</v>
      </c>
      <c r="Y53" s="8">
        <v>27974.919044792601</v>
      </c>
      <c r="Z53" s="8">
        <v>27678.460896657001</v>
      </c>
      <c r="AA53" s="8">
        <v>27368.1496064485</v>
      </c>
      <c r="AB53" s="8">
        <v>27044.5234754761</v>
      </c>
      <c r="AC53" s="8">
        <v>26708.139250382901</v>
      </c>
      <c r="AD53" s="8">
        <v>26359.570531540601</v>
      </c>
      <c r="AE53" s="8">
        <v>25999.406148569698</v>
      </c>
      <c r="AG53" s="3">
        <f>(W53-실제값!W53)^2</f>
        <v>802206.34867910284</v>
      </c>
      <c r="AH53" s="3">
        <f>(X53-실제값!X53)^2</f>
        <v>749.93509888796871</v>
      </c>
      <c r="AI53" s="3">
        <f>(Y53-실제값!Y53)^2</f>
        <v>32207.747729116891</v>
      </c>
      <c r="AJ53" s="3">
        <f>(Z53-실제값!Z53)^2</f>
        <v>32780.541575251751</v>
      </c>
      <c r="AK53" s="3">
        <f>(AA53-실제값!AA53)^2</f>
        <v>3142429.4135828377</v>
      </c>
      <c r="AL53" s="3">
        <f>(AB53-실제값!AB53)^2</f>
        <v>7477629.2036736198</v>
      </c>
      <c r="AM53" s="3">
        <f>(AC53-실제값!AC53)^2</f>
        <v>8307661.3830309967</v>
      </c>
      <c r="AN53" s="3">
        <f>(AD53-실제값!AD53)^2</f>
        <v>1164205.2651678126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31558.1471397559</v>
      </c>
      <c r="X54" s="8">
        <v>31352.272799929</v>
      </c>
      <c r="Y54" s="8">
        <v>31133.0308278845</v>
      </c>
      <c r="Z54" s="8">
        <v>30900.721067900799</v>
      </c>
      <c r="AA54" s="8">
        <v>30655.659644993899</v>
      </c>
      <c r="AB54" s="8">
        <v>30398.178248500099</v>
      </c>
      <c r="AC54" s="8">
        <v>30128.623384656599</v>
      </c>
      <c r="AD54" s="8">
        <v>29847.355600346898</v>
      </c>
      <c r="AE54" s="8">
        <v>29554.748680644701</v>
      </c>
      <c r="AG54" s="3">
        <f>(W54-실제값!W54)^2</f>
        <v>120033.28184587105</v>
      </c>
      <c r="AH54" s="3">
        <f>(X54-실제값!X54)^2</f>
        <v>2002.6309443516363</v>
      </c>
      <c r="AI54" s="3">
        <f>(Y54-실제값!Y54)^2</f>
        <v>1217467.2518533512</v>
      </c>
      <c r="AJ54" s="3">
        <f>(Z54-실제값!Z54)^2</f>
        <v>378446.13915604289</v>
      </c>
      <c r="AK54" s="3">
        <f>(AA54-실제값!AA54)^2</f>
        <v>3595038.4883126714</v>
      </c>
      <c r="AL54" s="3">
        <f>(AB54-실제값!AB54)^2</f>
        <v>10363631.728368429</v>
      </c>
      <c r="AM54" s="3">
        <f>(AC54-실제값!AC54)^2</f>
        <v>1456229.4928266376</v>
      </c>
      <c r="AN54" s="3">
        <f>(AD54-실제값!AD54)^2</f>
        <v>269.7221465214277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35303.839081894403</v>
      </c>
      <c r="X55" s="8">
        <v>35398.276124922901</v>
      </c>
      <c r="Y55" s="8">
        <v>35506.8354932359</v>
      </c>
      <c r="Z55" s="8">
        <v>35629.645471489297</v>
      </c>
      <c r="AA55" s="8">
        <v>35766.851497025098</v>
      </c>
      <c r="AB55" s="8">
        <v>35918.6164469055</v>
      </c>
      <c r="AC55" s="8">
        <v>36085.120960235603</v>
      </c>
      <c r="AD55" s="8">
        <v>36266.563796523202</v>
      </c>
      <c r="AE55" s="8">
        <v>36463.162231069102</v>
      </c>
      <c r="AG55" s="3">
        <f>(W55-실제값!W55)^2</f>
        <v>1222556.4151932939</v>
      </c>
      <c r="AH55" s="3">
        <f>(X55-실제값!X55)^2</f>
        <v>3327993.2885536244</v>
      </c>
      <c r="AI55" s="3">
        <f>(Y55-실제값!Y55)^2</f>
        <v>3314903.7160643698</v>
      </c>
      <c r="AJ55" s="3">
        <f>(Z55-실제값!Z55)^2</f>
        <v>11763621.646441279</v>
      </c>
      <c r="AK55" s="3">
        <f>(AA55-실제값!AA55)^2</f>
        <v>326387.15624270536</v>
      </c>
      <c r="AL55" s="3">
        <f>(AB55-실제값!AB55)^2</f>
        <v>23182.822885860602</v>
      </c>
      <c r="AM55" s="3">
        <f>(AC55-실제값!AC55)^2</f>
        <v>3258268.8396353233</v>
      </c>
      <c r="AN55" s="3">
        <f>(AD55-실제값!AD55)^2</f>
        <v>15932711.775504179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38979.452379142604</v>
      </c>
      <c r="X56" s="8">
        <v>39342.453677363999</v>
      </c>
      <c r="Y56" s="8">
        <v>39753.866898458</v>
      </c>
      <c r="Z56" s="8">
        <v>40215.136294601602</v>
      </c>
      <c r="AA56" s="8">
        <v>40727.892619472899</v>
      </c>
      <c r="AB56" s="8">
        <v>41293.962735508401</v>
      </c>
      <c r="AC56" s="8">
        <v>41915.3804571656</v>
      </c>
      <c r="AD56" s="8">
        <v>42594.3987209509</v>
      </c>
      <c r="AE56" s="8">
        <v>43333.503183347602</v>
      </c>
      <c r="AG56" s="3">
        <f>(W56-실제값!W56)^2</f>
        <v>1673856.203728321</v>
      </c>
      <c r="AH56" s="3">
        <f>(X56-실제값!X56)^2</f>
        <v>7956222.1817748817</v>
      </c>
      <c r="AI56" s="3">
        <f>(Y56-실제값!Y56)^2</f>
        <v>19432185.873627573</v>
      </c>
      <c r="AJ56" s="3">
        <f>(Z56-실제값!Z56)^2</f>
        <v>27599340.906572759</v>
      </c>
      <c r="AK56" s="3">
        <f>(AA56-실제값!AA56)^2</f>
        <v>8793595.6255113073</v>
      </c>
      <c r="AL56" s="3">
        <f>(AB56-실제값!AB56)^2</f>
        <v>6364865.9368928261</v>
      </c>
      <c r="AM56" s="3">
        <f>(AC56-실제값!AC56)^2</f>
        <v>18798819.02033335</v>
      </c>
      <c r="AN56" s="3">
        <f>(AD56-실제값!AD56)^2</f>
        <v>47040454.620274268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41859.914714974599</v>
      </c>
      <c r="X57" s="8">
        <v>42392.6521567444</v>
      </c>
      <c r="Y57" s="8">
        <v>43001.237937284401</v>
      </c>
      <c r="Z57" s="8">
        <v>43688.733145222403</v>
      </c>
      <c r="AA57" s="8">
        <v>44458.629107075198</v>
      </c>
      <c r="AB57" s="8">
        <v>45314.876925035001</v>
      </c>
      <c r="AC57" s="8">
        <v>46261.921243328201</v>
      </c>
      <c r="AD57" s="8">
        <v>47304.738646810503</v>
      </c>
      <c r="AE57" s="8">
        <v>48448.881155594303</v>
      </c>
      <c r="AG57" s="3">
        <f>(W57-실제값!W57)^2</f>
        <v>592.68830514330352</v>
      </c>
      <c r="AH57" s="3">
        <f>(X57-실제값!X57)^2</f>
        <v>5644909.7388844425</v>
      </c>
      <c r="AI57" s="3">
        <f>(Y57-실제값!Y57)^2</f>
        <v>20955609.328623332</v>
      </c>
      <c r="AJ57" s="3">
        <f>(Z57-실제값!Z57)^2</f>
        <v>35918367.569056049</v>
      </c>
      <c r="AK57" s="3">
        <f>(AA57-실제값!AA57)^2</f>
        <v>14948776.716631651</v>
      </c>
      <c r="AL57" s="3">
        <f>(AB57-실제값!AB57)^2</f>
        <v>19925573.639547918</v>
      </c>
      <c r="AM57" s="3">
        <f>(AC57-실제값!AC57)^2</f>
        <v>43144645.647628307</v>
      </c>
      <c r="AN57" s="3">
        <f>(AD57-실제값!AD57)^2</f>
        <v>65138608.027896374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44917.813214242597</v>
      </c>
      <c r="X58" s="8">
        <v>45399.738855466203</v>
      </c>
      <c r="Y58" s="8">
        <v>45951.714119013101</v>
      </c>
      <c r="Z58" s="8">
        <v>46576.161031421601</v>
      </c>
      <c r="AA58" s="8">
        <v>47275.842222731801</v>
      </c>
      <c r="AB58" s="8">
        <v>48053.881293171697</v>
      </c>
      <c r="AC58" s="8">
        <v>48913.786042495398</v>
      </c>
      <c r="AD58" s="8">
        <v>49859.474804888698</v>
      </c>
      <c r="AE58" s="8">
        <v>50895.306164473302</v>
      </c>
      <c r="AG58" s="3">
        <f>(W58-실제값!W58)^2</f>
        <v>24155.60362586526</v>
      </c>
      <c r="AH58" s="3">
        <f>(X58-실제값!X58)^2</f>
        <v>1607584.586959719</v>
      </c>
      <c r="AI58" s="3">
        <f>(Y58-실제값!Y58)^2</f>
        <v>7768881.9834707519</v>
      </c>
      <c r="AJ58" s="3">
        <f>(Z58-실제값!Z58)^2</f>
        <v>26742238.976633236</v>
      </c>
      <c r="AK58" s="3">
        <f>(AA58-실제값!AA58)^2</f>
        <v>15992912.663715497</v>
      </c>
      <c r="AL58" s="3">
        <f>(AB58-실제값!AB58)^2</f>
        <v>22603323.755608175</v>
      </c>
      <c r="AM58" s="3">
        <f>(AC58-실제값!AC58)^2</f>
        <v>32656021.56610056</v>
      </c>
      <c r="AN58" s="3">
        <f>(AD58-실제값!AD58)^2</f>
        <v>60188948.902029768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48281.3931782117</v>
      </c>
      <c r="X59" s="8">
        <v>48801.273321541601</v>
      </c>
      <c r="Y59" s="8">
        <v>49403.3869841384</v>
      </c>
      <c r="Z59" s="8">
        <v>50090.631236625399</v>
      </c>
      <c r="AA59" s="8">
        <v>50866.3406215957</v>
      </c>
      <c r="AB59" s="8">
        <v>51734.314116937603</v>
      </c>
      <c r="AC59" s="8">
        <v>52698.846132685998</v>
      </c>
      <c r="AD59" s="8">
        <v>53764.761894466697</v>
      </c>
      <c r="AE59" s="8">
        <v>54937.457622248701</v>
      </c>
      <c r="AG59" s="3">
        <f>(W59-실제값!W59)^2</f>
        <v>113194.62920066049</v>
      </c>
      <c r="AH59" s="3">
        <f>(X59-실제값!X59)^2</f>
        <v>306529.6585883511</v>
      </c>
      <c r="AI59" s="3">
        <f>(Y59-실제값!Y59)^2</f>
        <v>5564810.4638383184</v>
      </c>
      <c r="AJ59" s="3">
        <f>(Z59-실제값!Z59)^2</f>
        <v>18598001.940473281</v>
      </c>
      <c r="AK59" s="3">
        <f>(AA59-실제값!AA59)^2</f>
        <v>13296531.737774545</v>
      </c>
      <c r="AL59" s="3">
        <f>(AB59-실제값!AB59)^2</f>
        <v>19456088.756778125</v>
      </c>
      <c r="AM59" s="3">
        <f>(AC59-실제값!AC59)^2</f>
        <v>33569672.944815233</v>
      </c>
      <c r="AN59" s="3">
        <f>(AD59-실제값!AD59)^2</f>
        <v>68234682.391468227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52242.351953428799</v>
      </c>
      <c r="X60" s="8">
        <v>52910.476906886099</v>
      </c>
      <c r="Y60" s="8">
        <v>53688.701406179702</v>
      </c>
      <c r="Z60" s="8">
        <v>54581.616206072598</v>
      </c>
      <c r="AA60" s="8">
        <v>55594.5412926996</v>
      </c>
      <c r="AB60" s="8">
        <v>56733.578701833998</v>
      </c>
      <c r="AC60" s="8">
        <v>58005.673748086403</v>
      </c>
      <c r="AD60" s="8">
        <v>59418.685526009198</v>
      </c>
      <c r="AE60" s="8">
        <v>60981.467682441304</v>
      </c>
      <c r="AG60" s="3">
        <f>(W60-실제값!W60)^2</f>
        <v>25179.849099755873</v>
      </c>
      <c r="AH60" s="3">
        <f>(X60-실제값!X60)^2</f>
        <v>1330800.6278609333</v>
      </c>
      <c r="AI60" s="3">
        <f>(Y60-실제값!Y60)^2</f>
        <v>3993673.2245891681</v>
      </c>
      <c r="AJ60" s="3">
        <f>(Z60-실제값!Z60)^2</f>
        <v>21715557.835990932</v>
      </c>
      <c r="AK60" s="3">
        <f>(AA60-실제값!AA60)^2</f>
        <v>16089587.549419286</v>
      </c>
      <c r="AL60" s="3">
        <f>(AB60-실제값!AB60)^2</f>
        <v>19000363.306183934</v>
      </c>
      <c r="AM60" s="3">
        <f>(AC60-실제값!AC60)^2</f>
        <v>62463397.84630733</v>
      </c>
      <c r="AN60" s="3">
        <f>(AD60-실제값!AD60)^2</f>
        <v>123566751.29987529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55226.281271875698</v>
      </c>
      <c r="X61" s="8">
        <v>55635.6989534561</v>
      </c>
      <c r="Y61" s="8">
        <v>56132.939937402698</v>
      </c>
      <c r="Z61" s="8">
        <v>56720.300287542399</v>
      </c>
      <c r="AA61" s="8">
        <v>57400.509371794302</v>
      </c>
      <c r="AB61" s="8">
        <v>58176.751007038198</v>
      </c>
      <c r="AC61" s="8">
        <v>59052.688299898597</v>
      </c>
      <c r="AD61" s="8">
        <v>60032.492455162799</v>
      </c>
      <c r="AE61" s="8">
        <v>61120.875869995398</v>
      </c>
      <c r="AG61" s="3">
        <f>(W61-실제값!W61)^2</f>
        <v>1744504.8166512467</v>
      </c>
      <c r="AH61" s="3">
        <f>(X61-실제값!X61)^2</f>
        <v>1801805.2729353453</v>
      </c>
      <c r="AI61" s="3">
        <f>(Y61-실제값!Y61)^2</f>
        <v>549286.03910399473</v>
      </c>
      <c r="AJ61" s="3">
        <f>(Z61-실제값!Z61)^2</f>
        <v>4021740.6049354831</v>
      </c>
      <c r="AK61" s="3">
        <f>(AA61-실제값!AA61)^2</f>
        <v>4955.9567411176522</v>
      </c>
      <c r="AL61" s="3">
        <f>(AB61-실제값!AB61)^2</f>
        <v>2255179.1976745706</v>
      </c>
      <c r="AM61" s="3">
        <f>(AC61-실제값!AC61)^2</f>
        <v>11896466.452501299</v>
      </c>
      <c r="AN61" s="3">
        <f>(AD61-실제값!AD61)^2</f>
        <v>42071199.8119414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58059.788500917603</v>
      </c>
      <c r="X62" s="8">
        <v>58222.023366903501</v>
      </c>
      <c r="Y62" s="8">
        <v>58463.910205560504</v>
      </c>
      <c r="Z62" s="8">
        <v>58786.437536262703</v>
      </c>
      <c r="AA62" s="8">
        <v>59190.927655428401</v>
      </c>
      <c r="AB62" s="8">
        <v>59679.045676135604</v>
      </c>
      <c r="AC62" s="8">
        <v>60252.810956719601</v>
      </c>
      <c r="AD62" s="8">
        <v>60914.611029311003</v>
      </c>
      <c r="AE62" s="8">
        <v>61667.218162742101</v>
      </c>
      <c r="AG62" s="3">
        <f>(W62-실제값!W62)^2</f>
        <v>4740444.4039053749</v>
      </c>
      <c r="AH62" s="3">
        <f>(X62-실제값!X62)^2</f>
        <v>7032082.8676449526</v>
      </c>
      <c r="AI62" s="3">
        <f>(Y62-실제값!Y62)^2</f>
        <v>1698248.4463231149</v>
      </c>
      <c r="AJ62" s="3">
        <f>(Z62-실제값!Z62)^2</f>
        <v>129369.24627421187</v>
      </c>
      <c r="AK62" s="3">
        <f>(AA62-실제값!AA62)^2</f>
        <v>297722.66344924446</v>
      </c>
      <c r="AL62" s="3">
        <f>(AB62-실제값!AB62)^2</f>
        <v>560092.71579372627</v>
      </c>
      <c r="AM62" s="3">
        <f>(AC62-실제값!AC62)^2</f>
        <v>166025.77493241988</v>
      </c>
      <c r="AN62" s="3">
        <f>(AD62-실제값!AD62)^2</f>
        <v>15439583.069863316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60049.405845620298</v>
      </c>
      <c r="X63" s="8">
        <v>59533.040330350297</v>
      </c>
      <c r="Y63" s="8">
        <v>59043.3672524617</v>
      </c>
      <c r="Z63" s="8">
        <v>58579.799344813597</v>
      </c>
      <c r="AA63" s="8">
        <v>58141.783470057802</v>
      </c>
      <c r="AB63" s="8">
        <v>57728.799521579203</v>
      </c>
      <c r="AC63" s="8">
        <v>57340.359395029802</v>
      </c>
      <c r="AD63" s="8">
        <v>56976.006027459</v>
      </c>
      <c r="AE63" s="8">
        <v>56635.3125013018</v>
      </c>
      <c r="AG63" s="3">
        <f>(W63-실제값!W63)^2</f>
        <v>30862742.27699643</v>
      </c>
      <c r="AH63" s="3">
        <f>(X63-실제값!X63)^2</f>
        <v>30107996.234618604</v>
      </c>
      <c r="AI63" s="3">
        <f>(Y63-실제값!Y63)^2</f>
        <v>30177172.66619359</v>
      </c>
      <c r="AJ63" s="3">
        <f>(Z63-실제값!Z63)^2</f>
        <v>22817285.711797699</v>
      </c>
      <c r="AK63" s="3">
        <f>(AA63-실제값!AA63)^2</f>
        <v>63618685.535913244</v>
      </c>
      <c r="AL63" s="3">
        <f>(AB63-실제값!AB63)^2</f>
        <v>91401075.66097644</v>
      </c>
      <c r="AM63" s="3">
        <f>(AC63-실제값!AC63)^2</f>
        <v>76396395.638864174</v>
      </c>
      <c r="AN63" s="3">
        <f>(AD63-실제값!AD63)^2</f>
        <v>36091966.403014503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64509.192657646097</v>
      </c>
      <c r="X64" s="8">
        <v>63762.396615489102</v>
      </c>
      <c r="Y64" s="8">
        <v>63035.008082205197</v>
      </c>
      <c r="Z64" s="8">
        <v>62326.558656816902</v>
      </c>
      <c r="AA64" s="8">
        <v>61636.5948898106</v>
      </c>
      <c r="AB64" s="8">
        <v>60964.677807087603</v>
      </c>
      <c r="AC64" s="8">
        <v>60310.382451543199</v>
      </c>
      <c r="AD64" s="8">
        <v>59673.297441523697</v>
      </c>
      <c r="AE64" s="8">
        <v>59053.024545667002</v>
      </c>
      <c r="AG64" s="3">
        <f>(W64-실제값!W64)^2</f>
        <v>27887602.493168797</v>
      </c>
      <c r="AH64" s="3">
        <f>(X64-실제값!X64)^2</f>
        <v>51654785.79387556</v>
      </c>
      <c r="AI64" s="3">
        <f>(Y64-실제값!Y64)^2</f>
        <v>35080715.587083474</v>
      </c>
      <c r="AJ64" s="3">
        <f>(Z64-실제값!Z64)^2</f>
        <v>58604139.12381766</v>
      </c>
      <c r="AK64" s="3">
        <f>(AA64-실제값!AA64)^2</f>
        <v>137750890.44797826</v>
      </c>
      <c r="AL64" s="3">
        <f>(AB64-실제값!AB64)^2</f>
        <v>106650735.44118002</v>
      </c>
      <c r="AM64" s="3">
        <f>(AC64-실제값!AC64)^2</f>
        <v>115280915.14993471</v>
      </c>
      <c r="AN64" s="3">
        <f>(AD64-실제값!AD64)^2</f>
        <v>94272412.743158534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69827.956136191497</v>
      </c>
      <c r="X65" s="8">
        <v>69202.688693297401</v>
      </c>
      <c r="Y65" s="8">
        <v>68628.809573633203</v>
      </c>
      <c r="Z65" s="8">
        <v>68105.129504720695</v>
      </c>
      <c r="AA65" s="8">
        <v>67630.568835226004</v>
      </c>
      <c r="AB65" s="8">
        <v>67204.153825412097</v>
      </c>
      <c r="AC65" s="8">
        <v>66825.013317270801</v>
      </c>
      <c r="AD65" s="8">
        <v>66492.375767886406</v>
      </c>
      <c r="AE65" s="8">
        <v>66205.566632435904</v>
      </c>
      <c r="AG65" s="3">
        <f>(W65-실제값!W65)^2</f>
        <v>11273808.898947271</v>
      </c>
      <c r="AH65" s="3">
        <f>(X65-실제값!X65)^2</f>
        <v>33832122.403762825</v>
      </c>
      <c r="AI65" s="3">
        <f>(Y65-실제값!Y65)^2</f>
        <v>45475211.548784435</v>
      </c>
      <c r="AJ65" s="3">
        <f>(Z65-실제값!Z65)^2</f>
        <v>45464676.459232099</v>
      </c>
      <c r="AK65" s="3">
        <f>(AA65-실제값!AA65)^2</f>
        <v>93126710.818629384</v>
      </c>
      <c r="AL65" s="3">
        <f>(AB65-실제값!AB65)^2</f>
        <v>132716340.16986038</v>
      </c>
      <c r="AM65" s="3">
        <f>(AC65-실제값!AC65)^2</f>
        <v>124858540.40858327</v>
      </c>
      <c r="AN65" s="3">
        <f>(AD65-실제값!AD65)^2</f>
        <v>77717830.653490037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74831.303954427</v>
      </c>
      <c r="X66" s="8">
        <v>73832.857406440802</v>
      </c>
      <c r="Y66" s="8">
        <v>72872.311489501793</v>
      </c>
      <c r="Z66" s="8">
        <v>71948.529168937399</v>
      </c>
      <c r="AA66" s="8">
        <v>71060.424988010898</v>
      </c>
      <c r="AB66" s="8">
        <v>70206.962958322896</v>
      </c>
      <c r="AC66" s="8">
        <v>69387.154559401999</v>
      </c>
      <c r="AD66" s="8">
        <v>68600.056842366903</v>
      </c>
      <c r="AE66" s="8">
        <v>67844.770632567102</v>
      </c>
      <c r="AG66" s="3">
        <f>(W66-실제값!W66)^2</f>
        <v>38022271.412925303</v>
      </c>
      <c r="AH66" s="3">
        <f>(X66-실제값!X66)^2</f>
        <v>31180130.302853391</v>
      </c>
      <c r="AI66" s="3">
        <f>(Y66-실제값!Y66)^2</f>
        <v>43454357.871953957</v>
      </c>
      <c r="AJ66" s="3">
        <f>(Z66-실제값!Z66)^2</f>
        <v>84177783.247307852</v>
      </c>
      <c r="AK66" s="3">
        <f>(AA66-실제값!AA66)^2</f>
        <v>127997959.85567142</v>
      </c>
      <c r="AL66" s="3">
        <f>(AB66-실제값!AB66)^2</f>
        <v>201893370.05820057</v>
      </c>
      <c r="AM66" s="3">
        <f>(AC66-실제값!AC66)^2</f>
        <v>228895232.25329465</v>
      </c>
      <c r="AN66" s="3">
        <f>(AD66-실제값!AD66)^2</f>
        <v>212037191.84530842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80244.860963194398</v>
      </c>
      <c r="X67" s="8">
        <v>78778.399445091898</v>
      </c>
      <c r="Y67" s="8">
        <v>77326.737847577999</v>
      </c>
      <c r="Z67" s="8">
        <v>75890.049762304494</v>
      </c>
      <c r="AA67" s="8">
        <v>74468.498664195693</v>
      </c>
      <c r="AB67" s="8">
        <v>73062.237998900004</v>
      </c>
      <c r="AC67" s="8">
        <v>71671.411276296698</v>
      </c>
      <c r="AD67" s="8">
        <v>70296.152169907597</v>
      </c>
      <c r="AE67" s="8">
        <v>68936.5846219698</v>
      </c>
      <c r="AG67" s="3">
        <f>(W67-실제값!W67)^2</f>
        <v>36389196.031353265</v>
      </c>
      <c r="AH67" s="3">
        <f>(X67-실제값!X67)^2</f>
        <v>62341817.32310386</v>
      </c>
      <c r="AI67" s="3">
        <f>(Y67-실제값!Y67)^2</f>
        <v>72615099.993679166</v>
      </c>
      <c r="AJ67" s="3">
        <f>(Z67-실제값!Z67)^2</f>
        <v>90479569.245248795</v>
      </c>
      <c r="AK67" s="3">
        <f>(AA67-실제값!AA67)^2</f>
        <v>240476641.52773678</v>
      </c>
      <c r="AL67" s="3">
        <f>(AB67-실제값!AB67)^2</f>
        <v>288547855.13513511</v>
      </c>
      <c r="AM67" s="3">
        <f>(AC67-실제값!AC67)^2</f>
        <v>383011852.88083875</v>
      </c>
      <c r="AN67" s="3">
        <f>(AD67-실제값!AD67)^2</f>
        <v>408759825.71930808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85276.888677583003</v>
      </c>
      <c r="X68" s="8">
        <v>83071.755721834605</v>
      </c>
      <c r="Y68" s="8">
        <v>80850.907408569299</v>
      </c>
      <c r="Z68" s="8">
        <v>78618.7028490425</v>
      </c>
      <c r="AA68" s="8">
        <v>76379.412938962399</v>
      </c>
      <c r="AB68" s="8">
        <v>74137.207653912294</v>
      </c>
      <c r="AC68" s="8">
        <v>71896.144148727006</v>
      </c>
      <c r="AD68" s="8">
        <v>69660.155699701107</v>
      </c>
      <c r="AE68" s="8">
        <v>67433.041524845306</v>
      </c>
      <c r="AG68" s="3">
        <f>(W68-실제값!W68)^2</f>
        <v>58607664.412194796</v>
      </c>
      <c r="AH68" s="3">
        <f>(X68-실제값!X68)^2</f>
        <v>105221678.1428964</v>
      </c>
      <c r="AI68" s="3">
        <f>(Y68-실제값!Y68)^2</f>
        <v>111395694.68991321</v>
      </c>
      <c r="AJ68" s="3">
        <f>(Z68-실제값!Z68)^2</f>
        <v>173302851.60862279</v>
      </c>
      <c r="AK68" s="3">
        <f>(AA68-실제값!AA68)^2</f>
        <v>315693205.18707681</v>
      </c>
      <c r="AL68" s="3">
        <f>(AB68-실제값!AB68)^2</f>
        <v>592257258.36083329</v>
      </c>
      <c r="AM68" s="3">
        <f>(AC68-실제값!AC68)^2</f>
        <v>630878635.51449251</v>
      </c>
      <c r="AN68" s="3">
        <f>(AD68-실제값!AD68)^2</f>
        <v>624820258.19214547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93695.466779684095</v>
      </c>
      <c r="X69" s="8">
        <v>91575.550026296405</v>
      </c>
      <c r="Y69" s="8">
        <v>89451.308218282793</v>
      </c>
      <c r="Z69" s="8">
        <v>87325.294928023999</v>
      </c>
      <c r="AA69" s="8">
        <v>85200.006841729803</v>
      </c>
      <c r="AB69" s="8">
        <v>83077.8793470729</v>
      </c>
      <c r="AC69" s="8">
        <v>80961.282404110694</v>
      </c>
      <c r="AD69" s="8">
        <v>78852.516706326307</v>
      </c>
      <c r="AE69" s="8">
        <v>76753.810138039902</v>
      </c>
      <c r="AG69" s="3">
        <f>(W69-실제값!W69)^2</f>
        <v>21811824.845535666</v>
      </c>
      <c r="AH69" s="3">
        <f>(X69-실제값!X69)^2</f>
        <v>76161117.499214813</v>
      </c>
      <c r="AI69" s="3">
        <f>(Y69-실제값!Y69)^2</f>
        <v>95311723.517521247</v>
      </c>
      <c r="AJ69" s="3">
        <f>(Z69-실제값!Z69)^2</f>
        <v>94906073.531685039</v>
      </c>
      <c r="AK69" s="3">
        <f>(AA69-실제값!AA69)^2</f>
        <v>277397466.95740372</v>
      </c>
      <c r="AL69" s="3">
        <f>(AB69-실제값!AB69)^2</f>
        <v>391308707.90661979</v>
      </c>
      <c r="AM69" s="3">
        <f>(AC69-실제값!AC69)^2</f>
        <v>584974150.77395141</v>
      </c>
      <c r="AN69" s="3">
        <f>(AD69-실제값!AD69)^2</f>
        <v>584358328.16883135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102375.634327094</v>
      </c>
      <c r="X70" s="8">
        <v>100122.13933123399</v>
      </c>
      <c r="Y70" s="8">
        <v>97859.320881353502</v>
      </c>
      <c r="Z70" s="8">
        <v>95590.082455552096</v>
      </c>
      <c r="AA70" s="8">
        <v>93317.272524359403</v>
      </c>
      <c r="AB70" s="8">
        <v>91043.679050037899</v>
      </c>
      <c r="AC70" s="8">
        <v>88772.024294896502</v>
      </c>
      <c r="AD70" s="8">
        <v>86504.959949573604</v>
      </c>
      <c r="AE70" s="8">
        <v>84245.062591587106</v>
      </c>
      <c r="AG70" s="3">
        <f>(W70-실제값!W70)^2</f>
        <v>6973182.7673857035</v>
      </c>
      <c r="AH70" s="3">
        <f>(X70-실제값!X70)^2</f>
        <v>28976552.896604944</v>
      </c>
      <c r="AI70" s="3">
        <f>(Y70-실제값!Y70)^2</f>
        <v>67070272.981742404</v>
      </c>
      <c r="AJ70" s="3">
        <f>(Z70-실제값!Z70)^2</f>
        <v>89910413.270795599</v>
      </c>
      <c r="AK70" s="3">
        <f>(AA70-실제값!AA70)^2</f>
        <v>224984134.69835183</v>
      </c>
      <c r="AL70" s="3">
        <f>(AB70-실제값!AB70)^2</f>
        <v>324073000.81399262</v>
      </c>
      <c r="AM70" s="3">
        <f>(AC70-실제값!AC70)^2</f>
        <v>552488790.99212742</v>
      </c>
      <c r="AN70" s="3">
        <f>(AD70-실제값!AD70)^2</f>
        <v>612494329.1450417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113136.321559435</v>
      </c>
      <c r="X71" s="8">
        <v>110844.414869196</v>
      </c>
      <c r="Y71" s="8">
        <v>108540.24220143601</v>
      </c>
      <c r="Z71" s="8">
        <v>106226.523352274</v>
      </c>
      <c r="AA71" s="8">
        <v>103905.936182153</v>
      </c>
      <c r="AB71" s="8">
        <v>101581.11178316901</v>
      </c>
      <c r="AC71" s="8">
        <v>99254.629875774393</v>
      </c>
      <c r="AD71" s="8">
        <v>96929.0144437173</v>
      </c>
      <c r="AE71" s="8">
        <v>94606.729617718505</v>
      </c>
      <c r="AG71" s="3">
        <f>(W71-실제값!W71)^2</f>
        <v>8341580.7402941156</v>
      </c>
      <c r="AH71" s="3">
        <f>(X71-실제값!X71)^2</f>
        <v>7017864.0840844382</v>
      </c>
      <c r="AI71" s="3">
        <f>(Y71-실제값!Y71)^2</f>
        <v>30861789.680377476</v>
      </c>
      <c r="AJ71" s="3">
        <f>(Z71-실제값!Z71)^2</f>
        <v>40581369.583266504</v>
      </c>
      <c r="AK71" s="3">
        <f>(AA71-실제값!AA71)^2</f>
        <v>171466858.97658899</v>
      </c>
      <c r="AL71" s="3">
        <f>(AB71-실제값!AB71)^2</f>
        <v>237400779.74991977</v>
      </c>
      <c r="AM71" s="3">
        <f>(AC71-실제값!AC71)^2</f>
        <v>331798351.69924575</v>
      </c>
      <c r="AN71" s="3">
        <f>(AD71-실제값!AD71)^2</f>
        <v>468521786.89649498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128486.463777506</v>
      </c>
      <c r="X72" s="8">
        <v>127190.49257843599</v>
      </c>
      <c r="Y72" s="8">
        <v>125954.17518252799</v>
      </c>
      <c r="Z72" s="8">
        <v>124776.02138741899</v>
      </c>
      <c r="AA72" s="8">
        <v>123654.61945416599</v>
      </c>
      <c r="AB72" s="8">
        <v>122588.633293665</v>
      </c>
      <c r="AC72" s="8">
        <v>121576.79981803701</v>
      </c>
      <c r="AD72" s="8">
        <v>120617.92645006999</v>
      </c>
      <c r="AE72" s="8">
        <v>119710.888783299</v>
      </c>
      <c r="AG72" s="3">
        <f>(W72-실제값!W72)^2</f>
        <v>35658779.885910086</v>
      </c>
      <c r="AH72" s="3">
        <f>(X72-실제값!X72)^2</f>
        <v>775112.89681909489</v>
      </c>
      <c r="AI72" s="3">
        <f>(Y72-실제값!Y72)^2</f>
        <v>13219065.635963388</v>
      </c>
      <c r="AJ72" s="3">
        <f>(Z72-실제값!Z72)^2</f>
        <v>9077183.2488933913</v>
      </c>
      <c r="AK72" s="3">
        <f>(AA72-실제값!AA72)^2</f>
        <v>1273731.9908283111</v>
      </c>
      <c r="AL72" s="3">
        <f>(AB72-실제값!AB72)^2</f>
        <v>5197895.2303292537</v>
      </c>
      <c r="AM72" s="3">
        <f>(AC72-실제값!AC72)^2</f>
        <v>28418306.711699482</v>
      </c>
      <c r="AN72" s="3">
        <f>(AD72-실제값!AD72)^2</f>
        <v>42833883.006677963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136663.594935856</v>
      </c>
      <c r="X73" s="8">
        <v>134536.609518927</v>
      </c>
      <c r="Y73" s="8">
        <v>132434.03652445899</v>
      </c>
      <c r="Z73" s="8">
        <v>130355.76822552401</v>
      </c>
      <c r="AA73" s="8">
        <v>128301.69383500901</v>
      </c>
      <c r="AB73" s="8">
        <v>126271.69958246499</v>
      </c>
      <c r="AC73" s="8">
        <v>124265.668790778</v>
      </c>
      <c r="AD73" s="8">
        <v>122283.48195251101</v>
      </c>
      <c r="AE73" s="8">
        <v>120325.016806001</v>
      </c>
      <c r="AG73" s="3">
        <f>(W73-실제값!W73)^2</f>
        <v>263441568.38240698</v>
      </c>
      <c r="AH73" s="3">
        <f>(X73-실제값!X73)^2</f>
        <v>203391.32401496111</v>
      </c>
      <c r="AI73" s="3">
        <f>(Y73-실제값!Y73)^2</f>
        <v>1408315.9066866676</v>
      </c>
      <c r="AJ73" s="3">
        <f>(Z73-실제값!Z73)^2</f>
        <v>2727623.2086664098</v>
      </c>
      <c r="AK73" s="3">
        <f>(AA73-실제값!AA73)^2</f>
        <v>23397912.868912727</v>
      </c>
      <c r="AL73" s="3">
        <f>(AB73-실제값!AB73)^2</f>
        <v>85107569.956133947</v>
      </c>
      <c r="AM73" s="3">
        <f>(AC73-실제값!AC73)^2</f>
        <v>194317611.41403267</v>
      </c>
      <c r="AN73" s="3">
        <f>(AD73-실제값!AD73)^2</f>
        <v>273110123.63355923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150039.11599246101</v>
      </c>
      <c r="X74" s="8">
        <v>147530.17946707201</v>
      </c>
      <c r="Y74" s="8">
        <v>145030.44731401501</v>
      </c>
      <c r="Z74" s="8">
        <v>142540.88270295001</v>
      </c>
      <c r="AA74" s="8">
        <v>140062.425550385</v>
      </c>
      <c r="AB74" s="8">
        <v>137595.99207744299</v>
      </c>
      <c r="AC74" s="8">
        <v>135142.47440163599</v>
      </c>
      <c r="AD74" s="8">
        <v>132702.740162912</v>
      </c>
      <c r="AE74" s="8">
        <v>130277.63218350599</v>
      </c>
      <c r="AG74" s="3">
        <f>(W74-실제값!W74)^2</f>
        <v>14411922.319189543</v>
      </c>
      <c r="AH74" s="3">
        <f>(X74-실제값!X74)^2</f>
        <v>401521177.29802215</v>
      </c>
      <c r="AI74" s="3">
        <f>(Y74-실제값!Y74)^2</f>
        <v>97048.986739799599</v>
      </c>
      <c r="AJ74" s="3">
        <f>(Z74-실제값!Z74)^2</f>
        <v>11410189.797129747</v>
      </c>
      <c r="AK74" s="3">
        <f>(AA74-실제값!AA74)^2</f>
        <v>41569945.781037338</v>
      </c>
      <c r="AL74" s="3">
        <f>(AB74-실제값!AB74)^2</f>
        <v>96075584.445839047</v>
      </c>
      <c r="AM74" s="3">
        <f>(AC74-실제값!AC74)^2</f>
        <v>264883212.53985924</v>
      </c>
      <c r="AN74" s="3">
        <f>(AD74-실제값!AD74)^2</f>
        <v>239010494.96484658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167310.941145966</v>
      </c>
      <c r="X75" s="8">
        <v>165594.531982777</v>
      </c>
      <c r="Y75" s="8">
        <v>163966.51437529401</v>
      </c>
      <c r="Z75" s="8">
        <v>162424.620011897</v>
      </c>
      <c r="AA75" s="8">
        <v>160966.71345006899</v>
      </c>
      <c r="AB75" s="8">
        <v>159590.787194693</v>
      </c>
      <c r="AC75" s="8">
        <v>158294.95709676901</v>
      </c>
      <c r="AD75" s="8">
        <v>157077.458057446</v>
      </c>
      <c r="AE75" s="8">
        <v>155936.64002422499</v>
      </c>
      <c r="AG75" s="3">
        <f>(W75-실제값!W75)^2</f>
        <v>5093186.2680292288</v>
      </c>
      <c r="AH75" s="3">
        <f>(X75-실제값!X75)^2</f>
        <v>3337175.4875932666</v>
      </c>
      <c r="AI75" s="3">
        <f>(Y75-실제값!Y75)^2</f>
        <v>301970096.76477367</v>
      </c>
      <c r="AJ75" s="3">
        <f>(Z75-실제값!Z75)^2</f>
        <v>26903941.230835509</v>
      </c>
      <c r="AK75" s="3">
        <f>(AA75-실제값!AA75)^2</f>
        <v>2088245.4721750787</v>
      </c>
      <c r="AL75" s="3">
        <f>(AB75-실제값!AB75)^2</f>
        <v>1408209.5688863185</v>
      </c>
      <c r="AM75" s="3">
        <f>(AC75-실제값!AC75)^2</f>
        <v>14186382.345342742</v>
      </c>
      <c r="AN75" s="3">
        <f>(AD75-실제값!AD75)^2</f>
        <v>42648123.555633299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185521.04629517999</v>
      </c>
      <c r="X76" s="8">
        <v>183754.45429341501</v>
      </c>
      <c r="Y76" s="8">
        <v>182086.73007394001</v>
      </c>
      <c r="Z76" s="8">
        <v>180515.47956907901</v>
      </c>
      <c r="AA76" s="8">
        <v>179038.459801352</v>
      </c>
      <c r="AB76" s="8">
        <v>177653.57355227901</v>
      </c>
      <c r="AC76" s="8">
        <v>176358.864402709</v>
      </c>
      <c r="AD76" s="8">
        <v>175152.51212931299</v>
      </c>
      <c r="AE76" s="8">
        <v>174032.82844122499</v>
      </c>
      <c r="AG76" s="3">
        <f>(W76-실제값!W76)^2</f>
        <v>20246174.503639515</v>
      </c>
      <c r="AH76" s="3">
        <f>(X76-실제값!X76)^2</f>
        <v>1057.0488256381293</v>
      </c>
      <c r="AI76" s="3">
        <f>(Y76-실제값!Y76)^2</f>
        <v>3750230.6089590811</v>
      </c>
      <c r="AJ76" s="3">
        <f>(Z76-실제값!Z76)^2</f>
        <v>264532881.37404963</v>
      </c>
      <c r="AK76" s="3">
        <f>(AA76-실제값!AA76)^2</f>
        <v>18071238.912947144</v>
      </c>
      <c r="AL76" s="3">
        <f>(AB76-실제값!AB76)^2</f>
        <v>1774827.7999634256</v>
      </c>
      <c r="AM76" s="3">
        <f>(AC76-실제값!AC76)^2</f>
        <v>3079411.2893363601</v>
      </c>
      <c r="AN76" s="3">
        <f>(AD76-실제값!AD76)^2</f>
        <v>16283584.169453375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199054.45639997401</v>
      </c>
      <c r="X77" s="8">
        <v>196511.28551473</v>
      </c>
      <c r="Y77" s="8">
        <v>194035.18322100601</v>
      </c>
      <c r="Z77" s="8">
        <v>191624.42737200699</v>
      </c>
      <c r="AA77" s="8">
        <v>189277.352091126</v>
      </c>
      <c r="AB77" s="8">
        <v>186992.34589249699</v>
      </c>
      <c r="AC77" s="8">
        <v>184767.849872964</v>
      </c>
      <c r="AD77" s="8">
        <v>182602.35597251201</v>
      </c>
      <c r="AE77" s="8">
        <v>180494.405300688</v>
      </c>
      <c r="AG77" s="3">
        <f>(W77-실제값!W77)^2</f>
        <v>194116473.78955549</v>
      </c>
      <c r="AH77" s="3">
        <f>(X77-실제값!X77)^2</f>
        <v>5235865.4027116103</v>
      </c>
      <c r="AI77" s="3">
        <f>(Y77-실제값!Y77)^2</f>
        <v>12920166.38851819</v>
      </c>
      <c r="AJ77" s="3">
        <f>(Z77-실제값!Z77)^2</f>
        <v>78033603.857625589</v>
      </c>
      <c r="AK77" s="3">
        <f>(AA77-실제값!AA77)^2</f>
        <v>585613234.29899001</v>
      </c>
      <c r="AL77" s="3">
        <f>(AB77-실제값!AB77)^2</f>
        <v>208072.42621964129</v>
      </c>
      <c r="AM77" s="3">
        <f>(AC77-실제값!AC77)^2</f>
        <v>136333942.62352356</v>
      </c>
      <c r="AN77" s="3">
        <f>(AD77-실제값!AD77)^2</f>
        <v>170305093.60806787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216193.934995705</v>
      </c>
      <c r="X78" s="8">
        <v>212539.34710300001</v>
      </c>
      <c r="Y78" s="8">
        <v>208890.16850192699</v>
      </c>
      <c r="Z78" s="8">
        <v>205248.25833270699</v>
      </c>
      <c r="AA78" s="8">
        <v>201615.43773927799</v>
      </c>
      <c r="AB78" s="8">
        <v>197993.48858423601</v>
      </c>
      <c r="AC78" s="8">
        <v>194384.15223801299</v>
      </c>
      <c r="AD78" s="8">
        <v>190789.12844440501</v>
      </c>
      <c r="AE78" s="8">
        <v>187210.074262095</v>
      </c>
      <c r="AG78" s="3">
        <f>(W78-실제값!W78)^2</f>
        <v>210725943.55212495</v>
      </c>
      <c r="AH78" s="3">
        <f>(X78-실제값!X78)^2</f>
        <v>439018137.90245724</v>
      </c>
      <c r="AI78" s="3">
        <f>(Y78-실제값!Y78)^2</f>
        <v>79014177.08352907</v>
      </c>
      <c r="AJ78" s="3">
        <f>(Z78-실제값!Z78)^2</f>
        <v>43364112.77401685</v>
      </c>
      <c r="AK78" s="3">
        <f>(AA78-실제값!AA78)^2</f>
        <v>297315531.30506098</v>
      </c>
      <c r="AL78" s="3">
        <f>(AB78-실제값!AB78)^2</f>
        <v>1371630668.1153805</v>
      </c>
      <c r="AM78" s="3">
        <f>(AC78-실제값!AC78)^2</f>
        <v>337414103.36455423</v>
      </c>
      <c r="AN78" s="3">
        <f>(AD78-실제값!AD78)^2</f>
        <v>657597716.77024674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240829.74723606301</v>
      </c>
      <c r="X79" s="8">
        <v>237293.12303746701</v>
      </c>
      <c r="Y79" s="8">
        <v>233785.99937811599</v>
      </c>
      <c r="Z79" s="8">
        <v>230308.608335175</v>
      </c>
      <c r="AA79" s="8">
        <v>226861.17004944899</v>
      </c>
      <c r="AB79" s="8">
        <v>223443.89281914401</v>
      </c>
      <c r="AC79" s="8">
        <v>220056.973197671</v>
      </c>
      <c r="AD79" s="8">
        <v>216700.59609576999</v>
      </c>
      <c r="AE79" s="8">
        <v>213374.93488750601</v>
      </c>
      <c r="AG79" s="3">
        <f>(W79-실제값!W79)^2</f>
        <v>94736244.958540648</v>
      </c>
      <c r="AH79" s="3">
        <f>(X79-실제값!X79)^2</f>
        <v>280854545.10090703</v>
      </c>
      <c r="AI79" s="3">
        <f>(Y79-실제값!Y79)^2</f>
        <v>495417483.77497166</v>
      </c>
      <c r="AJ79" s="3">
        <f>(Z79-실제값!Z79)^2</f>
        <v>9417867.794492837</v>
      </c>
      <c r="AK79" s="3">
        <f>(AA79-실제값!AA79)^2</f>
        <v>135279526.38109729</v>
      </c>
      <c r="AL79" s="3">
        <f>(AB79-실제값!AB79)^2</f>
        <v>244907057.41774929</v>
      </c>
      <c r="AM79" s="3">
        <f>(AC79-실제값!AC79)^2</f>
        <v>1940940124.0601912</v>
      </c>
      <c r="AN79" s="3">
        <f>(AD79-실제값!AD79)^2</f>
        <v>250426644.73202807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265924.29654122901</v>
      </c>
      <c r="X80" s="8">
        <v>262351.63203494</v>
      </c>
      <c r="Y80" s="8">
        <v>258832.62498593901</v>
      </c>
      <c r="Z80" s="8">
        <v>255366.40281965301</v>
      </c>
      <c r="AA80" s="8">
        <v>251952.10809537099</v>
      </c>
      <c r="AB80" s="8">
        <v>248588.89822907699</v>
      </c>
      <c r="AC80" s="8">
        <v>245275.94522161901</v>
      </c>
      <c r="AD80" s="8">
        <v>242012.435392082</v>
      </c>
      <c r="AE80" s="8">
        <v>238797.569116292</v>
      </c>
      <c r="AG80" s="3">
        <f>(W80-실제값!W80)^2</f>
        <v>6276622.499038606</v>
      </c>
      <c r="AH80" s="3">
        <f>(X80-실제값!X80)^2</f>
        <v>138455689.17631739</v>
      </c>
      <c r="AI80" s="3">
        <f>(Y80-실제값!Y80)^2</f>
        <v>327162773.52636921</v>
      </c>
      <c r="AJ80" s="3">
        <f>(Z80-실제값!Z80)^2</f>
        <v>357963840.31384528</v>
      </c>
      <c r="AK80" s="3">
        <f>(AA80-실제값!AA80)^2</f>
        <v>66974355.044635445</v>
      </c>
      <c r="AL80" s="3">
        <f>(AB80-실제값!AB80)^2</f>
        <v>280480805.46430117</v>
      </c>
      <c r="AM80" s="3">
        <f>(AC80-실제값!AC80)^2</f>
        <v>925224789.912256</v>
      </c>
      <c r="AN80" s="3">
        <f>(AD80-실제값!AD80)^2</f>
        <v>2751975270.4136815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294260.89290904801</v>
      </c>
      <c r="X81" s="8">
        <v>290112.89898902999</v>
      </c>
      <c r="Y81" s="8">
        <v>286007.51038794802</v>
      </c>
      <c r="Z81" s="8">
        <v>281944.576438124</v>
      </c>
      <c r="AA81" s="8">
        <v>277923.94159328</v>
      </c>
      <c r="AB81" s="8">
        <v>273945.44553204603</v>
      </c>
      <c r="AC81" s="8">
        <v>270008.92326145299</v>
      </c>
      <c r="AD81" s="8">
        <v>266114.20522006298</v>
      </c>
      <c r="AE81" s="8">
        <v>262261.11738103803</v>
      </c>
      <c r="AG81" s="3">
        <f>(W81-실제값!W81)^2</f>
        <v>53519706.923617929</v>
      </c>
      <c r="AH81" s="3">
        <f>(X81-실제값!X81)^2</f>
        <v>102375709.43531431</v>
      </c>
      <c r="AI81" s="3">
        <f>(Y81-실제값!Y81)^2</f>
        <v>187448767.85697427</v>
      </c>
      <c r="AJ81" s="3">
        <f>(Z81-실제값!Z81)^2</f>
        <v>262586341.55159342</v>
      </c>
      <c r="AK81" s="3">
        <f>(AA81-실제값!AA81)^2</f>
        <v>851549739.8167944</v>
      </c>
      <c r="AL81" s="3">
        <f>(AB81-실제값!AB81)^2</f>
        <v>299274828.51689243</v>
      </c>
      <c r="AM81" s="3">
        <f>(AC81-실제값!AC81)^2</f>
        <v>918058260.97892487</v>
      </c>
      <c r="AN81" s="3">
        <f>(AD81-실제값!AD81)^2</f>
        <v>1556079638.5728776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320990.94274015102</v>
      </c>
      <c r="X82" s="8">
        <v>315414.07182071899</v>
      </c>
      <c r="Y82" s="8">
        <v>309822.56011007301</v>
      </c>
      <c r="Z82" s="8">
        <v>304220.65580605099</v>
      </c>
      <c r="AA82" s="8">
        <v>298612.54217093397</v>
      </c>
      <c r="AB82" s="8">
        <v>293002.33273874997</v>
      </c>
      <c r="AC82" s="8">
        <v>287394.06673500699</v>
      </c>
      <c r="AD82" s="8">
        <v>281791.70471338002</v>
      </c>
      <c r="AE82" s="8">
        <v>276199.12441578298</v>
      </c>
      <c r="AG82" s="3">
        <f>(W82-실제값!W82)^2</f>
        <v>228088047.6438424</v>
      </c>
      <c r="AH82" s="3">
        <f>(X82-실제값!X82)^2</f>
        <v>391527532.8937704</v>
      </c>
      <c r="AI82" s="3">
        <f>(Y82-실제값!Y82)^2</f>
        <v>354030621.56638092</v>
      </c>
      <c r="AJ82" s="3">
        <f>(Z82-실제값!Z82)^2</f>
        <v>393792380.19798875</v>
      </c>
      <c r="AK82" s="3">
        <f>(AA82-실제값!AA82)^2</f>
        <v>1088607531.2089365</v>
      </c>
      <c r="AL82" s="3">
        <f>(AB82-실제값!AB82)^2</f>
        <v>2301728754.493433</v>
      </c>
      <c r="AM82" s="3">
        <f>(AC82-실제값!AC82)^2</f>
        <v>1860644767.4018462</v>
      </c>
      <c r="AN82" s="3">
        <f>(AD82-실제값!AD82)^2</f>
        <v>2369250824.2280307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358189.43068501097</v>
      </c>
      <c r="X83" s="8">
        <v>352288.52289090399</v>
      </c>
      <c r="Y83" s="8">
        <v>346372.83466819703</v>
      </c>
      <c r="Z83" s="8">
        <v>340446.40633441298</v>
      </c>
      <c r="AA83" s="8">
        <v>334513.22005041101</v>
      </c>
      <c r="AB83" s="8">
        <v>328577.19571145601</v>
      </c>
      <c r="AC83" s="8">
        <v>322642.18700882897</v>
      </c>
      <c r="AD83" s="8">
        <v>316711.977666864</v>
      </c>
      <c r="AE83" s="8">
        <v>310790.27785925899</v>
      </c>
      <c r="AG83" s="3">
        <f>(W83-실제값!W83)^2</f>
        <v>137658644.31594834</v>
      </c>
      <c r="AH83" s="3">
        <f>(X83-실제값!X83)^2</f>
        <v>519990870.31367916</v>
      </c>
      <c r="AI83" s="3">
        <f>(Y83-실제값!Y83)^2</f>
        <v>345516295.82545304</v>
      </c>
      <c r="AJ83" s="3">
        <f>(Z83-실제값!Z83)^2</f>
        <v>386838214.34952348</v>
      </c>
      <c r="AK83" s="3">
        <f>(AA83-실제값!AA83)^2</f>
        <v>768050184.91411996</v>
      </c>
      <c r="AL83" s="3">
        <f>(AB83-실제값!AB83)^2</f>
        <v>1647222410.2133436</v>
      </c>
      <c r="AM83" s="3">
        <f>(AC83-실제값!AC83)^2</f>
        <v>3933879665.3439627</v>
      </c>
      <c r="AN83" s="3">
        <f>(AD83-실제값!AD83)^2</f>
        <v>2443854471.0412374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405467.22036355903</v>
      </c>
      <c r="X84" s="8">
        <v>397041.93140736298</v>
      </c>
      <c r="Y84" s="8">
        <v>388543.56162806199</v>
      </c>
      <c r="Z84" s="8">
        <v>379984.40756567399</v>
      </c>
      <c r="AA84" s="8">
        <v>371376.61387955002</v>
      </c>
      <c r="AB84" s="8">
        <v>362732.146033386</v>
      </c>
      <c r="AC84" s="8">
        <v>354062.76415856002</v>
      </c>
      <c r="AD84" s="8">
        <v>345379.99816321098</v>
      </c>
      <c r="AE84" s="8">
        <v>336695.12415451201</v>
      </c>
      <c r="AG84" s="3">
        <f>(W84-실제값!W84)^2</f>
        <v>61559109.348721303</v>
      </c>
      <c r="AH84" s="3">
        <f>(X84-실제값!X84)^2</f>
        <v>313353827.85840172</v>
      </c>
      <c r="AI84" s="3">
        <f>(Y84-실제값!Y84)^2</f>
        <v>512632159.82752216</v>
      </c>
      <c r="AJ84" s="3">
        <f>(Z84-실제값!Z84)^2</f>
        <v>413951250.34576988</v>
      </c>
      <c r="AK84" s="3">
        <f>(AA84-실제값!AA84)^2</f>
        <v>1156447884.7779777</v>
      </c>
      <c r="AL84" s="3">
        <f>(AB84-실제값!AB84)^2</f>
        <v>2148085922.1575623</v>
      </c>
      <c r="AM84" s="3">
        <f>(AC84-실제값!AC84)^2</f>
        <v>5357700106.5019255</v>
      </c>
      <c r="AN84" s="3">
        <f>(AD84-실제값!AD84)^2</f>
        <v>8566535914.3807096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452341.30562986201</v>
      </c>
      <c r="X85" s="8">
        <v>442874.98903502198</v>
      </c>
      <c r="Y85" s="8">
        <v>433301.32738309901</v>
      </c>
      <c r="Z85" s="8">
        <v>423635.983525349</v>
      </c>
      <c r="AA85" s="8">
        <v>413894.46799683798</v>
      </c>
      <c r="AB85" s="8">
        <v>404092.09920524701</v>
      </c>
      <c r="AC85" s="8">
        <v>394243.96519041603</v>
      </c>
      <c r="AD85" s="8">
        <v>384364.88707614201</v>
      </c>
      <c r="AE85" s="8">
        <v>374469.38432980102</v>
      </c>
      <c r="AG85" s="3">
        <f>(W85-실제값!W85)^2</f>
        <v>248086994.64720353</v>
      </c>
      <c r="AH85" s="3">
        <f>(X85-실제값!X85)^2</f>
        <v>167913731.8363615</v>
      </c>
      <c r="AI85" s="3">
        <f>(Y85-실제값!Y85)^2</f>
        <v>498272211.44355279</v>
      </c>
      <c r="AJ85" s="3">
        <f>(Z85-실제값!Z85)^2</f>
        <v>734862812.98695779</v>
      </c>
      <c r="AK85" s="3">
        <f>(AA85-실제값!AA85)^2</f>
        <v>1146582015.0639741</v>
      </c>
      <c r="AL85" s="3">
        <f>(AB85-실제값!AB85)^2</f>
        <v>2196880131.0180054</v>
      </c>
      <c r="AM85" s="3">
        <f>(AC85-실제값!AC85)^2</f>
        <v>5462339887.6419029</v>
      </c>
      <c r="AN85" s="3">
        <f>(AD85-실제값!AD85)^2</f>
        <v>9398563525.3683033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505478.01956912602</v>
      </c>
      <c r="X86" s="8">
        <v>493787.281695385</v>
      </c>
      <c r="Y86" s="8">
        <v>481911.30080065998</v>
      </c>
      <c r="Z86" s="8">
        <v>469876.69762964302</v>
      </c>
      <c r="AA86" s="8">
        <v>457709.88447853801</v>
      </c>
      <c r="AB86" s="8">
        <v>445436.97187976498</v>
      </c>
      <c r="AC86" s="8">
        <v>433083.67906695401</v>
      </c>
      <c r="AD86" s="8">
        <v>420675.248620425</v>
      </c>
      <c r="AE86" s="8">
        <v>408236.36565898801</v>
      </c>
      <c r="AG86" s="3">
        <f>(W86-실제값!W86)^2</f>
        <v>971525494.00441861</v>
      </c>
      <c r="AH86" s="3">
        <f>(X86-실제값!X86)^2</f>
        <v>1032876980.9667615</v>
      </c>
      <c r="AI86" s="3">
        <f>(Y86-실제값!Y86)^2</f>
        <v>691954730.53116059</v>
      </c>
      <c r="AJ86" s="3">
        <f>(Z86-실제값!Z86)^2</f>
        <v>1038989412.9183681</v>
      </c>
      <c r="AK86" s="3">
        <f>(AA86-실제값!AA86)^2</f>
        <v>2818273653.6419206</v>
      </c>
      <c r="AL86" s="3">
        <f>(AB86-실제값!AB86)^2</f>
        <v>3093353336.8233805</v>
      </c>
      <c r="AM86" s="3">
        <f>(AC86-실제값!AC86)^2</f>
        <v>7142568356.9872494</v>
      </c>
      <c r="AN86" s="3">
        <f>(AD86-실제값!AD86)^2</f>
        <v>12603386653.733925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568854.53267161502</v>
      </c>
      <c r="X87" s="8">
        <v>556508.408111959</v>
      </c>
      <c r="Y87" s="8">
        <v>543969.33971475402</v>
      </c>
      <c r="Z87" s="8">
        <v>531262.66602255299</v>
      </c>
      <c r="AA87" s="8">
        <v>518413.565031034</v>
      </c>
      <c r="AB87" s="8">
        <v>505446.97369582101</v>
      </c>
      <c r="AC87" s="8">
        <v>492387.51035959099</v>
      </c>
      <c r="AD87" s="8">
        <v>479259.40041906701</v>
      </c>
      <c r="AE87" s="8">
        <v>466086.40552193299</v>
      </c>
      <c r="AG87" s="3">
        <f>(W87-실제값!W87)^2</f>
        <v>179831929.80432111</v>
      </c>
      <c r="AH87" s="3">
        <f>(X87-실제값!X87)^2</f>
        <v>2132680845.7586644</v>
      </c>
      <c r="AI87" s="3">
        <f>(Y87-실제값!Y87)^2</f>
        <v>1407463266.5742445</v>
      </c>
      <c r="AJ87" s="3">
        <f>(Z87-실제값!Z87)^2</f>
        <v>982394764.76258695</v>
      </c>
      <c r="AK87" s="3">
        <f>(AA87-실제값!AA87)^2</f>
        <v>1166574045.9157903</v>
      </c>
      <c r="AL87" s="3">
        <f>(AB87-실제값!AB87)^2</f>
        <v>3589900210.073051</v>
      </c>
      <c r="AM87" s="3">
        <f>(AC87-실제값!AC87)^2</f>
        <v>7488469913.71766</v>
      </c>
      <c r="AN87" s="3">
        <f>(AD87-실제값!AD87)^2</f>
        <v>11644790404.989365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636990.296002822</v>
      </c>
      <c r="X88" s="8">
        <v>622083.82665324002</v>
      </c>
      <c r="Y88" s="8">
        <v>606886.72989448602</v>
      </c>
      <c r="Z88" s="8">
        <v>591437.70660657098</v>
      </c>
      <c r="AA88" s="8">
        <v>575775.27808303596</v>
      </c>
      <c r="AB88" s="8">
        <v>559937.63053310197</v>
      </c>
      <c r="AC88" s="8">
        <v>543962.46535923902</v>
      </c>
      <c r="AD88" s="8">
        <v>527886.85598664102</v>
      </c>
      <c r="AE88" s="8">
        <v>511747.11196441</v>
      </c>
      <c r="AG88" s="3">
        <f>(W88-실제값!W88)^2</f>
        <v>738684119.92926455</v>
      </c>
      <c r="AH88" s="3">
        <f>(X88-실제값!X88)^2</f>
        <v>1908507186.9338455</v>
      </c>
      <c r="AI88" s="3">
        <f>(Y88-실제값!Y88)^2</f>
        <v>3531390079.1786642</v>
      </c>
      <c r="AJ88" s="3">
        <f>(Z88-실제값!Z88)^2</f>
        <v>1949819654.4227908</v>
      </c>
      <c r="AK88" s="3">
        <f>(AA88-실제값!AA88)^2</f>
        <v>1778255127.466794</v>
      </c>
      <c r="AL88" s="3">
        <f>(AB88-실제값!AB88)^2</f>
        <v>3820904435.7746291</v>
      </c>
      <c r="AM88" s="3">
        <f>(AC88-실제값!AC88)^2</f>
        <v>13328301485.863548</v>
      </c>
      <c r="AN88" s="3">
        <f>(AD88-실제값!AD88)^2</f>
        <v>17967751525.704384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726088.359080742</v>
      </c>
      <c r="X89" s="8">
        <v>710358.87140486203</v>
      </c>
      <c r="Y89" s="8">
        <v>694286.79989299295</v>
      </c>
      <c r="Z89" s="8">
        <v>677911.14412688499</v>
      </c>
      <c r="AA89" s="8">
        <v>661270.887837079</v>
      </c>
      <c r="AB89" s="8">
        <v>644404.84780583298</v>
      </c>
      <c r="AC89" s="8">
        <v>627351.52721167798</v>
      </c>
      <c r="AD89" s="8">
        <v>610148.97416777699</v>
      </c>
      <c r="AE89" s="8">
        <v>592834.64613958995</v>
      </c>
      <c r="AG89" s="3">
        <f>(W89-실제값!W89)^2</f>
        <v>258269364.20291013</v>
      </c>
      <c r="AH89" s="3">
        <f>(X89-실제값!X89)^2</f>
        <v>1609323546.1825154</v>
      </c>
      <c r="AI89" s="3">
        <f>(Y89-실제값!Y89)^2</f>
        <v>1737750215.2228043</v>
      </c>
      <c r="AJ89" s="3">
        <f>(Z89-실제값!Z89)^2</f>
        <v>2874534990.1357956</v>
      </c>
      <c r="AK89" s="3">
        <f>(AA89-실제값!AA89)^2</f>
        <v>2893064414.0732942</v>
      </c>
      <c r="AL89" s="3">
        <f>(AB89-실제값!AB89)^2</f>
        <v>2975355894.4936891</v>
      </c>
      <c r="AM89" s="3">
        <f>(AC89-실제값!AC89)^2</f>
        <v>11478142607.453064</v>
      </c>
      <c r="AN89" s="3">
        <f>(AD89-실제값!AD89)^2</f>
        <v>21708638866.329365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803201.53896878101</v>
      </c>
      <c r="X90" s="8">
        <v>782846.35168341501</v>
      </c>
      <c r="Y90" s="8">
        <v>762002.81108599703</v>
      </c>
      <c r="Z90" s="8">
        <v>740738.05438984802</v>
      </c>
      <c r="AA90" s="8">
        <v>719119.02899430401</v>
      </c>
      <c r="AB90" s="8">
        <v>697212.15038497304</v>
      </c>
      <c r="AC90" s="8">
        <v>675082.97325414896</v>
      </c>
      <c r="AD90" s="8">
        <v>652795.877991191</v>
      </c>
      <c r="AE90" s="8">
        <v>630413.77452589502</v>
      </c>
      <c r="AG90" s="3">
        <f>(W90-실제값!W90)^2</f>
        <v>2890421970.1960649</v>
      </c>
      <c r="AH90" s="3">
        <f>(X90-실제값!X90)^2</f>
        <v>2367942006.5750718</v>
      </c>
      <c r="AI90" s="3">
        <f>(Y90-실제값!Y90)^2</f>
        <v>5767574995.4786253</v>
      </c>
      <c r="AJ90" s="3">
        <f>(Z90-실제값!Z90)^2</f>
        <v>5144980072.1734161</v>
      </c>
      <c r="AK90" s="3">
        <f>(AA90-실제값!AA90)^2</f>
        <v>5922341237.4689722</v>
      </c>
      <c r="AL90" s="3">
        <f>(AB90-실제값!AB90)^2</f>
        <v>11773921084.199549</v>
      </c>
      <c r="AM90" s="3">
        <f>(AC90-실제값!AC90)^2</f>
        <v>21121934174.745068</v>
      </c>
      <c r="AN90" s="3">
        <f>(AD90-실제값!AD90)^2</f>
        <v>33886957253.835125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921151.39404477505</v>
      </c>
      <c r="X91" s="8">
        <v>900850.38650945004</v>
      </c>
      <c r="Y91" s="8">
        <v>880023.94887291605</v>
      </c>
      <c r="Z91" s="8">
        <v>858729.69177970605</v>
      </c>
      <c r="AA91" s="8">
        <v>837025.394508339</v>
      </c>
      <c r="AB91" s="8">
        <v>814968.74884991499</v>
      </c>
      <c r="AC91" s="8">
        <v>792617.10980201</v>
      </c>
      <c r="AD91" s="8">
        <v>770027.25451736501</v>
      </c>
      <c r="AE91" s="8">
        <v>747255.15088761703</v>
      </c>
      <c r="AG91" s="3">
        <f>(W91-실제값!W91)^2</f>
        <v>391425245.45179158</v>
      </c>
      <c r="AH91" s="3">
        <f>(X91-실제값!X91)^2</f>
        <v>5988757708.6241608</v>
      </c>
      <c r="AI91" s="3">
        <f>(Y91-실제값!Y91)^2</f>
        <v>2226393112.8205705</v>
      </c>
      <c r="AJ91" s="3">
        <f>(Z91-실제값!Z91)^2</f>
        <v>5256636805.0143719</v>
      </c>
      <c r="AK91" s="3">
        <f>(AA91-실제값!AA91)^2</f>
        <v>1595521945.8854878</v>
      </c>
      <c r="AL91" s="3">
        <f>(AB91-실제값!AB91)^2</f>
        <v>3876364278.8167295</v>
      </c>
      <c r="AM91" s="3">
        <f>(AC91-실제값!AC91)^2</f>
        <v>22445020480.579891</v>
      </c>
      <c r="AN91" s="3">
        <f>(AD91-실제값!AD91)^2</f>
        <v>27695775433.214935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1039713.93489921</v>
      </c>
      <c r="X92" s="8">
        <v>1016067.27153546</v>
      </c>
      <c r="Y92" s="8">
        <v>991700.67117798503</v>
      </c>
      <c r="Z92" s="8">
        <v>966692.38720235496</v>
      </c>
      <c r="AA92" s="8">
        <v>941121.15660805104</v>
      </c>
      <c r="AB92" s="8">
        <v>915065.79407224304</v>
      </c>
      <c r="AC92" s="8">
        <v>888604.79600046098</v>
      </c>
      <c r="AD92" s="8">
        <v>861815.95726783096</v>
      </c>
      <c r="AE92" s="8">
        <v>834776.00319046597</v>
      </c>
      <c r="AG92" s="3">
        <f>(W92-실제값!W92)^2</f>
        <v>859015236.26818335</v>
      </c>
      <c r="AH92" s="3">
        <f>(X92-실제값!X92)^2</f>
        <v>2292267194.023221</v>
      </c>
      <c r="AI92" s="3">
        <f>(Y92-실제값!Y92)^2</f>
        <v>10978114647.657909</v>
      </c>
      <c r="AJ92" s="3">
        <f>(Z92-실제값!Z92)^2</f>
        <v>2738818829.5520844</v>
      </c>
      <c r="AK92" s="3">
        <f>(AA92-실제값!AA92)^2</f>
        <v>1586645678.0496376</v>
      </c>
      <c r="AL92" s="3">
        <f>(AB92-실제값!AB92)^2</f>
        <v>994518446.29098749</v>
      </c>
      <c r="AM92" s="3">
        <f>(AC92-실제값!AC92)^2</f>
        <v>18517140274.226379</v>
      </c>
      <c r="AN92" s="3">
        <f>(AD92-실제값!AD92)^2</f>
        <v>53425591224.658684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1174309.6774874299</v>
      </c>
      <c r="X93" s="8">
        <v>1148063.6158473601</v>
      </c>
      <c r="Y93" s="8">
        <v>1120954.2691981499</v>
      </c>
      <c r="Z93" s="8">
        <v>1093071.2336407199</v>
      </c>
      <c r="AA93" s="8">
        <v>1064504.89529369</v>
      </c>
      <c r="AB93" s="8">
        <v>1035345.94959515</v>
      </c>
      <c r="AC93" s="8">
        <v>1005684.93089378</v>
      </c>
      <c r="AD93" s="8">
        <v>975611.75563655002</v>
      </c>
      <c r="AE93" s="8">
        <v>945215.28229544195</v>
      </c>
      <c r="AG93" s="3">
        <f>(W93-실제값!W93)^2</f>
        <v>1848779341.3161676</v>
      </c>
      <c r="AH93" s="3">
        <f>(X93-실제값!X93)^2</f>
        <v>2734243346.1331682</v>
      </c>
      <c r="AI93" s="3">
        <f>(Y93-실제값!Y93)^2</f>
        <v>6341025780.792532</v>
      </c>
      <c r="AJ93" s="3">
        <f>(Z93-실제값!Z93)^2</f>
        <v>15740529144.072149</v>
      </c>
      <c r="AK93" s="3">
        <f>(AA93-실제값!AA93)^2</f>
        <v>492326325.88805544</v>
      </c>
      <c r="AL93" s="3">
        <f>(AB93-실제값!AB93)^2</f>
        <v>1578845487.766078</v>
      </c>
      <c r="AM93" s="3">
        <f>(AC93-실제값!AC93)^2</f>
        <v>12760831342.909376</v>
      </c>
      <c r="AN93" s="3">
        <f>(AD93-실제값!AD93)^2</f>
        <v>38092564207.731766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1355995.60676643</v>
      </c>
      <c r="X94" s="8">
        <v>1332011.86391311</v>
      </c>
      <c r="Y94" s="8">
        <v>1307159.53375698</v>
      </c>
      <c r="Z94" s="8">
        <v>1281503.47380694</v>
      </c>
      <c r="AA94" s="8">
        <v>1255109.6595967601</v>
      </c>
      <c r="AB94" s="8">
        <v>1228044.90463614</v>
      </c>
      <c r="AC94" s="8">
        <v>1200376.5818954101</v>
      </c>
      <c r="AD94" s="8">
        <v>1172172.3484213001</v>
      </c>
      <c r="AE94" s="8">
        <v>1143499.87463936</v>
      </c>
      <c r="AG94" s="3">
        <f>(W94-실제값!W94)^2</f>
        <v>141630206.25608128</v>
      </c>
      <c r="AH94" s="3">
        <f>(X94-실제값!X94)^2</f>
        <v>3760415092.7238035</v>
      </c>
      <c r="AI94" s="3">
        <f>(Y94-실제값!Y94)^2</f>
        <v>3184531715.4084134</v>
      </c>
      <c r="AJ94" s="3">
        <f>(Z94-실제값!Z94)^2</f>
        <v>2118568618.4214714</v>
      </c>
      <c r="AK94" s="3">
        <f>(AA94-실제값!AA94)^2</f>
        <v>11655169.503593948</v>
      </c>
      <c r="AL94" s="3">
        <f>(AB94-실제값!AB94)^2</f>
        <v>887077091.9658637</v>
      </c>
      <c r="AM94" s="3">
        <f>(AC94-실제값!AC94)^2</f>
        <v>5987780588.6619902</v>
      </c>
      <c r="AN94" s="3">
        <f>(AD94-실제값!AD94)^2</f>
        <v>15408419346.843702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1518104.7162113199</v>
      </c>
      <c r="X95" s="8">
        <v>1490224.8012464</v>
      </c>
      <c r="Y95" s="8">
        <v>1461242.2300888901</v>
      </c>
      <c r="Z95" s="8">
        <v>1431241.8061867701</v>
      </c>
      <c r="AA95" s="8">
        <v>1400309.97460969</v>
      </c>
      <c r="AB95" s="8">
        <v>1368534.4107184601</v>
      </c>
      <c r="AC95" s="8">
        <v>1336003.6107905</v>
      </c>
      <c r="AD95" s="8">
        <v>1302806.4872399201</v>
      </c>
      <c r="AE95" s="8">
        <v>1269031.9709539299</v>
      </c>
      <c r="AG95" s="3">
        <f>(W95-실제값!W95)^2</f>
        <v>878224872.5741787</v>
      </c>
      <c r="AH95" s="3">
        <f>(X95-실제값!X95)^2</f>
        <v>5129638281.4409485</v>
      </c>
      <c r="AI95" s="3">
        <f>(Y95-실제값!Y95)^2</f>
        <v>9081402305.9956608</v>
      </c>
      <c r="AJ95" s="3">
        <f>(Z95-실제값!Z95)^2</f>
        <v>4430797351.7735081</v>
      </c>
      <c r="AK95" s="3">
        <f>(AA95-실제값!AA95)^2</f>
        <v>1774811267.2226589</v>
      </c>
      <c r="AL95" s="3">
        <f>(AB95-실제값!AB95)^2</f>
        <v>432761635.79719752</v>
      </c>
      <c r="AM95" s="3">
        <f>(AC95-실제값!AC95)^2</f>
        <v>4497511420.2429037</v>
      </c>
      <c r="AN95" s="3">
        <f>(AD95-실제값!AD95)^2</f>
        <v>35821862655.753922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1700904.1916083</v>
      </c>
      <c r="X96" s="8">
        <v>1668734.7051919899</v>
      </c>
      <c r="Y96" s="8">
        <v>1635183.31333793</v>
      </c>
      <c r="Z96" s="8">
        <v>1600358.5580734101</v>
      </c>
      <c r="AA96" s="8">
        <v>1564371.33053878</v>
      </c>
      <c r="AB96" s="8">
        <v>1527334.2876524499</v>
      </c>
      <c r="AC96" s="8">
        <v>1489361.27093192</v>
      </c>
      <c r="AD96" s="8">
        <v>1450566.73161347</v>
      </c>
      <c r="AE96" s="8">
        <v>1411065.1660412</v>
      </c>
      <c r="AG96" s="3">
        <f>(W96-실제값!W96)^2</f>
        <v>3162860744.775104</v>
      </c>
      <c r="AH96" s="3">
        <f>(X96-실제값!X96)^2</f>
        <v>7436662096.7638855</v>
      </c>
      <c r="AI96" s="3">
        <f>(Y96-실제값!Y96)^2</f>
        <v>7567291894.1068287</v>
      </c>
      <c r="AJ96" s="3">
        <f>(Z96-실제값!Z96)^2</f>
        <v>11332228315.508928</v>
      </c>
      <c r="AK96" s="3">
        <f>(AA96-실제값!AA96)^2</f>
        <v>1032988655.0453845</v>
      </c>
      <c r="AL96" s="3">
        <f>(AB96-실제값!AB96)^2</f>
        <v>77528855.72588034</v>
      </c>
      <c r="AM96" s="3">
        <f>(AC96-실제값!AC96)^2</f>
        <v>27543219133.707024</v>
      </c>
      <c r="AN96" s="3">
        <f>(AD96-실제값!AD96)^2</f>
        <v>40495433634.056976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1914880.0426736199</v>
      </c>
      <c r="X97" s="8">
        <v>1883416.4230898099</v>
      </c>
      <c r="Y97" s="8">
        <v>1850616.20476543</v>
      </c>
      <c r="Z97" s="8">
        <v>1816567.73316332</v>
      </c>
      <c r="AA97" s="8">
        <v>1781361.4851943101</v>
      </c>
      <c r="AB97" s="8">
        <v>1745089.6713173699</v>
      </c>
      <c r="AC97" s="8">
        <v>1707845.8365714401</v>
      </c>
      <c r="AD97" s="8">
        <v>1669724.4629194599</v>
      </c>
      <c r="AE97" s="8">
        <v>1630820.5752485199</v>
      </c>
      <c r="AG97" s="3">
        <f>(W97-실제값!W97)^2</f>
        <v>1124927980.107759</v>
      </c>
      <c r="AH97" s="3">
        <f>(X97-실제값!X97)^2</f>
        <v>9398164450.4341507</v>
      </c>
      <c r="AI97" s="3">
        <f>(Y97-실제값!Y97)^2</f>
        <v>5510449361.8657007</v>
      </c>
      <c r="AJ97" s="3">
        <f>(Z97-실제값!Z97)^2</f>
        <v>7285923643.8257542</v>
      </c>
      <c r="AK97" s="3">
        <f>(AA97-실제값!AA97)^2</f>
        <v>6000182234.1657715</v>
      </c>
      <c r="AL97" s="3">
        <f>(AB97-실제값!AB97)^2</f>
        <v>4645894617.052166</v>
      </c>
      <c r="AM97" s="3">
        <f>(AC97-실제값!AC97)^2</f>
        <v>15106153286.702801</v>
      </c>
      <c r="AN97" s="3">
        <f>(AD97-실제값!AD97)^2</f>
        <v>60296754844.98288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2157522.7743937299</v>
      </c>
      <c r="X98" s="8">
        <v>2124329.4924666299</v>
      </c>
      <c r="Y98" s="8">
        <v>2089451.5136029599</v>
      </c>
      <c r="Z98" s="8">
        <v>2052989.1118855099</v>
      </c>
      <c r="AA98" s="8">
        <v>2015045.8099329199</v>
      </c>
      <c r="AB98" s="8">
        <v>1975727.8915152501</v>
      </c>
      <c r="AC98" s="8">
        <v>1935143.90858053</v>
      </c>
      <c r="AD98" s="8">
        <v>1893404.1858405999</v>
      </c>
      <c r="AE98" s="8">
        <v>1850620.3260878499</v>
      </c>
      <c r="AG98" s="3">
        <f>(W98-실제값!W98)^2</f>
        <v>263933769.59264013</v>
      </c>
      <c r="AH98" s="3">
        <f>(X98-실제값!X98)^2</f>
        <v>8636957370.8262157</v>
      </c>
      <c r="AI98" s="3">
        <f>(Y98-실제값!Y98)^2</f>
        <v>13134440921.163219</v>
      </c>
      <c r="AJ98" s="3">
        <f>(Z98-실제값!Z98)^2</f>
        <v>6806204059.475666</v>
      </c>
      <c r="AK98" s="3">
        <f>(AA98-실제값!AA98)^2</f>
        <v>36125099701.238281</v>
      </c>
      <c r="AL98" s="3">
        <f>(AB98-실제값!AB98)^2</f>
        <v>9349597117.6869545</v>
      </c>
      <c r="AM98" s="3">
        <f>(AC98-실제값!AC98)^2</f>
        <v>35003220245.744995</v>
      </c>
      <c r="AN98" s="3">
        <f>(AD98-실제값!AD98)^2</f>
        <v>32509488929.335415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2428100.9875769499</v>
      </c>
      <c r="X99" s="8">
        <v>2400806.39323076</v>
      </c>
      <c r="Y99" s="8">
        <v>2372306.4789343602</v>
      </c>
      <c r="Z99" s="8">
        <v>2342651.6468552402</v>
      </c>
      <c r="AA99" s="8">
        <v>2311893.8785608402</v>
      </c>
      <c r="AB99" s="8">
        <v>2280086.5836728602</v>
      </c>
      <c r="AC99" s="8">
        <v>2247284.4459529701</v>
      </c>
      <c r="AD99" s="8">
        <v>2213543.2674217499</v>
      </c>
      <c r="AE99" s="8">
        <v>2178919.8111350099</v>
      </c>
      <c r="AG99" s="3">
        <f>(W99-실제값!W99)^2</f>
        <v>73229666.290561527</v>
      </c>
      <c r="AH99" s="3">
        <f>(X99-실제값!X99)^2</f>
        <v>1537820051.6472147</v>
      </c>
      <c r="AI99" s="3">
        <f>(Y99-실제값!Y99)^2</f>
        <v>7658435408.9052067</v>
      </c>
      <c r="AJ99" s="3">
        <f>(Z99-실제값!Z99)^2</f>
        <v>3890165041.7897196</v>
      </c>
      <c r="AK99" s="3">
        <f>(AA99-실제값!AA99)^2</f>
        <v>97340701661.837784</v>
      </c>
      <c r="AL99" s="3">
        <f>(AB99-실제값!AB99)^2</f>
        <v>52587043631.854912</v>
      </c>
      <c r="AM99" s="3">
        <f>(AC99-실제값!AC99)^2</f>
        <v>39114052840.081245</v>
      </c>
      <c r="AN99" s="3">
        <f>(AD99-실제값!AD99)^2</f>
        <v>12329152763.116165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2604834.9851291799</v>
      </c>
      <c r="X100" s="8">
        <v>2559752.9095116998</v>
      </c>
      <c r="Y100" s="8">
        <v>2512370.6545483302</v>
      </c>
      <c r="Z100" s="8">
        <v>2462845.772105</v>
      </c>
      <c r="AA100" s="8">
        <v>2411340.5992300902</v>
      </c>
      <c r="AB100" s="8">
        <v>2358021.3767810399</v>
      </c>
      <c r="AC100" s="8">
        <v>2303057.36228752</v>
      </c>
      <c r="AD100" s="8">
        <v>2246619.94362455</v>
      </c>
      <c r="AE100" s="8">
        <v>2188881.7599395001</v>
      </c>
      <c r="AG100" s="3">
        <f>(W100-실제값!W100)^2</f>
        <v>66594654006.133575</v>
      </c>
      <c r="AH100" s="3">
        <f>(X100-실제값!X100)^2</f>
        <v>35834819843.822975</v>
      </c>
      <c r="AI100" s="3">
        <f>(Y100-실제값!Y100)^2</f>
        <v>22948321222.179768</v>
      </c>
      <c r="AJ100" s="3">
        <f>(Z100-실제값!Z100)^2</f>
        <v>48027976721.457153</v>
      </c>
      <c r="AK100" s="3">
        <f>(AA100-실제값!AA100)^2</f>
        <v>27937539035.123138</v>
      </c>
      <c r="AL100" s="3">
        <f>(AB100-실제값!AB100)^2</f>
        <v>10373112142.079395</v>
      </c>
      <c r="AM100" s="3">
        <f>(AC100-실제값!AC100)^2</f>
        <v>174956193837.74548</v>
      </c>
      <c r="AN100" s="3">
        <f>(AD100-실제값!AD100)^2</f>
        <v>133413113678.73941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2911970.4153015702</v>
      </c>
      <c r="X101" s="8">
        <v>2870476.8972915402</v>
      </c>
      <c r="Y101" s="8">
        <v>2826662.47344686</v>
      </c>
      <c r="Z101" s="8">
        <v>2780652.06774349</v>
      </c>
      <c r="AA101" s="8">
        <v>2732575.3605863601</v>
      </c>
      <c r="AB101" s="8">
        <v>2682566.18202542</v>
      </c>
      <c r="AC101" s="8">
        <v>2630761.89401678</v>
      </c>
      <c r="AD101" s="8">
        <v>2577302.7656624801</v>
      </c>
      <c r="AE101" s="8">
        <v>2522331.34535514</v>
      </c>
      <c r="AG101" s="3">
        <f>(W101-실제값!W101)^2</f>
        <v>423112130.40307438</v>
      </c>
      <c r="AH101" s="3">
        <f>(X101-실제값!X101)^2</f>
        <v>123859801040.42232</v>
      </c>
      <c r="AI101" s="3">
        <f>(Y101-실제값!Y101)^2</f>
        <v>54590290306.415123</v>
      </c>
      <c r="AJ101" s="3">
        <f>(Z101-실제값!Z101)^2</f>
        <v>11478470025.883503</v>
      </c>
      <c r="AK101" s="3">
        <f>(AA101-실제값!AA101)^2</f>
        <v>64178058850.060486</v>
      </c>
      <c r="AL101" s="3">
        <f>(AB101-실제값!AB101)^2</f>
        <v>37752200817.715378</v>
      </c>
      <c r="AM101" s="3">
        <f>(AC101-실제값!AC101)^2</f>
        <v>168085409246.96341</v>
      </c>
      <c r="AN101" s="3">
        <f>(AD101-실제값!AD101)^2</f>
        <v>103435755298.09819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3213983.4945434001</v>
      </c>
      <c r="X102" s="8">
        <v>3169796.2116160202</v>
      </c>
      <c r="Y102" s="8">
        <v>3122798.27029189</v>
      </c>
      <c r="Z102" s="8">
        <v>3073133.3556319298</v>
      </c>
      <c r="AA102" s="8">
        <v>3020951.6254512202</v>
      </c>
      <c r="AB102" s="8">
        <v>2966408.9560950398</v>
      </c>
      <c r="AC102" s="8">
        <v>2909666.1696293498</v>
      </c>
      <c r="AD102" s="8">
        <v>2850888.24777559</v>
      </c>
      <c r="AE102" s="8">
        <v>2790243.5379321799</v>
      </c>
      <c r="AG102" s="3">
        <f>(W102-실제값!W102)^2</f>
        <v>15474185677.269804</v>
      </c>
      <c r="AH102" s="3">
        <f>(X102-실제값!X102)^2</f>
        <v>4707722708.4088268</v>
      </c>
      <c r="AI102" s="3">
        <f>(Y102-실제값!Y102)^2</f>
        <v>143838716596.68143</v>
      </c>
      <c r="AJ102" s="3">
        <f>(Z102-실제값!Z102)^2</f>
        <v>34567497354.656151</v>
      </c>
      <c r="AK102" s="3">
        <f>(AA102-실제값!AA102)^2</f>
        <v>77014103863.592575</v>
      </c>
      <c r="AL102" s="3">
        <f>(AB102-실제값!AB102)^2</f>
        <v>36526555253.221794</v>
      </c>
      <c r="AM102" s="3">
        <f>(AC102-실제값!AC102)^2</f>
        <v>245492466848.68774</v>
      </c>
      <c r="AN102" s="3">
        <f>(AD102-실제값!AD102)^2</f>
        <v>87009170527.101318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3415853.1931734998</v>
      </c>
      <c r="X103" s="8">
        <v>3358462.0155943399</v>
      </c>
      <c r="Y103" s="8">
        <v>3297368.9058035798</v>
      </c>
      <c r="Z103" s="8">
        <v>3232812.2987527801</v>
      </c>
      <c r="AA103" s="8">
        <v>3165040.6704844399</v>
      </c>
      <c r="AB103" s="8">
        <v>3094310.9514236501</v>
      </c>
      <c r="AC103" s="8">
        <v>3020886.9126857701</v>
      </c>
      <c r="AD103" s="8">
        <v>2945037.5395575799</v>
      </c>
      <c r="AE103" s="8">
        <v>2867035.4060268998</v>
      </c>
      <c r="AG103" s="3">
        <f>(W103-실제값!W103)^2</f>
        <v>26907823455.588428</v>
      </c>
      <c r="AH103" s="3">
        <f>(X103-실제값!X103)^2</f>
        <v>119368003172.96423</v>
      </c>
      <c r="AI103" s="3">
        <f>(Y103-실제값!Y103)^2</f>
        <v>42658738075.569427</v>
      </c>
      <c r="AJ103" s="3">
        <f>(Z103-실제값!Z103)^2</f>
        <v>211366114651.11292</v>
      </c>
      <c r="AK103" s="3">
        <f>(AA103-실제값!AA103)^2</f>
        <v>989010275.64082754</v>
      </c>
      <c r="AL103" s="3">
        <f>(AB103-실제값!AB103)^2</f>
        <v>1090950068.2864637</v>
      </c>
      <c r="AM103" s="3">
        <f>(AC103-실제값!AC103)^2</f>
        <v>507726347781.43835</v>
      </c>
      <c r="AN103" s="3">
        <f>(AD103-실제값!AD103)^2</f>
        <v>347294847612.2193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4275240.5549887996</v>
      </c>
      <c r="X104" s="8">
        <v>4227526.3290712703</v>
      </c>
      <c r="Y104" s="8">
        <v>4176406.1082822499</v>
      </c>
      <c r="Z104" s="8">
        <v>4122016.8221862898</v>
      </c>
      <c r="AA104" s="8">
        <v>4064502.8622402698</v>
      </c>
      <c r="AB104" s="8">
        <v>4004015.4441607101</v>
      </c>
      <c r="AC104" s="8">
        <v>3940711.9469962399</v>
      </c>
      <c r="AD104" s="8">
        <v>3874755.2328848098</v>
      </c>
      <c r="AE104" s="8">
        <v>3806312.95163809</v>
      </c>
      <c r="AG104" s="3">
        <f>(W104-실제값!W104)^2</f>
        <v>13219178484.774958</v>
      </c>
      <c r="AH104" s="3">
        <f>(X104-실제값!X104)^2</f>
        <v>59803380698.851051</v>
      </c>
      <c r="AI104" s="3">
        <f>(Y104-실제값!Y104)^2</f>
        <v>91952379218.723434</v>
      </c>
      <c r="AJ104" s="3">
        <f>(Z104-실제값!Z104)^2</f>
        <v>66072075353.807121</v>
      </c>
      <c r="AK104" s="3">
        <f>(AA104-실제값!AA104)^2</f>
        <v>5452646532.8121052</v>
      </c>
      <c r="AL104" s="3">
        <f>(AB104-실제값!AB104)^2</f>
        <v>354884509.23513436</v>
      </c>
      <c r="AM104" s="3">
        <f>(AC104-실제값!AC104)^2</f>
        <v>394733945694.83722</v>
      </c>
      <c r="AN104" s="3">
        <f>(AD104-실제값!AD104)^2</f>
        <v>163798318221.65497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5081-A380-4512-8B0E-115C7A210111}">
  <dimension ref="A3:AO104"/>
  <sheetViews>
    <sheetView zoomScale="70" zoomScaleNormal="70" workbookViewId="0">
      <selection activeCell="L31" sqref="L31"/>
    </sheetView>
  </sheetViews>
  <sheetFormatPr defaultRowHeight="16.899999999999999"/>
  <cols>
    <col min="2" max="31" width="10.875" bestFit="1" customWidth="1"/>
    <col min="33" max="40" width="17.625" bestFit="1" customWidth="1"/>
    <col min="41" max="41" width="9.875" bestFit="1" customWidth="1"/>
  </cols>
  <sheetData>
    <row r="3" spans="1:41">
      <c r="A3" s="1"/>
      <c r="B3" s="1">
        <v>1995</v>
      </c>
      <c r="C3" s="1">
        <v>1996</v>
      </c>
      <c r="D3" s="1">
        <v>1997</v>
      </c>
      <c r="E3" s="1">
        <v>1998</v>
      </c>
      <c r="F3" s="1">
        <v>1999</v>
      </c>
      <c r="G3" s="1">
        <v>2000</v>
      </c>
      <c r="H3" s="1">
        <v>2001</v>
      </c>
      <c r="I3" s="1">
        <v>2002</v>
      </c>
      <c r="J3" s="1">
        <v>2003</v>
      </c>
      <c r="K3" s="1">
        <v>2004</v>
      </c>
      <c r="L3" s="1">
        <v>2005</v>
      </c>
      <c r="M3" s="1">
        <v>2006</v>
      </c>
      <c r="N3" s="1">
        <v>2007</v>
      </c>
      <c r="O3" s="1">
        <v>2008</v>
      </c>
      <c r="P3" s="1">
        <v>2009</v>
      </c>
      <c r="Q3" s="1">
        <v>2010</v>
      </c>
      <c r="R3" s="1">
        <v>2011</v>
      </c>
      <c r="S3" s="1">
        <v>2012</v>
      </c>
      <c r="T3" s="1">
        <v>2013</v>
      </c>
      <c r="U3" s="1">
        <v>2014</v>
      </c>
      <c r="V3" s="1">
        <v>2015</v>
      </c>
      <c r="W3" s="7">
        <v>2016</v>
      </c>
      <c r="X3" s="7">
        <v>2017</v>
      </c>
      <c r="Y3" s="7">
        <v>2018</v>
      </c>
      <c r="Z3" s="7">
        <v>2019</v>
      </c>
      <c r="AA3" s="7">
        <v>2020</v>
      </c>
      <c r="AB3" s="7">
        <v>2021</v>
      </c>
      <c r="AC3" s="7">
        <v>2022</v>
      </c>
      <c r="AD3" s="7">
        <v>2023</v>
      </c>
      <c r="AE3" s="7">
        <v>2024</v>
      </c>
      <c r="AG3" s="8">
        <f>SQRT((1/COUNTA(AG4:AG104))*SUM(AG4:AG104))</f>
        <v>6416.3511535765219</v>
      </c>
      <c r="AH3" s="8">
        <f t="shared" ref="AH3:AN3" si="0">SQRT((1/COUNTA(AH4:AH104))*SUM(AH4:AH104))</f>
        <v>17841.238565484779</v>
      </c>
      <c r="AI3" s="8">
        <f t="shared" si="0"/>
        <v>17727.731635844324</v>
      </c>
      <c r="AJ3" s="8">
        <f t="shared" si="0"/>
        <v>22636.244793568127</v>
      </c>
      <c r="AK3" s="8">
        <f t="shared" si="0"/>
        <v>96775.601753124603</v>
      </c>
      <c r="AL3" s="8">
        <f t="shared" si="0"/>
        <v>84877.979157192109</v>
      </c>
      <c r="AM3" s="8">
        <f t="shared" si="0"/>
        <v>73731.748427255952</v>
      </c>
      <c r="AN3" s="8">
        <f t="shared" si="0"/>
        <v>41054.269972108523</v>
      </c>
      <c r="AO3" s="9"/>
    </row>
    <row r="4" spans="1:41">
      <c r="A4" s="1">
        <v>0</v>
      </c>
      <c r="B4" s="2">
        <v>69882.930775244342</v>
      </c>
      <c r="C4" s="2">
        <v>68262.338095319952</v>
      </c>
      <c r="D4" s="2">
        <v>67083.590113724247</v>
      </c>
      <c r="E4" s="2">
        <v>68760.214579767286</v>
      </c>
      <c r="F4" s="2">
        <v>66721.234498699312</v>
      </c>
      <c r="G4" s="2">
        <v>66012.763766348988</v>
      </c>
      <c r="H4" s="2">
        <v>62918.283491260947</v>
      </c>
      <c r="I4" s="2">
        <v>63251.914856500851</v>
      </c>
      <c r="J4" s="2">
        <v>62564.203614472492</v>
      </c>
      <c r="K4" s="2">
        <v>62632.582657020437</v>
      </c>
      <c r="L4" s="2">
        <v>63444.203399558639</v>
      </c>
      <c r="M4" s="2">
        <v>63827.079409509148</v>
      </c>
      <c r="N4" s="2">
        <v>64210.282607956469</v>
      </c>
      <c r="O4" s="2">
        <v>61166.77472766416</v>
      </c>
      <c r="P4" s="2">
        <v>58212.352183831645</v>
      </c>
      <c r="Q4" s="2">
        <v>55930.764603932832</v>
      </c>
      <c r="R4" s="2">
        <v>55113.880446210278</v>
      </c>
      <c r="S4" s="2">
        <v>54444.515834980186</v>
      </c>
      <c r="T4" s="2">
        <v>53749.252083064799</v>
      </c>
      <c r="U4" s="2">
        <v>53631.269809832156</v>
      </c>
      <c r="V4" s="2">
        <v>53896.264745195258</v>
      </c>
      <c r="W4" s="8">
        <v>53181.808623305602</v>
      </c>
      <c r="X4" s="8">
        <v>53906.137911552498</v>
      </c>
      <c r="Y4" s="8">
        <v>53725.792570716803</v>
      </c>
      <c r="Z4" s="8">
        <v>53935.4624602029</v>
      </c>
      <c r="AA4" s="8">
        <v>54271.1304558345</v>
      </c>
      <c r="AB4" s="8">
        <v>54694.728399042098</v>
      </c>
      <c r="AC4" s="8">
        <v>54528.021961298298</v>
      </c>
      <c r="AD4" s="8">
        <v>55625.811413199801</v>
      </c>
      <c r="AE4" s="8">
        <v>54967.029787756801</v>
      </c>
      <c r="AG4" s="3">
        <f>(W4-실제값!W4)^2</f>
        <v>28010.205795516893</v>
      </c>
      <c r="AH4" s="3">
        <f>(X4-실제값!X4)^2</f>
        <v>5915573.8075819518</v>
      </c>
      <c r="AI4" s="3">
        <f>(Y4-실제값!Y4)^2</f>
        <v>14700923.947231341</v>
      </c>
      <c r="AJ4" s="3">
        <f>(Z4-실제값!Z4)^2</f>
        <v>16891596.953469254</v>
      </c>
      <c r="AK4" s="3">
        <f>(AA4-실제값!AA4)^2</f>
        <v>42272279.143187746</v>
      </c>
      <c r="AL4" s="3">
        <f>(AB4-실제값!AB4)^2</f>
        <v>16757986.203775106</v>
      </c>
      <c r="AM4" s="3">
        <f>(AC4-실제값!AC4)^2</f>
        <v>8329221.4866675045</v>
      </c>
      <c r="AN4" s="3">
        <f>(AD4-실제값!AD4)^2</f>
        <v>27509884.175570026</v>
      </c>
    </row>
    <row r="5" spans="1:41">
      <c r="A5" s="1">
        <v>1</v>
      </c>
      <c r="B5" s="2">
        <v>5782.0753994827128</v>
      </c>
      <c r="C5" s="2">
        <v>5466.0327367213977</v>
      </c>
      <c r="D5" s="2">
        <v>5036.5320556749766</v>
      </c>
      <c r="E5" s="2">
        <v>5067.9523581920657</v>
      </c>
      <c r="F5" s="2">
        <v>4800.7596953256261</v>
      </c>
      <c r="G5" s="2">
        <v>4626.7475284258044</v>
      </c>
      <c r="H5" s="2">
        <v>4749.171171202207</v>
      </c>
      <c r="I5" s="2">
        <v>4298.9755698125446</v>
      </c>
      <c r="J5" s="2">
        <v>4132.1158630386362</v>
      </c>
      <c r="K5" s="2">
        <v>4695.00972259019</v>
      </c>
      <c r="L5" s="2">
        <v>4254.1705500187145</v>
      </c>
      <c r="M5" s="2">
        <v>4444.0640250381675</v>
      </c>
      <c r="N5" s="2">
        <v>4522.4426814115022</v>
      </c>
      <c r="O5" s="2">
        <v>4379.7559579373892</v>
      </c>
      <c r="P5" s="2">
        <v>3876.8078319151523</v>
      </c>
      <c r="Q5" s="2">
        <v>4096.3193578025075</v>
      </c>
      <c r="R5" s="2">
        <v>3887.9065625327971</v>
      </c>
      <c r="S5" s="2">
        <v>3743.7916305128647</v>
      </c>
      <c r="T5" s="2">
        <v>3762.4502544612674</v>
      </c>
      <c r="U5" s="2">
        <v>3442.3202164117979</v>
      </c>
      <c r="V5" s="2">
        <v>3503.49061385711</v>
      </c>
      <c r="W5" s="8">
        <v>3789.00181079613</v>
      </c>
      <c r="X5" s="8">
        <v>3807.81443130155</v>
      </c>
      <c r="Y5" s="8">
        <v>3789.83776155854</v>
      </c>
      <c r="Z5" s="8">
        <v>3799.78197592882</v>
      </c>
      <c r="AA5" s="8">
        <v>3801.8405083397602</v>
      </c>
      <c r="AB5" s="8">
        <v>3849.2912403771702</v>
      </c>
      <c r="AC5" s="8">
        <v>3847.6067699191299</v>
      </c>
      <c r="AD5" s="8">
        <v>3893.1758709103901</v>
      </c>
      <c r="AE5" s="8">
        <v>3881.40506143414</v>
      </c>
      <c r="AG5" s="3">
        <f>(W5-실제값!W5)^2</f>
        <v>51261.512081634188</v>
      </c>
      <c r="AH5" s="3">
        <f>(X5-실제값!X5)^2</f>
        <v>189976.72748823513</v>
      </c>
      <c r="AI5" s="3">
        <f>(Y5-실제값!Y5)^2</f>
        <v>342804.86632420059</v>
      </c>
      <c r="AJ5" s="3">
        <f>(Z5-실제값!Z5)^2</f>
        <v>128512.95120407311</v>
      </c>
      <c r="AK5" s="3">
        <f>(AA5-실제값!AA5)^2</f>
        <v>501233.75256447576</v>
      </c>
      <c r="AL5" s="3">
        <f>(AB5-실제값!AB5)^2</f>
        <v>8279.1083301405833</v>
      </c>
      <c r="AM5" s="3">
        <f>(AC5-실제값!AC5)^2</f>
        <v>910.52180540761594</v>
      </c>
      <c r="AN5" s="3">
        <f>(AD5-실제값!AD5)^2</f>
        <v>117.48915088684601</v>
      </c>
    </row>
    <row r="6" spans="1:41">
      <c r="A6" s="1">
        <v>2</v>
      </c>
      <c r="B6" s="2">
        <v>3573.9818807500501</v>
      </c>
      <c r="C6" s="2">
        <v>3293.7581115551034</v>
      </c>
      <c r="D6" s="2">
        <v>3129.4480424247113</v>
      </c>
      <c r="E6" s="2">
        <v>3168.9626837045844</v>
      </c>
      <c r="F6" s="2">
        <v>3119.141896145657</v>
      </c>
      <c r="G6" s="2">
        <v>3065.5800173833127</v>
      </c>
      <c r="H6" s="2">
        <v>2985.5552342045539</v>
      </c>
      <c r="I6" s="2">
        <v>2825.6016976987107</v>
      </c>
      <c r="J6" s="2">
        <v>3050.1394437939252</v>
      </c>
      <c r="K6" s="2">
        <v>2687.7300650958614</v>
      </c>
      <c r="L6" s="2">
        <v>2623.4419191956767</v>
      </c>
      <c r="M6" s="2">
        <v>2827.9544414283387</v>
      </c>
      <c r="N6" s="2">
        <v>2635.8008912245891</v>
      </c>
      <c r="O6" s="2">
        <v>2502.5193003634558</v>
      </c>
      <c r="P6" s="2">
        <v>2533.4585172560096</v>
      </c>
      <c r="Q6" s="2">
        <v>2215.9901802918271</v>
      </c>
      <c r="R6" s="2">
        <v>2250.0980256152493</v>
      </c>
      <c r="S6" s="2">
        <v>2358.2761183447092</v>
      </c>
      <c r="T6" s="2">
        <v>2190.8110319643442</v>
      </c>
      <c r="U6" s="2">
        <v>2182.4772513728522</v>
      </c>
      <c r="V6" s="2">
        <v>2281.3024140351763</v>
      </c>
      <c r="W6" s="8">
        <v>2314.6813593509301</v>
      </c>
      <c r="X6" s="8">
        <v>2302.4139184802898</v>
      </c>
      <c r="Y6" s="8">
        <v>2286.2676785881999</v>
      </c>
      <c r="Z6" s="8">
        <v>2278.9428023034802</v>
      </c>
      <c r="AA6" s="8">
        <v>2293.0868712085498</v>
      </c>
      <c r="AB6" s="8">
        <v>2311.86323480686</v>
      </c>
      <c r="AC6" s="8">
        <v>2325.7222128563799</v>
      </c>
      <c r="AD6" s="8">
        <v>2355.7833054821199</v>
      </c>
      <c r="AE6" s="8">
        <v>2338.5224023539599</v>
      </c>
      <c r="AG6" s="3">
        <f>(W6-실제값!W6)^2</f>
        <v>15183.96383520153</v>
      </c>
      <c r="AH6" s="3">
        <f>(X6-실제값!X6)^2</f>
        <v>54306.466189977946</v>
      </c>
      <c r="AI6" s="3">
        <f>(Y6-실제값!Y6)^2</f>
        <v>4403.1605013862036</v>
      </c>
      <c r="AJ6" s="3">
        <f>(Z6-실제값!Z6)^2</f>
        <v>46022.473841591192</v>
      </c>
      <c r="AK6" s="3">
        <f>(AA6-실제값!AA6)^2</f>
        <v>110732.56611317403</v>
      </c>
      <c r="AL6" s="3">
        <f>(AB6-실제값!AB6)^2</f>
        <v>6204.1938865754082</v>
      </c>
      <c r="AM6" s="3">
        <f>(AC6-실제값!AC6)^2</f>
        <v>1191.0023428095567</v>
      </c>
      <c r="AN6" s="3">
        <f>(AD6-실제값!AD6)^2</f>
        <v>1073.0029431213775</v>
      </c>
    </row>
    <row r="7" spans="1:41">
      <c r="A7" s="1">
        <v>3</v>
      </c>
      <c r="B7" s="2">
        <v>2832.8901813518328</v>
      </c>
      <c r="C7" s="2">
        <v>2739.5041104477923</v>
      </c>
      <c r="D7" s="2">
        <v>2523.6500574187453</v>
      </c>
      <c r="E7" s="2">
        <v>2371.7702298468462</v>
      </c>
      <c r="F7" s="2">
        <v>2364.8975261136284</v>
      </c>
      <c r="G7" s="2">
        <v>2001.3507539067741</v>
      </c>
      <c r="H7" s="2">
        <v>2254.7495775941061</v>
      </c>
      <c r="I7" s="2">
        <v>2021.0996649330889</v>
      </c>
      <c r="J7" s="2">
        <v>2258.9673868218597</v>
      </c>
      <c r="K7" s="2">
        <v>1985.4287965944045</v>
      </c>
      <c r="L7" s="2">
        <v>1818.9410126657369</v>
      </c>
      <c r="M7" s="2">
        <v>1870.9687888999179</v>
      </c>
      <c r="N7" s="2">
        <v>1954.7671137803538</v>
      </c>
      <c r="O7" s="2">
        <v>1922.7699963937707</v>
      </c>
      <c r="P7" s="2">
        <v>1927.7771513683458</v>
      </c>
      <c r="Q7" s="2">
        <v>1698.5340794642502</v>
      </c>
      <c r="R7" s="2">
        <v>1716.9582333897692</v>
      </c>
      <c r="S7" s="2">
        <v>1813.8014904757893</v>
      </c>
      <c r="T7" s="2">
        <v>1633.5943777888153</v>
      </c>
      <c r="U7" s="2">
        <v>1589.9112173987303</v>
      </c>
      <c r="V7" s="2">
        <v>1620.0903756358093</v>
      </c>
      <c r="W7" s="8">
        <v>1705.39518940738</v>
      </c>
      <c r="X7" s="8">
        <v>1696.35686775563</v>
      </c>
      <c r="Y7" s="8">
        <v>1684.1213712931899</v>
      </c>
      <c r="Z7" s="8">
        <v>1684.4961367818801</v>
      </c>
      <c r="AA7" s="8">
        <v>1666.7179197082701</v>
      </c>
      <c r="AB7" s="8">
        <v>1681.8695500691799</v>
      </c>
      <c r="AC7" s="8">
        <v>1680.2343602036301</v>
      </c>
      <c r="AD7" s="8">
        <v>1699.77292905125</v>
      </c>
      <c r="AE7" s="8">
        <v>1715.57718537752</v>
      </c>
      <c r="AG7" s="3">
        <f>(W7-실제값!W7)^2</f>
        <v>2067.097363990471</v>
      </c>
      <c r="AH7" s="3">
        <f>(X7-실제값!X7)^2</f>
        <v>9732.2170005472308</v>
      </c>
      <c r="AI7" s="3">
        <f>(Y7-실제값!Y7)^2</f>
        <v>41233.976179520774</v>
      </c>
      <c r="AJ7" s="3">
        <f>(Z7-실제값!Z7)^2</f>
        <v>3247.2009584378889</v>
      </c>
      <c r="AK7" s="3">
        <f>(AA7-실제값!AA7)^2</f>
        <v>8547.5338714317404</v>
      </c>
      <c r="AL7" s="3">
        <f>(AB7-실제값!AB7)^2</f>
        <v>35827.315906054915</v>
      </c>
      <c r="AM7" s="3">
        <f>(AC7-실제값!AC7)^2</f>
        <v>67072.954285812593</v>
      </c>
      <c r="AN7" s="3">
        <f>(AD7-실제값!AD7)^2</f>
        <v>26079.869717237092</v>
      </c>
    </row>
    <row r="8" spans="1:41">
      <c r="A8" s="1">
        <v>4</v>
      </c>
      <c r="B8" s="2">
        <v>2292.3044638337474</v>
      </c>
      <c r="C8" s="2">
        <v>2145.2555240329743</v>
      </c>
      <c r="D8" s="2">
        <v>1941.0319134619008</v>
      </c>
      <c r="E8" s="2">
        <v>1850.7894489539715</v>
      </c>
      <c r="F8" s="2">
        <v>1882.7197872866959</v>
      </c>
      <c r="G8" s="2">
        <v>1848.1449045837899</v>
      </c>
      <c r="H8" s="2">
        <v>1805.9884760331847</v>
      </c>
      <c r="I8" s="2">
        <v>1709.1094898280312</v>
      </c>
      <c r="J8" s="2">
        <v>1765.6884331297372</v>
      </c>
      <c r="K8" s="2">
        <v>1714.8396960198479</v>
      </c>
      <c r="L8" s="2">
        <v>1573.2832431522706</v>
      </c>
      <c r="M8" s="2">
        <v>1599.2843184792575</v>
      </c>
      <c r="N8" s="2">
        <v>1493.7391097028496</v>
      </c>
      <c r="O8" s="2">
        <v>1552.487807885841</v>
      </c>
      <c r="P8" s="2">
        <v>1515.5231981965121</v>
      </c>
      <c r="Q8" s="2">
        <v>1352.1846235346713</v>
      </c>
      <c r="R8" s="2">
        <v>1486.5428661795554</v>
      </c>
      <c r="S8" s="2">
        <v>1379.8253492801723</v>
      </c>
      <c r="T8" s="2">
        <v>1365.1873694476608</v>
      </c>
      <c r="U8" s="2">
        <v>1322.0923126074256</v>
      </c>
      <c r="V8" s="2">
        <v>1263.1215730219317</v>
      </c>
      <c r="W8" s="8">
        <v>1367.48907135326</v>
      </c>
      <c r="X8" s="8">
        <v>1360.24159806442</v>
      </c>
      <c r="Y8" s="8">
        <v>1350.4304365231501</v>
      </c>
      <c r="Z8" s="8">
        <v>1333.65981648656</v>
      </c>
      <c r="AA8" s="8">
        <v>1331.5692575624601</v>
      </c>
      <c r="AB8" s="8">
        <v>1328.8235317574399</v>
      </c>
      <c r="AC8" s="8">
        <v>1333.8551222742699</v>
      </c>
      <c r="AD8" s="8">
        <v>1339.68930132124</v>
      </c>
      <c r="AE8" s="8">
        <v>1349.11561686955</v>
      </c>
      <c r="AG8" s="3">
        <f>(W8-실제값!W8)^2</f>
        <v>23767.829634691549</v>
      </c>
      <c r="AH8" s="3">
        <f>(X8-실제값!X8)^2</f>
        <v>1372.8890013997054</v>
      </c>
      <c r="AI8" s="3">
        <f>(Y8-실제값!Y8)^2</f>
        <v>11122.230106508117</v>
      </c>
      <c r="AJ8" s="3">
        <f>(Z8-실제값!Z8)^2</f>
        <v>119.75313279327385</v>
      </c>
      <c r="AK8" s="3">
        <f>(AA8-실제값!AA8)^2</f>
        <v>20323.635209357828</v>
      </c>
      <c r="AL8" s="3">
        <f>(AB8-실제값!AB8)^2</f>
        <v>2658.268555092975</v>
      </c>
      <c r="AM8" s="3">
        <f>(AC8-실제값!AC8)^2</f>
        <v>991.82865572195726</v>
      </c>
      <c r="AN8" s="3">
        <f>(AD8-실제값!AD8)^2</f>
        <v>5373.9589194800346</v>
      </c>
    </row>
    <row r="9" spans="1:41">
      <c r="A9" s="1">
        <v>5</v>
      </c>
      <c r="B9" s="2">
        <v>1846.9632533774472</v>
      </c>
      <c r="C9" s="2">
        <v>1725.221651531727</v>
      </c>
      <c r="D9" s="2">
        <v>2018.0736449447375</v>
      </c>
      <c r="E9" s="2">
        <v>1711.9825369523919</v>
      </c>
      <c r="F9" s="2">
        <v>1624.2574520280193</v>
      </c>
      <c r="G9" s="2">
        <v>1617.2362507816249</v>
      </c>
      <c r="H9" s="2">
        <v>1487.9305562489642</v>
      </c>
      <c r="I9" s="2">
        <v>1616.7382521057655</v>
      </c>
      <c r="J9" s="2">
        <v>1431.7077793077744</v>
      </c>
      <c r="K9" s="2">
        <v>1625.1004375983389</v>
      </c>
      <c r="L9" s="2">
        <v>1378.1455751374206</v>
      </c>
      <c r="M9" s="2">
        <v>1436.519445287259</v>
      </c>
      <c r="N9" s="2">
        <v>1269.7150496851434</v>
      </c>
      <c r="O9" s="2">
        <v>1294.8692721903813</v>
      </c>
      <c r="P9" s="2">
        <v>1353.7207387254373</v>
      </c>
      <c r="Q9" s="2">
        <v>1045.3187017662374</v>
      </c>
      <c r="R9" s="2">
        <v>1229.1477159472943</v>
      </c>
      <c r="S9" s="2">
        <v>1233.9882744344345</v>
      </c>
      <c r="T9" s="2">
        <v>1237.5677777507274</v>
      </c>
      <c r="U9" s="2">
        <v>1210.4551643414131</v>
      </c>
      <c r="V9" s="2">
        <v>1129.2872149187549</v>
      </c>
      <c r="W9" s="8">
        <v>1175.5446163378001</v>
      </c>
      <c r="X9" s="8">
        <v>1172.2940647287801</v>
      </c>
      <c r="Y9" s="8">
        <v>1163.8385326679399</v>
      </c>
      <c r="Z9" s="8">
        <v>1149.3851455941301</v>
      </c>
      <c r="AA9" s="8">
        <v>1138.0132061592999</v>
      </c>
      <c r="AB9" s="8">
        <v>1129.9302020453699</v>
      </c>
      <c r="AC9" s="8">
        <v>1134.2854251972501</v>
      </c>
      <c r="AD9" s="8">
        <v>1141.1694252755101</v>
      </c>
      <c r="AE9" s="8">
        <v>1142.17977926711</v>
      </c>
      <c r="AG9" s="3">
        <f>(W9-실제값!W9)^2</f>
        <v>15246.466013790023</v>
      </c>
      <c r="AH9" s="3">
        <f>(X9-실제값!X9)^2</f>
        <v>9800.8807198967625</v>
      </c>
      <c r="AI9" s="3">
        <f>(Y9-실제값!Y9)^2</f>
        <v>85.614464157026148</v>
      </c>
      <c r="AJ9" s="3">
        <f>(Z9-실제값!Z9)^2</f>
        <v>9418.5435327037849</v>
      </c>
      <c r="AK9" s="3">
        <f>(AA9-실제값!AA9)^2</f>
        <v>8249.7378203095304</v>
      </c>
      <c r="AL9" s="3">
        <f>(AB9-실제값!AB9)^2</f>
        <v>727.13164221635247</v>
      </c>
      <c r="AM9" s="3">
        <f>(AC9-실제값!AC9)^2</f>
        <v>26777.244571993706</v>
      </c>
      <c r="AN9" s="3">
        <f>(AD9-실제값!AD9)^2</f>
        <v>70081.457390794196</v>
      </c>
    </row>
    <row r="10" spans="1:41">
      <c r="A10" s="1">
        <v>6</v>
      </c>
      <c r="B10" s="2">
        <v>1838.3638794552639</v>
      </c>
      <c r="C10" s="2">
        <v>1694.2594575339886</v>
      </c>
      <c r="D10" s="2">
        <v>1581.1382367883737</v>
      </c>
      <c r="E10" s="2">
        <v>1436.2105746482148</v>
      </c>
      <c r="F10" s="2">
        <v>1567.4422600578305</v>
      </c>
      <c r="G10" s="2">
        <v>1390.951019429235</v>
      </c>
      <c r="H10" s="2">
        <v>1454.4105276752171</v>
      </c>
      <c r="I10" s="2">
        <v>1262.7522794040074</v>
      </c>
      <c r="J10" s="2">
        <v>1267.2506420769146</v>
      </c>
      <c r="K10" s="2">
        <v>1335.3576590613025</v>
      </c>
      <c r="L10" s="2">
        <v>1540.5263752161065</v>
      </c>
      <c r="M10" s="2">
        <v>1378.1827933965701</v>
      </c>
      <c r="N10" s="2">
        <v>1318.3465347199538</v>
      </c>
      <c r="O10" s="2">
        <v>1153.5955859265709</v>
      </c>
      <c r="P10" s="2">
        <v>1260.2110665285327</v>
      </c>
      <c r="Q10" s="2">
        <v>1065.6209975928559</v>
      </c>
      <c r="R10" s="2">
        <v>1098.5807360226067</v>
      </c>
      <c r="S10" s="2">
        <v>1015.8221963274856</v>
      </c>
      <c r="T10" s="2">
        <v>1121.6538076667659</v>
      </c>
      <c r="U10" s="2">
        <v>997.17367412530189</v>
      </c>
      <c r="V10" s="2">
        <v>1166.59188462208</v>
      </c>
      <c r="W10" s="8">
        <v>1082.91734010135</v>
      </c>
      <c r="X10" s="8">
        <v>1053.49029252537</v>
      </c>
      <c r="Y10" s="8">
        <v>1048.5568102217301</v>
      </c>
      <c r="Z10" s="8">
        <v>1035.5350747991499</v>
      </c>
      <c r="AA10" s="8">
        <v>1025.2895603182899</v>
      </c>
      <c r="AB10" s="8">
        <v>1019.07500492163</v>
      </c>
      <c r="AC10" s="8">
        <v>1012.81440173925</v>
      </c>
      <c r="AD10" s="8">
        <v>1025.8037503207599</v>
      </c>
      <c r="AE10" s="8">
        <v>1020.31089481094</v>
      </c>
      <c r="AG10" s="3">
        <f>(W10-실제값!W10)^2</f>
        <v>1495.1179578434192</v>
      </c>
      <c r="AH10" s="3">
        <f>(X10-실제값!X10)^2</f>
        <v>549.62278789280811</v>
      </c>
      <c r="AI10" s="3">
        <f>(Y10-실제값!Y10)^2</f>
        <v>689.45461674529781</v>
      </c>
      <c r="AJ10" s="3">
        <f>(Z10-실제값!Z10)^2</f>
        <v>10785.702721550129</v>
      </c>
      <c r="AK10" s="3">
        <f>(AA10-실제값!AA10)^2</f>
        <v>1057.8780753567107</v>
      </c>
      <c r="AL10" s="3">
        <f>(AB10-실제값!AB10)^2</f>
        <v>1008.0571642710142</v>
      </c>
      <c r="AM10" s="3">
        <f>(AC10-실제값!AC10)^2</f>
        <v>11282.002031318398</v>
      </c>
      <c r="AN10" s="3">
        <f>(AD10-실제값!AD10)^2</f>
        <v>9038.0620961082968</v>
      </c>
    </row>
    <row r="11" spans="1:41">
      <c r="A11" s="1">
        <v>7</v>
      </c>
      <c r="B11" s="2">
        <v>1792.4010266673904</v>
      </c>
      <c r="C11" s="2">
        <v>1635.6343351265155</v>
      </c>
      <c r="D11" s="2">
        <v>1659.5676076080747</v>
      </c>
      <c r="E11" s="2">
        <v>1536.9617554587842</v>
      </c>
      <c r="F11" s="2">
        <v>1461.958741564046</v>
      </c>
      <c r="G11" s="2">
        <v>1459.0777328550253</v>
      </c>
      <c r="H11" s="2">
        <v>1391.7039536501757</v>
      </c>
      <c r="I11" s="2">
        <v>1225.4265373350686</v>
      </c>
      <c r="J11" s="2">
        <v>1326.5978722918394</v>
      </c>
      <c r="K11" s="2">
        <v>1194.6532494473663</v>
      </c>
      <c r="L11" s="2">
        <v>1361.745562386848</v>
      </c>
      <c r="M11" s="2">
        <v>1181.3343804000151</v>
      </c>
      <c r="N11" s="2">
        <v>1217.1223700152432</v>
      </c>
      <c r="O11" s="2">
        <v>1104.9888815609481</v>
      </c>
      <c r="P11" s="2">
        <v>943.53136323829972</v>
      </c>
      <c r="Q11" s="2">
        <v>977.59377358065092</v>
      </c>
      <c r="R11" s="2">
        <v>1015.3350271333206</v>
      </c>
      <c r="S11" s="2">
        <v>865.5206279681355</v>
      </c>
      <c r="T11" s="2">
        <v>948.22086740979194</v>
      </c>
      <c r="U11" s="2">
        <v>930.39891585959185</v>
      </c>
      <c r="V11" s="2">
        <v>1018.7314145187563</v>
      </c>
      <c r="W11" s="8">
        <v>1046.5061425266499</v>
      </c>
      <c r="X11" s="8">
        <v>996.53814155186603</v>
      </c>
      <c r="Y11" s="8">
        <v>967.593926506456</v>
      </c>
      <c r="Z11" s="8">
        <v>958.01264939888904</v>
      </c>
      <c r="AA11" s="8">
        <v>948.53413658833597</v>
      </c>
      <c r="AB11" s="8">
        <v>942.78481642982103</v>
      </c>
      <c r="AC11" s="8">
        <v>933.01835368396701</v>
      </c>
      <c r="AD11" s="8">
        <v>933.68600189772997</v>
      </c>
      <c r="AE11" s="8">
        <v>936.31983946651496</v>
      </c>
      <c r="AG11" s="3">
        <f>(W11-실제값!W11)^2</f>
        <v>22850.68132205031</v>
      </c>
      <c r="AH11" s="3">
        <f>(X11-실제값!X11)^2</f>
        <v>12061.30695939726</v>
      </c>
      <c r="AI11" s="3">
        <f>(Y11-실제값!Y11)^2</f>
        <v>6478.8212072582792</v>
      </c>
      <c r="AJ11" s="3">
        <f>(Z11-실제값!Z11)^2</f>
        <v>1100.4871442804945</v>
      </c>
      <c r="AK11" s="3">
        <f>(AA11-실제값!AA11)^2</f>
        <v>3875.9610491704098</v>
      </c>
      <c r="AL11" s="3">
        <f>(AB11-실제값!AB11)^2</f>
        <v>5234.6379819241192</v>
      </c>
      <c r="AM11" s="3">
        <f>(AC11-실제값!AC11)^2</f>
        <v>15570.830106655432</v>
      </c>
      <c r="AN11" s="3">
        <f>(AD11-실제값!AD11)^2</f>
        <v>7704.8372238458242</v>
      </c>
    </row>
    <row r="12" spans="1:41">
      <c r="A12" s="1">
        <v>8</v>
      </c>
      <c r="B12" s="2">
        <v>1477.3005893030725</v>
      </c>
      <c r="C12" s="2">
        <v>1647.7453081643139</v>
      </c>
      <c r="D12" s="2">
        <v>1455.2645733116331</v>
      </c>
      <c r="E12" s="2">
        <v>1455.3874811936757</v>
      </c>
      <c r="F12" s="2">
        <v>1491.4334501106005</v>
      </c>
      <c r="G12" s="2">
        <v>1276.7127105676816</v>
      </c>
      <c r="H12" s="2">
        <v>1220.2597037232058</v>
      </c>
      <c r="I12" s="2">
        <v>1328.3499922943884</v>
      </c>
      <c r="J12" s="2">
        <v>1207.6550038398641</v>
      </c>
      <c r="K12" s="2">
        <v>1158.5859366068551</v>
      </c>
      <c r="L12" s="2">
        <v>1234.0664189869474</v>
      </c>
      <c r="M12" s="2">
        <v>1124.6882796457194</v>
      </c>
      <c r="N12" s="2">
        <v>1215.0203532622334</v>
      </c>
      <c r="O12" s="2">
        <v>1092.5566166252975</v>
      </c>
      <c r="P12" s="2">
        <v>984.30478041369963</v>
      </c>
      <c r="Q12" s="2">
        <v>1047.0684369084913</v>
      </c>
      <c r="R12" s="2">
        <v>1061.5978866472979</v>
      </c>
      <c r="S12" s="2">
        <v>942.4330747569345</v>
      </c>
      <c r="T12" s="2">
        <v>972.86911990233227</v>
      </c>
      <c r="U12" s="2">
        <v>935.4397033828177</v>
      </c>
      <c r="V12" s="2">
        <v>962.05725613209006</v>
      </c>
      <c r="W12" s="8">
        <v>985.73519223108894</v>
      </c>
      <c r="X12" s="8">
        <v>988.62188493708504</v>
      </c>
      <c r="Y12" s="8">
        <v>939.60721239152303</v>
      </c>
      <c r="Z12" s="8">
        <v>907.53259572064997</v>
      </c>
      <c r="AA12" s="8">
        <v>900.84322310347102</v>
      </c>
      <c r="AB12" s="8">
        <v>895.38297038038104</v>
      </c>
      <c r="AC12" s="8">
        <v>886.10755114250401</v>
      </c>
      <c r="AD12" s="8">
        <v>878.659533706768</v>
      </c>
      <c r="AE12" s="8">
        <v>870.48255026426705</v>
      </c>
      <c r="AG12" s="3">
        <f>(W12-실제값!W12)^2</f>
        <v>1154.6953904546369</v>
      </c>
      <c r="AH12" s="3">
        <f>(X12-실제값!X12)^2</f>
        <v>1307.6497555072174</v>
      </c>
      <c r="AI12" s="3">
        <f>(Y12-실제값!Y12)^2</f>
        <v>30161.443553131303</v>
      </c>
      <c r="AJ12" s="3">
        <f>(Z12-실제값!Z12)^2</f>
        <v>314.66173585992777</v>
      </c>
      <c r="AK12" s="3">
        <f>(AA12-실제값!AA12)^2</f>
        <v>3997.7151238372739</v>
      </c>
      <c r="AL12" s="3">
        <f>(AB12-실제값!AB12)^2</f>
        <v>3295.1104926501189</v>
      </c>
      <c r="AM12" s="3">
        <f>(AC12-실제값!AC12)^2</f>
        <v>27153.226038348676</v>
      </c>
      <c r="AN12" s="3">
        <f>(AD12-실제값!AD12)^2</f>
        <v>27616.522798623373</v>
      </c>
    </row>
    <row r="13" spans="1:41">
      <c r="A13" s="1">
        <v>9</v>
      </c>
      <c r="B13" s="2">
        <v>1380.1182074281751</v>
      </c>
      <c r="C13" s="2">
        <v>1536.1974549523761</v>
      </c>
      <c r="D13" s="2">
        <v>1449.93447240406</v>
      </c>
      <c r="E13" s="2">
        <v>1367.7305425155803</v>
      </c>
      <c r="F13" s="2">
        <v>1392.8857638435691</v>
      </c>
      <c r="G13" s="2">
        <v>1275.4460321139195</v>
      </c>
      <c r="H13" s="2">
        <v>1343.9953000189284</v>
      </c>
      <c r="I13" s="2">
        <v>1309.3518944776004</v>
      </c>
      <c r="J13" s="2">
        <v>1286.4747061414587</v>
      </c>
      <c r="K13" s="2">
        <v>1215.6259412683921</v>
      </c>
      <c r="L13" s="2">
        <v>1237.2996588223584</v>
      </c>
      <c r="M13" s="2">
        <v>1092.8951055723142</v>
      </c>
      <c r="N13" s="2">
        <v>1181.343126755361</v>
      </c>
      <c r="O13" s="2">
        <v>1054.1097892055748</v>
      </c>
      <c r="P13" s="2">
        <v>1187.4575119178178</v>
      </c>
      <c r="Q13" s="2">
        <v>938.32162733382154</v>
      </c>
      <c r="R13" s="2">
        <v>976.25265418690356</v>
      </c>
      <c r="S13" s="2">
        <v>1013.2634777729162</v>
      </c>
      <c r="T13" s="2">
        <v>914.77834463320357</v>
      </c>
      <c r="U13" s="2">
        <v>900.32255423398817</v>
      </c>
      <c r="V13" s="2">
        <v>833.31064876567257</v>
      </c>
      <c r="W13" s="8">
        <v>1012.48616596519</v>
      </c>
      <c r="X13" s="8">
        <v>952.78875037156797</v>
      </c>
      <c r="Y13" s="8">
        <v>953.74122882562199</v>
      </c>
      <c r="Z13" s="8">
        <v>901.70268151099003</v>
      </c>
      <c r="AA13" s="8">
        <v>873.14852650185401</v>
      </c>
      <c r="AB13" s="8">
        <v>870.06760962135002</v>
      </c>
      <c r="AC13" s="8">
        <v>861.05443636308803</v>
      </c>
      <c r="AD13" s="8">
        <v>853.81699837163706</v>
      </c>
      <c r="AE13" s="8">
        <v>845.07564313572095</v>
      </c>
      <c r="AG13" s="3">
        <f>(W13-실제값!W13)^2</f>
        <v>2997.1375160131647</v>
      </c>
      <c r="AH13" s="3">
        <f>(X13-실제값!X13)^2</f>
        <v>2997.5713340618631</v>
      </c>
      <c r="AI13" s="3">
        <f>(Y13-실제값!Y13)^2</f>
        <v>3991.0932466319218</v>
      </c>
      <c r="AJ13" s="3">
        <f>(Z13-실제값!Z13)^2</f>
        <v>5374.0004704172788</v>
      </c>
      <c r="AK13" s="3">
        <f>(AA13-실제값!AA13)^2</f>
        <v>4281.2402085681115</v>
      </c>
      <c r="AL13" s="3">
        <f>(AB13-실제값!AB13)^2</f>
        <v>1681.4163720986294</v>
      </c>
      <c r="AM13" s="3">
        <f>(AC13-실제값!AC13)^2</f>
        <v>34248.889117686471</v>
      </c>
      <c r="AN13" s="3">
        <f>(AD13-실제값!AD13)^2</f>
        <v>20997.325187886512</v>
      </c>
    </row>
    <row r="14" spans="1:41">
      <c r="A14" s="1">
        <v>10</v>
      </c>
      <c r="B14" s="2">
        <v>1530.8405061521853</v>
      </c>
      <c r="C14" s="2">
        <v>1378.7861441045336</v>
      </c>
      <c r="D14" s="2">
        <v>1534.5983420054281</v>
      </c>
      <c r="E14" s="2">
        <v>1349.7047840225005</v>
      </c>
      <c r="F14" s="2">
        <v>1474.8272416352045</v>
      </c>
      <c r="G14" s="2">
        <v>1236.5776927309641</v>
      </c>
      <c r="H14" s="2">
        <v>1169.1088071845559</v>
      </c>
      <c r="I14" s="2">
        <v>1240.5449198738331</v>
      </c>
      <c r="J14" s="2">
        <v>1392.5445420305402</v>
      </c>
      <c r="K14" s="2">
        <v>1271.050616521379</v>
      </c>
      <c r="L14" s="2">
        <v>1106.0549047906247</v>
      </c>
      <c r="M14" s="2">
        <v>1129.5805121440756</v>
      </c>
      <c r="N14" s="2">
        <v>1218.3842214889091</v>
      </c>
      <c r="O14" s="2">
        <v>1051.9975329155</v>
      </c>
      <c r="P14" s="2">
        <v>1045.1178812553405</v>
      </c>
      <c r="Q14" s="2">
        <v>964.43487939362944</v>
      </c>
      <c r="R14" s="2">
        <v>992.92234629103712</v>
      </c>
      <c r="S14" s="2">
        <v>958.55626090207966</v>
      </c>
      <c r="T14" s="2">
        <v>975.21869266615795</v>
      </c>
      <c r="U14" s="2">
        <v>822.36371984057678</v>
      </c>
      <c r="V14" s="2">
        <v>828.03987358082202</v>
      </c>
      <c r="W14" s="8">
        <v>966.97988463862896</v>
      </c>
      <c r="X14" s="8">
        <v>984.11481919438495</v>
      </c>
      <c r="Y14" s="8">
        <v>924.30919260879398</v>
      </c>
      <c r="Z14" s="8">
        <v>920.38152221449002</v>
      </c>
      <c r="AA14" s="8">
        <v>872.38777053984802</v>
      </c>
      <c r="AB14" s="8">
        <v>848.03197117313698</v>
      </c>
      <c r="AC14" s="8">
        <v>841.38563793380501</v>
      </c>
      <c r="AD14" s="8">
        <v>834.31352248525798</v>
      </c>
      <c r="AE14" s="8">
        <v>825.77184330566695</v>
      </c>
      <c r="AG14" s="3">
        <f>(W14-실제값!W14)^2</f>
        <v>1062.9620837118548</v>
      </c>
      <c r="AH14" s="3">
        <f>(X14-실제값!X14)^2</f>
        <v>13.456216375830508</v>
      </c>
      <c r="AI14" s="3">
        <f>(Y14-실제값!Y14)^2</f>
        <v>25063.642032899344</v>
      </c>
      <c r="AJ14" s="3">
        <f>(Z14-실제값!Z14)^2</f>
        <v>223.46299614766335</v>
      </c>
      <c r="AK14" s="3">
        <f>(AA14-실제값!AA14)^2</f>
        <v>196.80681242620457</v>
      </c>
      <c r="AL14" s="3">
        <f>(AB14-실제값!AB14)^2</f>
        <v>17061.526271017974</v>
      </c>
      <c r="AM14" s="3">
        <f>(AC14-실제값!AC14)^2</f>
        <v>52832.016870969892</v>
      </c>
      <c r="AN14" s="3">
        <f>(AD14-실제값!AD14)^2</f>
        <v>19684.650240280749</v>
      </c>
    </row>
    <row r="15" spans="1:41">
      <c r="A15" s="1">
        <v>11</v>
      </c>
      <c r="B15" s="2">
        <v>1629.5317247221333</v>
      </c>
      <c r="C15" s="2">
        <v>1575.8306381005793</v>
      </c>
      <c r="D15" s="2">
        <v>1415.8514697245605</v>
      </c>
      <c r="E15" s="2">
        <v>1450.3834312796118</v>
      </c>
      <c r="F15" s="2">
        <v>1517.3438652163159</v>
      </c>
      <c r="G15" s="2">
        <v>1512.0575777827887</v>
      </c>
      <c r="H15" s="2">
        <v>1313.3008461076606</v>
      </c>
      <c r="I15" s="2">
        <v>1286.530063934259</v>
      </c>
      <c r="J15" s="2">
        <v>1308.3547633412568</v>
      </c>
      <c r="K15" s="2">
        <v>1143.4017435282744</v>
      </c>
      <c r="L15" s="2">
        <v>1197.4501109360162</v>
      </c>
      <c r="M15" s="2">
        <v>1117.3887814739867</v>
      </c>
      <c r="N15" s="2">
        <v>1053.270889274376</v>
      </c>
      <c r="O15" s="2">
        <v>1183.5568843266226</v>
      </c>
      <c r="P15" s="2">
        <v>1244.7349016243963</v>
      </c>
      <c r="Q15" s="2">
        <v>1115.8605237393947</v>
      </c>
      <c r="R15" s="2">
        <v>871.66938248564429</v>
      </c>
      <c r="S15" s="2">
        <v>980.32417330353087</v>
      </c>
      <c r="T15" s="2">
        <v>985.69617450717271</v>
      </c>
      <c r="U15" s="2">
        <v>947.29885750244409</v>
      </c>
      <c r="V15" s="2">
        <v>983.82249004100845</v>
      </c>
      <c r="W15" s="8">
        <v>968.363323342635</v>
      </c>
      <c r="X15" s="8">
        <v>994.02152804213995</v>
      </c>
      <c r="Y15" s="8">
        <v>1009.69010425742</v>
      </c>
      <c r="Z15" s="8">
        <v>943.35744906310799</v>
      </c>
      <c r="AA15" s="8">
        <v>941.75031783767599</v>
      </c>
      <c r="AB15" s="8">
        <v>896.09766521320103</v>
      </c>
      <c r="AC15" s="8">
        <v>867.31327880425295</v>
      </c>
      <c r="AD15" s="8">
        <v>862.21474427972896</v>
      </c>
      <c r="AE15" s="8">
        <v>853.38741314932599</v>
      </c>
      <c r="AG15" s="3">
        <f>(W15-실제값!W15)^2</f>
        <v>23595.502190723233</v>
      </c>
      <c r="AH15" s="3">
        <f>(X15-실제값!X15)^2</f>
        <v>6446.596305551252</v>
      </c>
      <c r="AI15" s="3">
        <f>(Y15-실제값!Y15)^2</f>
        <v>39071.329114182474</v>
      </c>
      <c r="AJ15" s="3">
        <f>(Z15-실제값!Z15)^2</f>
        <v>7764.2724754408418</v>
      </c>
      <c r="AK15" s="3">
        <f>(AA15-실제값!AA15)^2</f>
        <v>708.26282761333266</v>
      </c>
      <c r="AL15" s="3">
        <f>(AB15-실제값!AB15)^2</f>
        <v>30475.665800772535</v>
      </c>
      <c r="AM15" s="3">
        <f>(AC15-실제값!AC15)^2</f>
        <v>49046.530982462034</v>
      </c>
      <c r="AN15" s="3">
        <f>(AD15-실제값!AD15)^2</f>
        <v>91587.382097775378</v>
      </c>
    </row>
    <row r="16" spans="1:41">
      <c r="A16" s="1">
        <v>12</v>
      </c>
      <c r="B16" s="2">
        <v>1706.0519870033638</v>
      </c>
      <c r="C16" s="2">
        <v>1848.1434952944223</v>
      </c>
      <c r="D16" s="2">
        <v>1732.6190420332257</v>
      </c>
      <c r="E16" s="2">
        <v>1471.1910292135326</v>
      </c>
      <c r="F16" s="2">
        <v>1560.6079995712716</v>
      </c>
      <c r="G16" s="2">
        <v>1412.9817002462173</v>
      </c>
      <c r="H16" s="2">
        <v>1497.5026483216823</v>
      </c>
      <c r="I16" s="2">
        <v>1456.0317910523402</v>
      </c>
      <c r="J16" s="2">
        <v>1303.85952491787</v>
      </c>
      <c r="K16" s="2">
        <v>1325.0648186880164</v>
      </c>
      <c r="L16" s="2">
        <v>1285.6886903575505</v>
      </c>
      <c r="M16" s="2">
        <v>1165.0406677393137</v>
      </c>
      <c r="N16" s="2">
        <v>1187.3966610640439</v>
      </c>
      <c r="O16" s="2">
        <v>1094.1888787066287</v>
      </c>
      <c r="P16" s="2">
        <v>1232.3482701132618</v>
      </c>
      <c r="Q16" s="2">
        <v>1213.9956926338239</v>
      </c>
      <c r="R16" s="2">
        <v>1023.2556517587855</v>
      </c>
      <c r="S16" s="2">
        <v>1026.2492763224002</v>
      </c>
      <c r="T16" s="2">
        <v>1133.9601861984131</v>
      </c>
      <c r="U16" s="2">
        <v>1101.9987562008093</v>
      </c>
      <c r="V16" s="2">
        <v>1124.3451420371975</v>
      </c>
      <c r="W16" s="8">
        <v>1034.5004739107301</v>
      </c>
      <c r="X16" s="8">
        <v>1027.28397933058</v>
      </c>
      <c r="Y16" s="8">
        <v>1052.4753939024899</v>
      </c>
      <c r="Z16" s="8">
        <v>1063.45947105442</v>
      </c>
      <c r="AA16" s="8">
        <v>996.13454244556999</v>
      </c>
      <c r="AB16" s="8">
        <v>998.28692969709903</v>
      </c>
      <c r="AC16" s="8">
        <v>945.78614660249502</v>
      </c>
      <c r="AD16" s="8">
        <v>917.21295238317202</v>
      </c>
      <c r="AE16" s="8">
        <v>910.13586434475201</v>
      </c>
      <c r="AG16" s="3">
        <f>(W16-실제값!W16)^2</f>
        <v>3617.3389537443268</v>
      </c>
      <c r="AH16" s="3">
        <f>(X16-실제값!X16)^2</f>
        <v>2189.8563757795055</v>
      </c>
      <c r="AI16" s="3">
        <f>(Y16-실제값!Y16)^2</f>
        <v>34530.553507733341</v>
      </c>
      <c r="AJ16" s="3">
        <f>(Z16-실제값!Z16)^2</f>
        <v>24259.411904737401</v>
      </c>
      <c r="AK16" s="3">
        <f>(AA16-실제값!AA16)^2</f>
        <v>57309.969082826385</v>
      </c>
      <c r="AL16" s="3">
        <f>(AB16-실제값!AB16)^2</f>
        <v>41108.985128474</v>
      </c>
      <c r="AM16" s="3">
        <f>(AC16-실제값!AC16)^2</f>
        <v>240139.96267596897</v>
      </c>
      <c r="AN16" s="3">
        <f>(AD16-실제값!AD16)^2</f>
        <v>86347.243680000538</v>
      </c>
    </row>
    <row r="17" spans="1:40">
      <c r="A17" s="1">
        <v>13</v>
      </c>
      <c r="B17" s="2">
        <v>2233.875099288769</v>
      </c>
      <c r="C17" s="2">
        <v>1973.205375540248</v>
      </c>
      <c r="D17" s="2">
        <v>1750.457547177117</v>
      </c>
      <c r="E17" s="2">
        <v>1806.4551307463514</v>
      </c>
      <c r="F17" s="2">
        <v>1526.8934165935602</v>
      </c>
      <c r="G17" s="2">
        <v>1734.1704667841991</v>
      </c>
      <c r="H17" s="2">
        <v>1630.2803180516798</v>
      </c>
      <c r="I17" s="2">
        <v>1877.209232424605</v>
      </c>
      <c r="J17" s="2">
        <v>1648.4476957936461</v>
      </c>
      <c r="K17" s="2">
        <v>1635.7407833304001</v>
      </c>
      <c r="L17" s="2">
        <v>1504.8131782152111</v>
      </c>
      <c r="M17" s="2">
        <v>1386.7522953614653</v>
      </c>
      <c r="N17" s="2">
        <v>1544.4564019618053</v>
      </c>
      <c r="O17" s="2">
        <v>1267.934142076673</v>
      </c>
      <c r="P17" s="2">
        <v>1249.5858560248171</v>
      </c>
      <c r="Q17" s="2">
        <v>1200.6263593604044</v>
      </c>
      <c r="R17" s="2">
        <v>1176.1573841505447</v>
      </c>
      <c r="S17" s="2">
        <v>1203.7243170927675</v>
      </c>
      <c r="T17" s="2">
        <v>1434.7719870396702</v>
      </c>
      <c r="U17" s="2">
        <v>1262.402586354975</v>
      </c>
      <c r="V17" s="2">
        <v>1444.9563329356738</v>
      </c>
      <c r="W17" s="8">
        <v>1148.62667739434</v>
      </c>
      <c r="X17" s="8">
        <v>1181.81998250482</v>
      </c>
      <c r="Y17" s="8">
        <v>1171.31883814462</v>
      </c>
      <c r="Z17" s="8">
        <v>1193.7496205121799</v>
      </c>
      <c r="AA17" s="8">
        <v>1209.2918119108899</v>
      </c>
      <c r="AB17" s="8">
        <v>1137.11938085322</v>
      </c>
      <c r="AC17" s="8">
        <v>1134.64875136406</v>
      </c>
      <c r="AD17" s="8">
        <v>1077.0989031356501</v>
      </c>
      <c r="AE17" s="8">
        <v>1042.62807222075</v>
      </c>
      <c r="AG17" s="3">
        <f>(W17-실제값!W17)^2</f>
        <v>18558.455007209905</v>
      </c>
      <c r="AH17" s="3">
        <f>(X17-실제값!X17)^2</f>
        <v>29179.346674861012</v>
      </c>
      <c r="AI17" s="3">
        <f>(Y17-실제값!Y17)^2</f>
        <v>47919.971287411936</v>
      </c>
      <c r="AJ17" s="3">
        <f>(Z17-실제값!Z17)^2</f>
        <v>58847.97956793401</v>
      </c>
      <c r="AK17" s="3">
        <f>(AA17-실제값!AA17)^2</f>
        <v>43783.454896745941</v>
      </c>
      <c r="AL17" s="3">
        <f>(AB17-실제값!AB17)^2</f>
        <v>170059.56216627848</v>
      </c>
      <c r="AM17" s="3">
        <f>(AC17-실제값!AC17)^2</f>
        <v>193809.69298083315</v>
      </c>
      <c r="AN17" s="3">
        <f>(AD17-실제값!AD17)^2</f>
        <v>127857.07673207553</v>
      </c>
    </row>
    <row r="18" spans="1:40">
      <c r="A18" s="1">
        <v>14</v>
      </c>
      <c r="B18" s="2">
        <v>2616.5934922205561</v>
      </c>
      <c r="C18" s="2">
        <v>2509.0847447483102</v>
      </c>
      <c r="D18" s="2">
        <v>2501.8351961814506</v>
      </c>
      <c r="E18" s="2">
        <v>2331.0728913783346</v>
      </c>
      <c r="F18" s="2">
        <v>2095.0478100754062</v>
      </c>
      <c r="G18" s="2">
        <v>2219.4606136526086</v>
      </c>
      <c r="H18" s="2">
        <v>2115.4263087528429</v>
      </c>
      <c r="I18" s="2">
        <v>2117.7369213049319</v>
      </c>
      <c r="J18" s="2">
        <v>1777.4777901444772</v>
      </c>
      <c r="K18" s="2">
        <v>2235.1726418825197</v>
      </c>
      <c r="L18" s="2">
        <v>1948.6929503416434</v>
      </c>
      <c r="M18" s="2">
        <v>1680.5183119503606</v>
      </c>
      <c r="N18" s="2">
        <v>1685.6109394186724</v>
      </c>
      <c r="O18" s="2">
        <v>1630.9344454971163</v>
      </c>
      <c r="P18" s="2">
        <v>1556.6386893143351</v>
      </c>
      <c r="Q18" s="2">
        <v>1541.0734021074857</v>
      </c>
      <c r="R18" s="2">
        <v>1632.3132251189797</v>
      </c>
      <c r="S18" s="2">
        <v>1519.2259423580083</v>
      </c>
      <c r="T18" s="2">
        <v>1491.6744217272199</v>
      </c>
      <c r="U18" s="2">
        <v>1401.209909753675</v>
      </c>
      <c r="V18" s="2">
        <v>1710.0102929970167</v>
      </c>
      <c r="W18" s="8">
        <v>1402.0765584935</v>
      </c>
      <c r="X18" s="8">
        <v>1399.40164107072</v>
      </c>
      <c r="Y18" s="8">
        <v>1437.07285764881</v>
      </c>
      <c r="Z18" s="8">
        <v>1416.8349737767501</v>
      </c>
      <c r="AA18" s="8">
        <v>1447.6589532344799</v>
      </c>
      <c r="AB18" s="8">
        <v>1472.1837475770801</v>
      </c>
      <c r="AC18" s="8">
        <v>1378.3355618082301</v>
      </c>
      <c r="AD18" s="8">
        <v>1378.0561702068301</v>
      </c>
      <c r="AE18" s="8">
        <v>1305.7428721326401</v>
      </c>
      <c r="AG18" s="3">
        <f>(W18-실제값!W18)^2</f>
        <v>117941.18287681849</v>
      </c>
      <c r="AH18" s="3">
        <f>(X18-실제값!X18)^2</f>
        <v>74484.094987048389</v>
      </c>
      <c r="AI18" s="3">
        <f>(Y18-실제값!Y18)^2</f>
        <v>20325.37715668141</v>
      </c>
      <c r="AJ18" s="3">
        <f>(Z18-실제값!Z18)^2</f>
        <v>29144.141339599642</v>
      </c>
      <c r="AK18" s="3">
        <f>(AA18-실제값!AA18)^2</f>
        <v>33129.098393709231</v>
      </c>
      <c r="AL18" s="3">
        <f>(AB18-실제값!AB18)^2</f>
        <v>127227.97801186689</v>
      </c>
      <c r="AM18" s="3">
        <f>(AC18-실제값!AC18)^2</f>
        <v>230498.25262623583</v>
      </c>
      <c r="AN18" s="3">
        <f>(AD18-실제값!AD18)^2</f>
        <v>259411.44271522891</v>
      </c>
    </row>
    <row r="19" spans="1:40">
      <c r="A19" s="1">
        <v>15</v>
      </c>
      <c r="B19" s="2">
        <v>3378.4872976453862</v>
      </c>
      <c r="C19" s="2">
        <v>3190.0575040200538</v>
      </c>
      <c r="D19" s="2">
        <v>2771.4676939900478</v>
      </c>
      <c r="E19" s="2">
        <v>2812.1384845294692</v>
      </c>
      <c r="F19" s="2">
        <v>2662.065930971748</v>
      </c>
      <c r="G19" s="2">
        <v>2777.8063258678994</v>
      </c>
      <c r="H19" s="2">
        <v>2518.2352548050994</v>
      </c>
      <c r="I19" s="2">
        <v>2545.5120285421467</v>
      </c>
      <c r="J19" s="2">
        <v>2432.6404046350453</v>
      </c>
      <c r="K19" s="2">
        <v>2608.9542469469225</v>
      </c>
      <c r="L19" s="2">
        <v>2284.8488919787774</v>
      </c>
      <c r="M19" s="2">
        <v>2201.8255851270842</v>
      </c>
      <c r="N19" s="2">
        <v>2194.7229393216521</v>
      </c>
      <c r="O19" s="2">
        <v>2203.9548897415075</v>
      </c>
      <c r="P19" s="2">
        <v>1944.6047706468416</v>
      </c>
      <c r="Q19" s="2">
        <v>1750.9146463836055</v>
      </c>
      <c r="R19" s="2">
        <v>1765.3443116298056</v>
      </c>
      <c r="S19" s="2">
        <v>1932.8218151280437</v>
      </c>
      <c r="T19" s="2">
        <v>1716.5475459649124</v>
      </c>
      <c r="U19" s="2">
        <v>1806.5273225493597</v>
      </c>
      <c r="V19" s="2">
        <v>1789.7972994496429</v>
      </c>
      <c r="W19" s="8">
        <v>1695.7389839612399</v>
      </c>
      <c r="X19" s="8">
        <v>1683.77047114895</v>
      </c>
      <c r="Y19" s="8">
        <v>1677.32614791066</v>
      </c>
      <c r="Z19" s="8">
        <v>1713.4467332604399</v>
      </c>
      <c r="AA19" s="8">
        <v>1693.63555803487</v>
      </c>
      <c r="AB19" s="8">
        <v>1737.18010802654</v>
      </c>
      <c r="AC19" s="8">
        <v>1758.97067492518</v>
      </c>
      <c r="AD19" s="8">
        <v>1650.0918611002501</v>
      </c>
      <c r="AE19" s="8">
        <v>1646.7083228675201</v>
      </c>
      <c r="AG19" s="3">
        <f>(W19-실제값!W19)^2</f>
        <v>55118.487024948321</v>
      </c>
      <c r="AH19" s="3">
        <f>(X19-실제값!X19)^2</f>
        <v>154944.78361944301</v>
      </c>
      <c r="AI19" s="3">
        <f>(Y19-실제값!Y19)^2</f>
        <v>81635.052624169533</v>
      </c>
      <c r="AJ19" s="3">
        <f>(Z19-실제값!Z19)^2</f>
        <v>27497.795463480859</v>
      </c>
      <c r="AK19" s="3">
        <f>(AA19-실제값!AA19)^2</f>
        <v>121105.44594796772</v>
      </c>
      <c r="AL19" s="3">
        <f>(AB19-실제값!AB19)^2</f>
        <v>124769.91742928332</v>
      </c>
      <c r="AM19" s="3">
        <f>(AC19-실제값!AC19)^2</f>
        <v>101221.2725014399</v>
      </c>
      <c r="AN19" s="3">
        <f>(AD19-실제값!AD19)^2</f>
        <v>464100.92985015427</v>
      </c>
    </row>
    <row r="20" spans="1:40">
      <c r="A20" s="1">
        <v>16</v>
      </c>
      <c r="B20" s="2">
        <v>4571.109886011368</v>
      </c>
      <c r="C20" s="2">
        <v>4599.2032957931042</v>
      </c>
      <c r="D20" s="2">
        <v>4236.1622876278998</v>
      </c>
      <c r="E20" s="2">
        <v>4040.5487253470078</v>
      </c>
      <c r="F20" s="2">
        <v>4028.5876036991353</v>
      </c>
      <c r="G20" s="2">
        <v>3690.7485483797941</v>
      </c>
      <c r="H20" s="2">
        <v>3777.4370679009971</v>
      </c>
      <c r="I20" s="2">
        <v>3862.8978285289554</v>
      </c>
      <c r="J20" s="2">
        <v>3510.3463031013257</v>
      </c>
      <c r="K20" s="2">
        <v>3634.5661144610476</v>
      </c>
      <c r="L20" s="2">
        <v>3263.5852911003135</v>
      </c>
      <c r="M20" s="2">
        <v>3292.9196440685569</v>
      </c>
      <c r="N20" s="2">
        <v>3087.5150163278968</v>
      </c>
      <c r="O20" s="2">
        <v>2656.9306401120493</v>
      </c>
      <c r="P20" s="2">
        <v>2647.000014962689</v>
      </c>
      <c r="Q20" s="2">
        <v>2436.3221593126805</v>
      </c>
      <c r="R20" s="2">
        <v>2385.8175888989467</v>
      </c>
      <c r="S20" s="2">
        <v>2421.4280529548028</v>
      </c>
      <c r="T20" s="2">
        <v>2072.8780644680601</v>
      </c>
      <c r="U20" s="2">
        <v>2156.55244454371</v>
      </c>
      <c r="V20" s="2">
        <v>2376.7389710432417</v>
      </c>
      <c r="W20" s="8">
        <v>2435.9388533719398</v>
      </c>
      <c r="X20" s="8">
        <v>2328.4092021949</v>
      </c>
      <c r="Y20" s="8">
        <v>2307.5290082637298</v>
      </c>
      <c r="Z20" s="8">
        <v>2286.6436014887199</v>
      </c>
      <c r="AA20" s="8">
        <v>2341.8573884781299</v>
      </c>
      <c r="AB20" s="8">
        <v>2323.7408477948002</v>
      </c>
      <c r="AC20" s="8">
        <v>2373.1794001595999</v>
      </c>
      <c r="AD20" s="8">
        <v>2407.6918460432498</v>
      </c>
      <c r="AE20" s="8">
        <v>2254.4833111422299</v>
      </c>
      <c r="AG20" s="3">
        <f>(W20-실제값!W20)^2</f>
        <v>348.80920856098152</v>
      </c>
      <c r="AH20" s="3">
        <f>(X20-실제값!X20)^2</f>
        <v>17765.586473615229</v>
      </c>
      <c r="AI20" s="3">
        <f>(Y20-실제값!Y20)^2</f>
        <v>2.5961836896919199</v>
      </c>
      <c r="AJ20" s="3">
        <f>(Z20-실제값!Z20)^2</f>
        <v>8712.4243152621075</v>
      </c>
      <c r="AK20" s="3">
        <f>(AA20-실제값!AA20)^2</f>
        <v>19415.812766370651</v>
      </c>
      <c r="AL20" s="3">
        <f>(AB20-실제값!AB20)^2</f>
        <v>194291.1622170386</v>
      </c>
      <c r="AM20" s="3">
        <f>(AC20-실제값!AC20)^2</f>
        <v>95055.550411551812</v>
      </c>
      <c r="AN20" s="3">
        <f>(AD20-실제값!AD20)^2</f>
        <v>71020.067161229206</v>
      </c>
    </row>
    <row r="21" spans="1:40">
      <c r="A21" s="1">
        <v>17</v>
      </c>
      <c r="B21" s="2">
        <v>4937.9205232100512</v>
      </c>
      <c r="C21" s="2">
        <v>4852.7830214186624</v>
      </c>
      <c r="D21" s="2">
        <v>4855.6453708260824</v>
      </c>
      <c r="E21" s="2">
        <v>4330.8431134156408</v>
      </c>
      <c r="F21" s="2">
        <v>4623.4942601912617</v>
      </c>
      <c r="G21" s="2">
        <v>4026.3854977466426</v>
      </c>
      <c r="H21" s="2">
        <v>4351.2516505593667</v>
      </c>
      <c r="I21" s="2">
        <v>4405.0990924777743</v>
      </c>
      <c r="J21" s="2">
        <v>3957.6387088009324</v>
      </c>
      <c r="K21" s="2">
        <v>4058.0052624804807</v>
      </c>
      <c r="L21" s="2">
        <v>3988.3328020805102</v>
      </c>
      <c r="M21" s="2">
        <v>3686.2673327804923</v>
      </c>
      <c r="N21" s="2">
        <v>3476.7015302906698</v>
      </c>
      <c r="O21" s="2">
        <v>3129.5660584230541</v>
      </c>
      <c r="P21" s="2">
        <v>3193.5100667521187</v>
      </c>
      <c r="Q21" s="2">
        <v>2706.6186847540457</v>
      </c>
      <c r="R21" s="2">
        <v>2920.9567559304692</v>
      </c>
      <c r="S21" s="2">
        <v>2484.4289744577513</v>
      </c>
      <c r="T21" s="2">
        <v>2613.5594793955538</v>
      </c>
      <c r="U21" s="2">
        <v>2663.44886935882</v>
      </c>
      <c r="V21" s="2">
        <v>2780.0058163103654</v>
      </c>
      <c r="W21" s="8">
        <v>2733.9386022929202</v>
      </c>
      <c r="X21" s="8">
        <v>2728.6684083635801</v>
      </c>
      <c r="Y21" s="8">
        <v>2603.2007766870602</v>
      </c>
      <c r="Z21" s="8">
        <v>2566.32828205552</v>
      </c>
      <c r="AA21" s="8">
        <v>2549.6020203728299</v>
      </c>
      <c r="AB21" s="8">
        <v>2621.2729826678101</v>
      </c>
      <c r="AC21" s="8">
        <v>2589.7479155036099</v>
      </c>
      <c r="AD21" s="8">
        <v>2650.06758845694</v>
      </c>
      <c r="AE21" s="8">
        <v>2683.6376878698702</v>
      </c>
      <c r="AG21" s="3">
        <f>(W21-실제값!W21)^2</f>
        <v>64163.925551105633</v>
      </c>
      <c r="AH21" s="3">
        <f>(X21-실제값!X21)^2</f>
        <v>4959.4605133958503</v>
      </c>
      <c r="AI21" s="3">
        <f>(Y21-실제값!Y21)^2</f>
        <v>60034.631653433309</v>
      </c>
      <c r="AJ21" s="3">
        <f>(Z21-실제값!Z21)^2</f>
        <v>943.27000495182722</v>
      </c>
      <c r="AK21" s="3">
        <f>(AA21-실제값!AA21)^2</f>
        <v>68775.674657057229</v>
      </c>
      <c r="AL21" s="3">
        <f>(AB21-실제값!AB21)^2</f>
        <v>475139.10466450179</v>
      </c>
      <c r="AM21" s="3">
        <f>(AC21-실제값!AC21)^2</f>
        <v>635627.71245582448</v>
      </c>
      <c r="AN21" s="3">
        <f>(AD21-실제값!AD21)^2</f>
        <v>312260.14781894855</v>
      </c>
    </row>
    <row r="22" spans="1:40">
      <c r="A22" s="1">
        <v>18</v>
      </c>
      <c r="B22" s="2">
        <v>5174.1748293397441</v>
      </c>
      <c r="C22" s="2">
        <v>4648.6227322900513</v>
      </c>
      <c r="D22" s="2">
        <v>5047.2768404120025</v>
      </c>
      <c r="E22" s="2">
        <v>4777.6841948310866</v>
      </c>
      <c r="F22" s="2">
        <v>4664.7330937558108</v>
      </c>
      <c r="G22" s="2">
        <v>4723.4707197377156</v>
      </c>
      <c r="H22" s="2">
        <v>4195.9057824789279</v>
      </c>
      <c r="I22" s="2">
        <v>4636.436995499902</v>
      </c>
      <c r="J22" s="2">
        <v>4910.5642027771992</v>
      </c>
      <c r="K22" s="2">
        <v>4742.5265050756852</v>
      </c>
      <c r="L22" s="2">
        <v>4422.8856306861026</v>
      </c>
      <c r="M22" s="2">
        <v>4392.1807750348762</v>
      </c>
      <c r="N22" s="2">
        <v>4399.1127527865692</v>
      </c>
      <c r="O22" s="2">
        <v>3862.0592320795649</v>
      </c>
      <c r="P22" s="2">
        <v>3726.497486882824</v>
      </c>
      <c r="Q22" s="2">
        <v>3259.4047987795961</v>
      </c>
      <c r="R22" s="2">
        <v>3212.4070211436529</v>
      </c>
      <c r="S22" s="2">
        <v>3294.2783043228383</v>
      </c>
      <c r="T22" s="2">
        <v>3111.4983206354982</v>
      </c>
      <c r="U22" s="2">
        <v>3103.5436857627365</v>
      </c>
      <c r="V22" s="2">
        <v>3607.1895537670289</v>
      </c>
      <c r="W22" s="8">
        <v>3180.7113057331699</v>
      </c>
      <c r="X22" s="8">
        <v>3044.8941977737099</v>
      </c>
      <c r="Y22" s="8">
        <v>3033.1800449951602</v>
      </c>
      <c r="Z22" s="8">
        <v>2878.5367282233301</v>
      </c>
      <c r="AA22" s="8">
        <v>2845.01914716074</v>
      </c>
      <c r="AB22" s="8">
        <v>2837.4176809912801</v>
      </c>
      <c r="AC22" s="8">
        <v>2904.5651373757901</v>
      </c>
      <c r="AD22" s="8">
        <v>2875.29852780889</v>
      </c>
      <c r="AE22" s="8">
        <v>2936.8312993171198</v>
      </c>
      <c r="AG22" s="3">
        <f>(W22-실제값!W22)^2</f>
        <v>342263.63257888355</v>
      </c>
      <c r="AH22" s="3">
        <f>(X22-실제값!X22)^2</f>
        <v>310185.99904804816</v>
      </c>
      <c r="AI22" s="3">
        <f>(Y22-실제값!Y22)^2</f>
        <v>213569.17271645294</v>
      </c>
      <c r="AJ22" s="3">
        <f>(Z22-실제값!Z22)^2</f>
        <v>559285.89916386874</v>
      </c>
      <c r="AK22" s="3">
        <f>(AA22-실제값!AA22)^2</f>
        <v>1141009.0868116103</v>
      </c>
      <c r="AL22" s="3">
        <f>(AB22-실제값!AB22)^2</f>
        <v>2263856.5283560148</v>
      </c>
      <c r="AM22" s="3">
        <f>(AC22-실제값!AC22)^2</f>
        <v>917902.69384410582</v>
      </c>
      <c r="AN22" s="3">
        <f>(AD22-실제값!AD22)^2</f>
        <v>1018704.640377868</v>
      </c>
    </row>
    <row r="23" spans="1:40">
      <c r="A23" s="1">
        <v>19</v>
      </c>
      <c r="B23" s="2">
        <v>4834.9695813921717</v>
      </c>
      <c r="C23" s="2">
        <v>4755.4486161513532</v>
      </c>
      <c r="D23" s="2">
        <v>4680.9505547251092</v>
      </c>
      <c r="E23" s="2">
        <v>4395.5652427454434</v>
      </c>
      <c r="F23" s="2">
        <v>4621.3311218814943</v>
      </c>
      <c r="G23" s="2">
        <v>4469.7193430387069</v>
      </c>
      <c r="H23" s="2">
        <v>4330.9386686101379</v>
      </c>
      <c r="I23" s="2">
        <v>4506.1475293409585</v>
      </c>
      <c r="J23" s="2">
        <v>4589.3369192600239</v>
      </c>
      <c r="K23" s="2">
        <v>4787.1546688691287</v>
      </c>
      <c r="L23" s="2">
        <v>4558.3028383808687</v>
      </c>
      <c r="M23" s="2">
        <v>4671.4481090608069</v>
      </c>
      <c r="N23" s="2">
        <v>4419.1869820527754</v>
      </c>
      <c r="O23" s="2">
        <v>4140.681804823359</v>
      </c>
      <c r="P23" s="2">
        <v>3886.4420856123074</v>
      </c>
      <c r="Q23" s="2">
        <v>3792.1582167796414</v>
      </c>
      <c r="R23" s="2">
        <v>3634.7578888771327</v>
      </c>
      <c r="S23" s="2">
        <v>3404.3514449427489</v>
      </c>
      <c r="T23" s="2">
        <v>3540.767425582424</v>
      </c>
      <c r="U23" s="2">
        <v>3592.3300863837753</v>
      </c>
      <c r="V23" s="2">
        <v>3987.3221326064763</v>
      </c>
      <c r="W23" s="8">
        <v>3190.7794048852202</v>
      </c>
      <c r="X23" s="8">
        <v>3212.72197318194</v>
      </c>
      <c r="Y23" s="8">
        <v>3069.6232491793098</v>
      </c>
      <c r="Z23" s="8">
        <v>3041.7795912404899</v>
      </c>
      <c r="AA23" s="8">
        <v>2894.07778885584</v>
      </c>
      <c r="AB23" s="8">
        <v>2871.45167134638</v>
      </c>
      <c r="AC23" s="8">
        <v>2851.3962972051099</v>
      </c>
      <c r="AD23" s="8">
        <v>2924.6372808706601</v>
      </c>
      <c r="AE23" s="8">
        <v>2889.81760872</v>
      </c>
      <c r="AG23" s="3">
        <f>(W23-실제값!W23)^2</f>
        <v>470488.95339942107</v>
      </c>
      <c r="AH23" s="3">
        <f>(X23-실제값!X23)^2</f>
        <v>452720.14070956496</v>
      </c>
      <c r="AI23" s="3">
        <f>(Y23-실제값!Y23)^2</f>
        <v>664001.9865146596</v>
      </c>
      <c r="AJ23" s="3">
        <f>(Z23-실제값!Z23)^2</f>
        <v>430627.83356645348</v>
      </c>
      <c r="AK23" s="3">
        <f>(AA23-실제값!AA23)^2</f>
        <v>2192741.2613668679</v>
      </c>
      <c r="AL23" s="3">
        <f>(AB23-실제값!AB23)^2</f>
        <v>2111346.2961657336</v>
      </c>
      <c r="AM23" s="3">
        <f>(AC23-실제값!AC23)^2</f>
        <v>2611654.6745861741</v>
      </c>
      <c r="AN23" s="3">
        <f>(AD23-실제값!AD23)^2</f>
        <v>1634302.7169729746</v>
      </c>
    </row>
    <row r="24" spans="1:40">
      <c r="A24" s="1">
        <v>20</v>
      </c>
      <c r="B24" s="2">
        <v>4956.7318271814147</v>
      </c>
      <c r="C24" s="2">
        <v>4584.7074982462264</v>
      </c>
      <c r="D24" s="2">
        <v>4673.1478952502666</v>
      </c>
      <c r="E24" s="2">
        <v>4370.4296597092034</v>
      </c>
      <c r="F24" s="2">
        <v>4694.0292304592376</v>
      </c>
      <c r="G24" s="2">
        <v>4648.4216622398699</v>
      </c>
      <c r="H24" s="2">
        <v>4455.6368521414242</v>
      </c>
      <c r="I24" s="2">
        <v>4480.9667131768174</v>
      </c>
      <c r="J24" s="2">
        <v>4780.3589225275691</v>
      </c>
      <c r="K24" s="2">
        <v>4579.3909519772451</v>
      </c>
      <c r="L24" s="2">
        <v>4577.731023576247</v>
      </c>
      <c r="M24" s="2">
        <v>4462.8022249058085</v>
      </c>
      <c r="N24" s="2">
        <v>4377.5507456374999</v>
      </c>
      <c r="O24" s="2">
        <v>4343.5810631614395</v>
      </c>
      <c r="P24" s="2">
        <v>3984.5776578960335</v>
      </c>
      <c r="Q24" s="2">
        <v>3997.0591818189509</v>
      </c>
      <c r="R24" s="2">
        <v>3735.645350788051</v>
      </c>
      <c r="S24" s="2">
        <v>3837.1275701569402</v>
      </c>
      <c r="T24" s="2">
        <v>3933.5072168368192</v>
      </c>
      <c r="U24" s="2">
        <v>3812.5364532819053</v>
      </c>
      <c r="V24" s="2">
        <v>4062.3436318667359</v>
      </c>
      <c r="W24" s="8">
        <v>3274.0415859742502</v>
      </c>
      <c r="X24" s="8">
        <v>3225.2607535584102</v>
      </c>
      <c r="Y24" s="8">
        <v>3241.1950964037601</v>
      </c>
      <c r="Z24" s="8">
        <v>3080.5891943080501</v>
      </c>
      <c r="AA24" s="8">
        <v>3060.4502731398002</v>
      </c>
      <c r="AB24" s="8">
        <v>2923.1134985213098</v>
      </c>
      <c r="AC24" s="8">
        <v>2887.71934663616</v>
      </c>
      <c r="AD24" s="8">
        <v>2873.2117468022998</v>
      </c>
      <c r="AE24" s="8">
        <v>2941.5664493873101</v>
      </c>
      <c r="AG24" s="3">
        <f>(W24-실제값!W24)^2</f>
        <v>1022476.7255362212</v>
      </c>
      <c r="AH24" s="3">
        <f>(X24-실제값!X24)^2</f>
        <v>1236549.7038921632</v>
      </c>
      <c r="AI24" s="3">
        <f>(Y24-실제값!Y24)^2</f>
        <v>1055850.7139073738</v>
      </c>
      <c r="AJ24" s="3">
        <f>(Z24-실제값!Z24)^2</f>
        <v>1095534.8889607228</v>
      </c>
      <c r="AK24" s="3">
        <f>(AA24-실제값!AA24)^2</f>
        <v>2150892.6433995767</v>
      </c>
      <c r="AL24" s="3">
        <f>(AB24-실제값!AB24)^2</f>
        <v>5150302.8104438446</v>
      </c>
      <c r="AM24" s="3">
        <f>(AC24-실제값!AC24)^2</f>
        <v>4133293.1639034236</v>
      </c>
      <c r="AN24" s="3">
        <f>(AD24-실제값!AD24)^2</f>
        <v>2039683.9242051092</v>
      </c>
    </row>
    <row r="25" spans="1:40">
      <c r="A25" s="1">
        <v>21</v>
      </c>
      <c r="B25" s="2">
        <v>4695.2163879085065</v>
      </c>
      <c r="C25" s="2">
        <v>4782.2201517622007</v>
      </c>
      <c r="D25" s="2">
        <v>4468.1212105049181</v>
      </c>
      <c r="E25" s="2">
        <v>4603.1989965357052</v>
      </c>
      <c r="F25" s="2">
        <v>4709.1329434891413</v>
      </c>
      <c r="G25" s="2">
        <v>4943.0180296937015</v>
      </c>
      <c r="H25" s="2">
        <v>4875.3964019934201</v>
      </c>
      <c r="I25" s="2">
        <v>4992.1757674372129</v>
      </c>
      <c r="J25" s="2">
        <v>4853.8156220936871</v>
      </c>
      <c r="K25" s="2">
        <v>4783.4592411510312</v>
      </c>
      <c r="L25" s="2">
        <v>4728.470796020395</v>
      </c>
      <c r="M25" s="2">
        <v>5193.0195253444617</v>
      </c>
      <c r="N25" s="2">
        <v>4850.4367743339408</v>
      </c>
      <c r="O25" s="2">
        <v>4532.4935899405637</v>
      </c>
      <c r="P25" s="2">
        <v>4457.6199125630055</v>
      </c>
      <c r="Q25" s="2">
        <v>4387.4275679807106</v>
      </c>
      <c r="R25" s="2">
        <v>4489.2708078727583</v>
      </c>
      <c r="S25" s="2">
        <v>4155.892892551251</v>
      </c>
      <c r="T25" s="2">
        <v>3983.1093388641293</v>
      </c>
      <c r="U25" s="2">
        <v>4436.3459601337099</v>
      </c>
      <c r="V25" s="2">
        <v>4580.9025850565076</v>
      </c>
      <c r="W25" s="8">
        <v>3541.9214131981998</v>
      </c>
      <c r="X25" s="8">
        <v>3471.3454084394202</v>
      </c>
      <c r="Y25" s="8">
        <v>3413.0484054757098</v>
      </c>
      <c r="Z25" s="8">
        <v>3411.9249649147</v>
      </c>
      <c r="AA25" s="8">
        <v>3251.1496436871998</v>
      </c>
      <c r="AB25" s="8">
        <v>3242.3985152024302</v>
      </c>
      <c r="AC25" s="8">
        <v>3083.5055607015001</v>
      </c>
      <c r="AD25" s="8">
        <v>3052.18336280318</v>
      </c>
      <c r="AE25" s="8">
        <v>3031.2368455298201</v>
      </c>
      <c r="AG25" s="3">
        <f>(W25-실제값!W25)^2</f>
        <v>1605915.7822305306</v>
      </c>
      <c r="AH25" s="3">
        <f>(X25-실제값!X25)^2</f>
        <v>1925982.1319986049</v>
      </c>
      <c r="AI25" s="3">
        <f>(Y25-실제값!Y25)^2</f>
        <v>1203673.610210903</v>
      </c>
      <c r="AJ25" s="3">
        <f>(Z25-실제값!Z25)^2</f>
        <v>1255251.9144619983</v>
      </c>
      <c r="AK25" s="3">
        <f>(AA25-실제값!AA25)^2</f>
        <v>4781825.1556842718</v>
      </c>
      <c r="AL25" s="3">
        <f>(AB25-실제값!AB25)^2</f>
        <v>5430959.1814855086</v>
      </c>
      <c r="AM25" s="3">
        <f>(AC25-실제값!AC25)^2</f>
        <v>4570136.1858433038</v>
      </c>
      <c r="AN25" s="3">
        <f>(AD25-실제값!AD25)^2</f>
        <v>2853049.5423081699</v>
      </c>
    </row>
    <row r="26" spans="1:40">
      <c r="A26" s="1">
        <v>22</v>
      </c>
      <c r="B26" s="2">
        <v>4858.9108994255512</v>
      </c>
      <c r="C26" s="2">
        <v>4627.2812622004076</v>
      </c>
      <c r="D26" s="2">
        <v>5381.3570588516932</v>
      </c>
      <c r="E26" s="2">
        <v>4527.5203578259388</v>
      </c>
      <c r="F26" s="2">
        <v>4715.9095978273654</v>
      </c>
      <c r="G26" s="2">
        <v>4728.7089010548234</v>
      </c>
      <c r="H26" s="2">
        <v>4469.1737614609492</v>
      </c>
      <c r="I26" s="2">
        <v>4766.6291547848687</v>
      </c>
      <c r="J26" s="2">
        <v>5065.8682304199701</v>
      </c>
      <c r="K26" s="2">
        <v>4691.3028787837129</v>
      </c>
      <c r="L26" s="2">
        <v>4886.2554894460573</v>
      </c>
      <c r="M26" s="2">
        <v>4803.9071513770514</v>
      </c>
      <c r="N26" s="2">
        <v>4790.9897316841334</v>
      </c>
      <c r="O26" s="2">
        <v>4617.9833830596162</v>
      </c>
      <c r="P26" s="2">
        <v>4433.5445259636008</v>
      </c>
      <c r="Q26" s="2">
        <v>4515.0358294872285</v>
      </c>
      <c r="R26" s="2">
        <v>4506.8776712787212</v>
      </c>
      <c r="S26" s="2">
        <v>4558.6702427934197</v>
      </c>
      <c r="T26" s="2">
        <v>4295.7029485100838</v>
      </c>
      <c r="U26" s="2">
        <v>4593.0665553281797</v>
      </c>
      <c r="V26" s="2">
        <v>4611.4995495684298</v>
      </c>
      <c r="W26" s="8">
        <v>3866.2561018645201</v>
      </c>
      <c r="X26" s="8">
        <v>3563.43767387453</v>
      </c>
      <c r="Y26" s="8">
        <v>3485.7164290482901</v>
      </c>
      <c r="Z26" s="8">
        <v>3409.20686555885</v>
      </c>
      <c r="AA26" s="8">
        <v>3416.7975874867702</v>
      </c>
      <c r="AB26" s="8">
        <v>3268.3957144787501</v>
      </c>
      <c r="AC26" s="8">
        <v>3245.50331928267</v>
      </c>
      <c r="AD26" s="8">
        <v>3092.5517979092001</v>
      </c>
      <c r="AE26" s="8">
        <v>3055.4801519129501</v>
      </c>
      <c r="AG26" s="3">
        <f>(W26-실제값!W26)^2</f>
        <v>1458151.13779095</v>
      </c>
      <c r="AH26" s="3">
        <f>(X26-실제값!X26)^2</f>
        <v>2152507.6735459273</v>
      </c>
      <c r="AI26" s="3">
        <f>(Y26-실제값!Y26)^2</f>
        <v>1599570.2759528507</v>
      </c>
      <c r="AJ26" s="3">
        <f>(Z26-실제값!Z26)^2</f>
        <v>1478780.1356794511</v>
      </c>
      <c r="AK26" s="3">
        <f>(AA26-실제값!AA26)^2</f>
        <v>4078540.1613944802</v>
      </c>
      <c r="AL26" s="3">
        <f>(AB26-실제값!AB26)^2</f>
        <v>6882528.4785300028</v>
      </c>
      <c r="AM26" s="3">
        <f>(AC26-실제값!AC26)^2</f>
        <v>4718121.7902153665</v>
      </c>
      <c r="AN26" s="3">
        <f>(AD26-실제값!AD26)^2</f>
        <v>4598205.8450827003</v>
      </c>
    </row>
    <row r="27" spans="1:40">
      <c r="A27" s="1">
        <v>23</v>
      </c>
      <c r="B27" s="2">
        <v>4937.0713454842053</v>
      </c>
      <c r="C27" s="2">
        <v>4645.4459144088923</v>
      </c>
      <c r="D27" s="2">
        <v>4812.6060530096775</v>
      </c>
      <c r="E27" s="2">
        <v>4738.2232322363707</v>
      </c>
      <c r="F27" s="2">
        <v>4722.4138649970455</v>
      </c>
      <c r="G27" s="2">
        <v>4760.5939180698888</v>
      </c>
      <c r="H27" s="2">
        <v>4980.8430596242388</v>
      </c>
      <c r="I27" s="2">
        <v>4609.6729074621753</v>
      </c>
      <c r="J27" s="2">
        <v>5090.1714941512919</v>
      </c>
      <c r="K27" s="2">
        <v>4605.0935999627764</v>
      </c>
      <c r="L27" s="2">
        <v>4864.0941605909175</v>
      </c>
      <c r="M27" s="2">
        <v>4707.6338414115307</v>
      </c>
      <c r="N27" s="2">
        <v>4942.7022114651209</v>
      </c>
      <c r="O27" s="2">
        <v>4712.5311470445849</v>
      </c>
      <c r="P27" s="2">
        <v>4921.9096278372153</v>
      </c>
      <c r="Q27" s="2">
        <v>4537.6475829326646</v>
      </c>
      <c r="R27" s="2">
        <v>4836.7230660156965</v>
      </c>
      <c r="S27" s="2">
        <v>4702.2526089302492</v>
      </c>
      <c r="T27" s="2">
        <v>4786.7597106693011</v>
      </c>
      <c r="U27" s="2">
        <v>4435.2280784054501</v>
      </c>
      <c r="V27" s="2">
        <v>4768.6470074125273</v>
      </c>
      <c r="W27" s="8">
        <v>4027.8768087264898</v>
      </c>
      <c r="X27" s="8">
        <v>3925.7809040385</v>
      </c>
      <c r="Y27" s="8">
        <v>3611.3417174186902</v>
      </c>
      <c r="Z27" s="8">
        <v>3514.0517557114099</v>
      </c>
      <c r="AA27" s="8">
        <v>3445.7068645506101</v>
      </c>
      <c r="AB27" s="8">
        <v>3466.74675788175</v>
      </c>
      <c r="AC27" s="8">
        <v>3301.8359495340801</v>
      </c>
      <c r="AD27" s="8">
        <v>3285.1824772768</v>
      </c>
      <c r="AE27" s="8">
        <v>3124.5754936580202</v>
      </c>
      <c r="AG27" s="3">
        <f>(W27-실제값!W27)^2</f>
        <v>1759726.2332605131</v>
      </c>
      <c r="AH27" s="3">
        <f>(X27-실제값!X27)^2</f>
        <v>2406052.3356322655</v>
      </c>
      <c r="AI27" s="3">
        <f>(Y27-실제값!Y27)^2</f>
        <v>2214433.4967093971</v>
      </c>
      <c r="AJ27" s="3">
        <f>(Z27-실제값!Z27)^2</f>
        <v>3743391.0413231552</v>
      </c>
      <c r="AK27" s="3">
        <f>(AA27-실제값!AA27)^2</f>
        <v>7568334.3248671545</v>
      </c>
      <c r="AL27" s="3">
        <f>(AB27-실제값!AB27)^2</f>
        <v>8188394.1072406005</v>
      </c>
      <c r="AM27" s="3">
        <f>(AC27-실제값!AC27)^2</f>
        <v>8284663.9688167069</v>
      </c>
      <c r="AN27" s="3">
        <f>(AD27-실제값!AD27)^2</f>
        <v>4367571.3621764956</v>
      </c>
    </row>
    <row r="28" spans="1:40">
      <c r="A28" s="1">
        <v>24</v>
      </c>
      <c r="B28" s="2">
        <v>5028.8603772757187</v>
      </c>
      <c r="C28" s="2">
        <v>4731.2342851905059</v>
      </c>
      <c r="D28" s="2">
        <v>4758.6412645638384</v>
      </c>
      <c r="E28" s="2">
        <v>4604.5351402722299</v>
      </c>
      <c r="F28" s="2">
        <v>4744.7762403321849</v>
      </c>
      <c r="G28" s="2">
        <v>4600.9884244484247</v>
      </c>
      <c r="H28" s="2">
        <v>4901.2883206475353</v>
      </c>
      <c r="I28" s="2">
        <v>4950.1846942667362</v>
      </c>
      <c r="J28" s="2">
        <v>5263.3836852632057</v>
      </c>
      <c r="K28" s="2">
        <v>5039.1744602349481</v>
      </c>
      <c r="L28" s="2">
        <v>4991.6588986273864</v>
      </c>
      <c r="M28" s="2">
        <v>5247.3888677294326</v>
      </c>
      <c r="N28" s="2">
        <v>5051.5379238117876</v>
      </c>
      <c r="O28" s="2">
        <v>4710.8311695851426</v>
      </c>
      <c r="P28" s="2">
        <v>5102.9428549855811</v>
      </c>
      <c r="Q28" s="2">
        <v>5052.7854560466667</v>
      </c>
      <c r="R28" s="2">
        <v>4673.0726051268921</v>
      </c>
      <c r="S28" s="2">
        <v>5051.1651930683574</v>
      </c>
      <c r="T28" s="2">
        <v>5102.1980387935982</v>
      </c>
      <c r="U28" s="2">
        <v>4755.4501395055668</v>
      </c>
      <c r="V28" s="2">
        <v>5129.0708943695972</v>
      </c>
      <c r="W28" s="8">
        <v>4272.1944221988397</v>
      </c>
      <c r="X28" s="8">
        <v>4159.1122281630596</v>
      </c>
      <c r="Y28" s="8">
        <v>4045.8939604422399</v>
      </c>
      <c r="Z28" s="8">
        <v>3702.3178876870502</v>
      </c>
      <c r="AA28" s="8">
        <v>3611.78714250955</v>
      </c>
      <c r="AB28" s="8">
        <v>3555.2505698598102</v>
      </c>
      <c r="AC28" s="8">
        <v>3561.49220143099</v>
      </c>
      <c r="AD28" s="8">
        <v>3398.7713764089999</v>
      </c>
      <c r="AE28" s="8">
        <v>3375.3791063057001</v>
      </c>
      <c r="AG28" s="3">
        <f>(W28-실제값!W28)^2</f>
        <v>1132907.1681631694</v>
      </c>
      <c r="AH28" s="3">
        <f>(X28-실제값!X28)^2</f>
        <v>2084365.7673008898</v>
      </c>
      <c r="AI28" s="3">
        <f>(Y28-실제값!Y28)^2</f>
        <v>1763267.4463234604</v>
      </c>
      <c r="AJ28" s="3">
        <f>(Z28-실제값!Z28)^2</f>
        <v>2792584.8736829455</v>
      </c>
      <c r="AK28" s="3">
        <f>(AA28-실제값!AA28)^2</f>
        <v>6665206.58060815</v>
      </c>
      <c r="AL28" s="3">
        <f>(AB28-실제값!AB28)^2</f>
        <v>10263247.510415401</v>
      </c>
      <c r="AM28" s="3">
        <f>(AC28-실제값!AC28)^2</f>
        <v>6640146.4739267183</v>
      </c>
      <c r="AN28" s="3">
        <f>(AD28-실제값!AD28)^2</f>
        <v>7587355.4069829416</v>
      </c>
    </row>
    <row r="29" spans="1:40">
      <c r="A29" s="1">
        <v>25</v>
      </c>
      <c r="B29" s="2">
        <v>5453.8142996750921</v>
      </c>
      <c r="C29" s="2">
        <v>5403.0730662695105</v>
      </c>
      <c r="D29" s="2">
        <v>4836.9134343243104</v>
      </c>
      <c r="E29" s="2">
        <v>4844.9107061478708</v>
      </c>
      <c r="F29" s="2">
        <v>4888.7183537882274</v>
      </c>
      <c r="G29" s="2">
        <v>4913.4292294615252</v>
      </c>
      <c r="H29" s="2">
        <v>5129.4323204362472</v>
      </c>
      <c r="I29" s="2">
        <v>5023.874680410946</v>
      </c>
      <c r="J29" s="2">
        <v>5014.7733374138115</v>
      </c>
      <c r="K29" s="2">
        <v>4895.1839021650458</v>
      </c>
      <c r="L29" s="2">
        <v>5195.3732971049149</v>
      </c>
      <c r="M29" s="2">
        <v>5197.1842733614703</v>
      </c>
      <c r="N29" s="2">
        <v>5011.3898397462472</v>
      </c>
      <c r="O29" s="2">
        <v>5201.2647192109644</v>
      </c>
      <c r="P29" s="2">
        <v>5061.1503745466034</v>
      </c>
      <c r="Q29" s="2">
        <v>5099.689666824851</v>
      </c>
      <c r="R29" s="2">
        <v>5262.7726218145926</v>
      </c>
      <c r="S29" s="2">
        <v>5079.7925410515218</v>
      </c>
      <c r="T29" s="2">
        <v>4946.9726071055875</v>
      </c>
      <c r="U29" s="2">
        <v>5242.4764238668613</v>
      </c>
      <c r="V29" s="2">
        <v>5676.6590234120604</v>
      </c>
      <c r="W29" s="8">
        <v>4543.3927164844399</v>
      </c>
      <c r="X29" s="8">
        <v>4429.0220579291399</v>
      </c>
      <c r="Y29" s="8">
        <v>4303.4964771733903</v>
      </c>
      <c r="Z29" s="8">
        <v>4164.3957166884702</v>
      </c>
      <c r="AA29" s="8">
        <v>3820.49885499941</v>
      </c>
      <c r="AB29" s="8">
        <v>3741.5056788915299</v>
      </c>
      <c r="AC29" s="8">
        <v>3667.01316253696</v>
      </c>
      <c r="AD29" s="8">
        <v>3680.7034866203599</v>
      </c>
      <c r="AE29" s="8">
        <v>3506.0441983082501</v>
      </c>
      <c r="AG29" s="3">
        <f>(W29-실제값!W29)^2</f>
        <v>1938943.464351638</v>
      </c>
      <c r="AH29" s="3">
        <f>(X29-실제값!X29)^2</f>
        <v>2839793.5480908672</v>
      </c>
      <c r="AI29" s="3">
        <f>(Y29-실제값!Y29)^2</f>
        <v>2038356.9062036937</v>
      </c>
      <c r="AJ29" s="3">
        <f>(Z29-실제값!Z29)^2</f>
        <v>2401163.4141682875</v>
      </c>
      <c r="AK29" s="3">
        <f>(AA29-실제값!AA29)^2</f>
        <v>9896282.3993170802</v>
      </c>
      <c r="AL29" s="3">
        <f>(AB29-실제값!AB29)^2</f>
        <v>10716803.283280995</v>
      </c>
      <c r="AM29" s="3">
        <f>(AC29-실제값!AC29)^2</f>
        <v>11329417.405316457</v>
      </c>
      <c r="AN29" s="3">
        <f>(AD29-실제값!AD29)^2</f>
        <v>5249796.2223785473</v>
      </c>
    </row>
    <row r="30" spans="1:40">
      <c r="A30" s="1">
        <v>26</v>
      </c>
      <c r="B30" s="2">
        <v>5847.9118192728874</v>
      </c>
      <c r="C30" s="2">
        <v>5479.7569474015891</v>
      </c>
      <c r="D30" s="2">
        <v>5224.6220648930384</v>
      </c>
      <c r="E30" s="2">
        <v>4989.8488538797092</v>
      </c>
      <c r="F30" s="2">
        <v>4880.1517246950953</v>
      </c>
      <c r="G30" s="2">
        <v>4989.7714254405537</v>
      </c>
      <c r="H30" s="2">
        <v>5137.8706831225454</v>
      </c>
      <c r="I30" s="2">
        <v>5132.2063682375228</v>
      </c>
      <c r="J30" s="2">
        <v>5549.4361199856003</v>
      </c>
      <c r="K30" s="2">
        <v>5521.489227974881</v>
      </c>
      <c r="L30" s="2">
        <v>5312.0651866373446</v>
      </c>
      <c r="M30" s="2">
        <v>5506.0054102958575</v>
      </c>
      <c r="N30" s="2">
        <v>5568.2528266614145</v>
      </c>
      <c r="O30" s="2">
        <v>5215.1419157587416</v>
      </c>
      <c r="P30" s="2">
        <v>5655.8851695976327</v>
      </c>
      <c r="Q30" s="2">
        <v>5250.9107719832846</v>
      </c>
      <c r="R30" s="2">
        <v>5518.3036246197462</v>
      </c>
      <c r="S30" s="2">
        <v>5394.2897696151567</v>
      </c>
      <c r="T30" s="2">
        <v>5534.8982396678202</v>
      </c>
      <c r="U30" s="2">
        <v>5798.742733626601</v>
      </c>
      <c r="V30" s="2">
        <v>5729.5547328850607</v>
      </c>
      <c r="W30" s="8">
        <v>5081.09787392816</v>
      </c>
      <c r="X30" s="8">
        <v>4795.0338912237503</v>
      </c>
      <c r="Y30" s="8">
        <v>4665.3391943972101</v>
      </c>
      <c r="Z30" s="8">
        <v>4509.34554417648</v>
      </c>
      <c r="AA30" s="8">
        <v>4374.7468662551</v>
      </c>
      <c r="AB30" s="8">
        <v>4029.0151834631101</v>
      </c>
      <c r="AC30" s="8">
        <v>3928.6490259983598</v>
      </c>
      <c r="AD30" s="8">
        <v>3858.0324197832101</v>
      </c>
      <c r="AE30" s="8">
        <v>3865.2789020417899</v>
      </c>
      <c r="AG30" s="3">
        <f>(W30-실제값!W30)^2</f>
        <v>1938371.4365571199</v>
      </c>
      <c r="AH30" s="3">
        <f>(X30-실제값!X30)^2</f>
        <v>1524076.4827391168</v>
      </c>
      <c r="AI30" s="3">
        <f>(Y30-실제값!Y30)^2</f>
        <v>2576523.3992856955</v>
      </c>
      <c r="AJ30" s="3">
        <f>(Z30-실제값!Z30)^2</f>
        <v>2551283.7223470807</v>
      </c>
      <c r="AK30" s="3">
        <f>(AA30-실제값!AA30)^2</f>
        <v>7126908.2668507174</v>
      </c>
      <c r="AL30" s="3">
        <f>(AB30-실제값!AB30)^2</f>
        <v>12933999.747421661</v>
      </c>
      <c r="AM30" s="3">
        <f>(AC30-실제값!AC30)^2</f>
        <v>9941387.5630046129</v>
      </c>
      <c r="AN30" s="3">
        <f>(AD30-실제값!AD30)^2</f>
        <v>6907065.2939456487</v>
      </c>
    </row>
    <row r="31" spans="1:40">
      <c r="A31" s="1">
        <v>27</v>
      </c>
      <c r="B31" s="2">
        <v>6240.6232836574272</v>
      </c>
      <c r="C31" s="2">
        <v>5953.2452094926812</v>
      </c>
      <c r="D31" s="2">
        <v>5900.3414435847553</v>
      </c>
      <c r="E31" s="2">
        <v>5353.083637355594</v>
      </c>
      <c r="F31" s="2">
        <v>5160.904147929813</v>
      </c>
      <c r="G31" s="2">
        <v>5260.3027218932139</v>
      </c>
      <c r="H31" s="2">
        <v>5510.6503368040831</v>
      </c>
      <c r="I31" s="2">
        <v>5141.1421637833673</v>
      </c>
      <c r="J31" s="2">
        <v>5684.4427481009889</v>
      </c>
      <c r="K31" s="2">
        <v>5630.5037037460452</v>
      </c>
      <c r="L31" s="2">
        <v>5358.1876198536629</v>
      </c>
      <c r="M31" s="2">
        <v>6100.7976699764122</v>
      </c>
      <c r="N31" s="2">
        <v>5570.311401842845</v>
      </c>
      <c r="O31" s="2">
        <v>5395.2266208587644</v>
      </c>
      <c r="P31" s="2">
        <v>5550.7285277191731</v>
      </c>
      <c r="Q31" s="2">
        <v>5237.1689325607149</v>
      </c>
      <c r="R31" s="2">
        <v>5332.6475021208435</v>
      </c>
      <c r="S31" s="2">
        <v>5537.3703485423612</v>
      </c>
      <c r="T31" s="2">
        <v>5779.158796896254</v>
      </c>
      <c r="U31" s="2">
        <v>5626.9690252557093</v>
      </c>
      <c r="V31" s="2">
        <v>6161.9152214673177</v>
      </c>
      <c r="W31" s="8">
        <v>5430.2973778502901</v>
      </c>
      <c r="X31" s="8">
        <v>5284.5680965973497</v>
      </c>
      <c r="Y31" s="8">
        <v>4977.4579183467504</v>
      </c>
      <c r="Z31" s="8">
        <v>4817.4345522069398</v>
      </c>
      <c r="AA31" s="8">
        <v>4668.2594811055096</v>
      </c>
      <c r="AB31" s="8">
        <v>4546.4486815891296</v>
      </c>
      <c r="AC31" s="8">
        <v>4169.0419166932397</v>
      </c>
      <c r="AD31" s="8">
        <v>4073.2134606524501</v>
      </c>
      <c r="AE31" s="8">
        <v>3992.6055932776499</v>
      </c>
      <c r="AG31" s="3">
        <f>(W31-실제값!W31)^2</f>
        <v>2265897.954149432</v>
      </c>
      <c r="AH31" s="3">
        <f>(X31-실제값!X31)^2</f>
        <v>3855798.896490579</v>
      </c>
      <c r="AI31" s="3">
        <f>(Y31-실제값!Y31)^2</f>
        <v>3003637.5081567173</v>
      </c>
      <c r="AJ31" s="3">
        <f>(Z31-실제값!Z31)^2</f>
        <v>2805687.3451292869</v>
      </c>
      <c r="AK31" s="3">
        <f>(AA31-실제값!AA31)^2</f>
        <v>9492170.9622806888</v>
      </c>
      <c r="AL31" s="3">
        <f>(AB31-실제값!AB31)^2</f>
        <v>12476582.401134958</v>
      </c>
      <c r="AM31" s="3">
        <f>(AC31-실제값!AC31)^2</f>
        <v>12400997.321906639</v>
      </c>
      <c r="AN31" s="3">
        <f>(AD31-실제값!AD31)^2</f>
        <v>6967985.3410562407</v>
      </c>
    </row>
    <row r="32" spans="1:40">
      <c r="A32" s="1">
        <v>28</v>
      </c>
      <c r="B32" s="2">
        <v>6909.8025105969973</v>
      </c>
      <c r="C32" s="2">
        <v>6547.6233223070358</v>
      </c>
      <c r="D32" s="2">
        <v>5983.7078207882878</v>
      </c>
      <c r="E32" s="2">
        <v>5383.51623157009</v>
      </c>
      <c r="F32" s="2">
        <v>5481.5701438329443</v>
      </c>
      <c r="G32" s="2">
        <v>5306.6720163140017</v>
      </c>
      <c r="H32" s="2">
        <v>5745.0443812630938</v>
      </c>
      <c r="I32" s="2">
        <v>5704.1471336939612</v>
      </c>
      <c r="J32" s="2">
        <v>5583.6853890145512</v>
      </c>
      <c r="K32" s="2">
        <v>5584.9672390661781</v>
      </c>
      <c r="L32" s="2">
        <v>6010.817001963288</v>
      </c>
      <c r="M32" s="2">
        <v>5783.8445524457948</v>
      </c>
      <c r="N32" s="2">
        <v>6063.4576332791285</v>
      </c>
      <c r="O32" s="2">
        <v>5972.1564234447042</v>
      </c>
      <c r="P32" s="2">
        <v>6117.6079784068788</v>
      </c>
      <c r="Q32" s="2">
        <v>5952.9202015965884</v>
      </c>
      <c r="R32" s="2">
        <v>5544.734716072142</v>
      </c>
      <c r="S32" s="2">
        <v>6155.9009724323059</v>
      </c>
      <c r="T32" s="2">
        <v>6026.4611552437063</v>
      </c>
      <c r="U32" s="2">
        <v>6123.7437062266217</v>
      </c>
      <c r="V32" s="2">
        <v>6467.9804517247176</v>
      </c>
      <c r="W32" s="8">
        <v>5915.4977075378902</v>
      </c>
      <c r="X32" s="8">
        <v>5769.4519828594402</v>
      </c>
      <c r="Y32" s="8">
        <v>5603.8232176149404</v>
      </c>
      <c r="Z32" s="8">
        <v>5250.4824033596497</v>
      </c>
      <c r="AA32" s="8">
        <v>5094.6729161712001</v>
      </c>
      <c r="AB32" s="8">
        <v>4956.0235833704401</v>
      </c>
      <c r="AC32" s="8">
        <v>4805.8328616229301</v>
      </c>
      <c r="AD32" s="8">
        <v>4415.5947856494404</v>
      </c>
      <c r="AE32" s="8">
        <v>4306.1258686027304</v>
      </c>
      <c r="AG32" s="3">
        <f>(W32-실제값!W32)^2</f>
        <v>1655903.1369464311</v>
      </c>
      <c r="AH32" s="3">
        <f>(X32-실제값!X32)^2</f>
        <v>4222143.9090740867</v>
      </c>
      <c r="AI32" s="3">
        <f>(Y32-실제값!Y32)^2</f>
        <v>2885315.8613674082</v>
      </c>
      <c r="AJ32" s="3">
        <f>(Z32-실제값!Z32)^2</f>
        <v>2656470.3084673407</v>
      </c>
      <c r="AK32" s="3">
        <f>(AA32-실제값!AA32)^2</f>
        <v>8956533.9218202885</v>
      </c>
      <c r="AL32" s="3">
        <f>(AB32-실제값!AB32)^2</f>
        <v>12423540.07372926</v>
      </c>
      <c r="AM32" s="3">
        <f>(AC32-실제값!AC32)^2</f>
        <v>10924341.080297433</v>
      </c>
      <c r="AN32" s="3">
        <f>(AD32-실제값!AD32)^2</f>
        <v>8525932.9686312135</v>
      </c>
    </row>
    <row r="33" spans="1:40">
      <c r="A33" s="1">
        <v>29</v>
      </c>
      <c r="B33" s="2">
        <v>6722.3285694744063</v>
      </c>
      <c r="C33" s="2">
        <v>6703.3718447208248</v>
      </c>
      <c r="D33" s="2">
        <v>5983.5795163440062</v>
      </c>
      <c r="E33" s="2">
        <v>6083.7286574091877</v>
      </c>
      <c r="F33" s="2">
        <v>5948.4117473440356</v>
      </c>
      <c r="G33" s="2">
        <v>5788.6094001187885</v>
      </c>
      <c r="H33" s="2">
        <v>6037.2888578625098</v>
      </c>
      <c r="I33" s="2">
        <v>5958.5505555253012</v>
      </c>
      <c r="J33" s="2">
        <v>6235.4476160996719</v>
      </c>
      <c r="K33" s="2">
        <v>6174.3463509162566</v>
      </c>
      <c r="L33" s="2">
        <v>5934.3957630213927</v>
      </c>
      <c r="M33" s="2">
        <v>6488.0488909757487</v>
      </c>
      <c r="N33" s="2">
        <v>6663.2427960131536</v>
      </c>
      <c r="O33" s="2">
        <v>6331.8513164932156</v>
      </c>
      <c r="P33" s="2">
        <v>6599.6878189041863</v>
      </c>
      <c r="Q33" s="2">
        <v>6317.1302766993413</v>
      </c>
      <c r="R33" s="2">
        <v>6309.8474552550151</v>
      </c>
      <c r="S33" s="2">
        <v>6450.5211155847992</v>
      </c>
      <c r="T33" s="2">
        <v>6159.2696112902677</v>
      </c>
      <c r="U33" s="2">
        <v>6619.0018161262988</v>
      </c>
      <c r="V33" s="2">
        <v>6777.5533520591498</v>
      </c>
      <c r="W33" s="8">
        <v>6259.1965775802801</v>
      </c>
      <c r="X33" s="8">
        <v>6308.7026740963101</v>
      </c>
      <c r="Y33" s="8">
        <v>6141.1161359914904</v>
      </c>
      <c r="Z33" s="8">
        <v>5933.5397502073802</v>
      </c>
      <c r="AA33" s="8">
        <v>5573.6219866377296</v>
      </c>
      <c r="AB33" s="8">
        <v>5429.1582785550199</v>
      </c>
      <c r="AC33" s="8">
        <v>5258.5687149204196</v>
      </c>
      <c r="AD33" s="8">
        <v>5109.2768097918297</v>
      </c>
      <c r="AE33" s="8">
        <v>4685.7226750224199</v>
      </c>
      <c r="AG33" s="3">
        <f>(W33-실제값!W33)^2</f>
        <v>1190400.5735867312</v>
      </c>
      <c r="AH33" s="3">
        <f>(X33-실제값!X33)^2</f>
        <v>1596930.1209432373</v>
      </c>
      <c r="AI33" s="3">
        <f>(Y33-실제값!Y33)^2</f>
        <v>3685376.1056312714</v>
      </c>
      <c r="AJ33" s="3">
        <f>(Z33-실제값!Z33)^2</f>
        <v>2201296.4864064013</v>
      </c>
      <c r="AK33" s="3">
        <f>(AA33-실제값!AA33)^2</f>
        <v>11700747.986879371</v>
      </c>
      <c r="AL33" s="3">
        <f>(AB33-실제값!AB33)^2</f>
        <v>14181091.562571654</v>
      </c>
      <c r="AM33" s="3">
        <f>(AC33-실제값!AC33)^2</f>
        <v>14565122.043173818</v>
      </c>
      <c r="AN33" s="3">
        <f>(AD33-실제값!AD33)^2</f>
        <v>9139362.4020905439</v>
      </c>
    </row>
    <row r="34" spans="1:40">
      <c r="A34" s="1">
        <v>30</v>
      </c>
      <c r="B34" s="2">
        <v>7421.7205571089871</v>
      </c>
      <c r="C34" s="2">
        <v>6711.6662866172746</v>
      </c>
      <c r="D34" s="2">
        <v>6400.589884718177</v>
      </c>
      <c r="E34" s="2">
        <v>6302.2928443102801</v>
      </c>
      <c r="F34" s="2">
        <v>6347.0404451968607</v>
      </c>
      <c r="G34" s="2">
        <v>6016.2627312499635</v>
      </c>
      <c r="H34" s="2">
        <v>6509.0108487875286</v>
      </c>
      <c r="I34" s="2">
        <v>6248.7163308639456</v>
      </c>
      <c r="J34" s="2">
        <v>6155.7266181890782</v>
      </c>
      <c r="K34" s="2">
        <v>5976.9932160030394</v>
      </c>
      <c r="L34" s="2">
        <v>6507.7930403658538</v>
      </c>
      <c r="M34" s="2">
        <v>6250.7921474263148</v>
      </c>
      <c r="N34" s="2">
        <v>6441.7100992056721</v>
      </c>
      <c r="O34" s="2">
        <v>6450.5967711025423</v>
      </c>
      <c r="P34" s="2">
        <v>6873.6414317167455</v>
      </c>
      <c r="Q34" s="2">
        <v>6772.341879313457</v>
      </c>
      <c r="R34" s="2">
        <v>6671.9391401395897</v>
      </c>
      <c r="S34" s="2">
        <v>7057.1298861205905</v>
      </c>
      <c r="T34" s="2">
        <v>6572.8591588109111</v>
      </c>
      <c r="U34" s="2">
        <v>6426.5954331767116</v>
      </c>
      <c r="V34" s="2">
        <v>7463.7684717728944</v>
      </c>
      <c r="W34" s="8">
        <v>6640.7117687992204</v>
      </c>
      <c r="X34" s="8">
        <v>6530.9542137415101</v>
      </c>
      <c r="Y34" s="8">
        <v>6569.9503181458203</v>
      </c>
      <c r="Z34" s="8">
        <v>6361.8879941211098</v>
      </c>
      <c r="AA34" s="8">
        <v>6162.5639338394903</v>
      </c>
      <c r="AB34" s="8">
        <v>5811.1620327743804</v>
      </c>
      <c r="AC34" s="8">
        <v>5636.0647046985696</v>
      </c>
      <c r="AD34" s="8">
        <v>5469.7515674717697</v>
      </c>
      <c r="AE34" s="8">
        <v>5304.6420090067304</v>
      </c>
      <c r="AG34" s="3">
        <f>(W34-실제값!W34)^2</f>
        <v>1650393.9154569157</v>
      </c>
      <c r="AH34" s="3">
        <f>(X34-실제값!X34)^2</f>
        <v>2895685.6857828866</v>
      </c>
      <c r="AI34" s="3">
        <f>(Y34-실제값!Y34)^2</f>
        <v>4374699.9372041607</v>
      </c>
      <c r="AJ34" s="3">
        <f>(Z34-실제값!Z34)^2</f>
        <v>4021360.0861856411</v>
      </c>
      <c r="AK34" s="3">
        <f>(AA34-실제값!AA34)^2</f>
        <v>12790783.572244331</v>
      </c>
      <c r="AL34" s="3">
        <f>(AB34-실제값!AB34)^2</f>
        <v>16644009.282960357</v>
      </c>
      <c r="AM34" s="3">
        <f>(AC34-실제값!AC34)^2</f>
        <v>14631205.190966165</v>
      </c>
      <c r="AN34" s="3">
        <f>(AD34-실제값!AD34)^2</f>
        <v>11122738.450988628</v>
      </c>
    </row>
    <row r="35" spans="1:40">
      <c r="A35" s="1">
        <v>31</v>
      </c>
      <c r="B35" s="2">
        <v>8458.653085416443</v>
      </c>
      <c r="C35" s="2">
        <v>7618.8722197861707</v>
      </c>
      <c r="D35" s="2">
        <v>7221.6791378253147</v>
      </c>
      <c r="E35" s="2">
        <v>7242.8586273521487</v>
      </c>
      <c r="F35" s="2">
        <v>6892.9154630198927</v>
      </c>
      <c r="G35" s="2">
        <v>6895.0605358242856</v>
      </c>
      <c r="H35" s="2">
        <v>6633.4720471300243</v>
      </c>
      <c r="I35" s="2">
        <v>6687.2973965350038</v>
      </c>
      <c r="J35" s="2">
        <v>6613.0550442351805</v>
      </c>
      <c r="K35" s="2">
        <v>6431.1850483032613</v>
      </c>
      <c r="L35" s="2">
        <v>6821.3405794760029</v>
      </c>
      <c r="M35" s="2">
        <v>7095.1675745368666</v>
      </c>
      <c r="N35" s="2">
        <v>6816.4517700572596</v>
      </c>
      <c r="O35" s="2">
        <v>7011.801401864157</v>
      </c>
      <c r="P35" s="2">
        <v>6686.6201643824425</v>
      </c>
      <c r="Q35" s="2">
        <v>6839.9418572588602</v>
      </c>
      <c r="R35" s="2">
        <v>7410.0587563973886</v>
      </c>
      <c r="S35" s="2">
        <v>6967.5658323213102</v>
      </c>
      <c r="T35" s="2">
        <v>7050.5962047407256</v>
      </c>
      <c r="U35" s="2">
        <v>7083.6900941179274</v>
      </c>
      <c r="V35" s="2">
        <v>7676.2077358860752</v>
      </c>
      <c r="W35" s="8">
        <v>7358.2471317788604</v>
      </c>
      <c r="X35" s="8">
        <v>7170.6355831589199</v>
      </c>
      <c r="Y35" s="8">
        <v>7038.5571001476801</v>
      </c>
      <c r="Z35" s="8">
        <v>7043.4553709710399</v>
      </c>
      <c r="AA35" s="8">
        <v>6837.8343246007898</v>
      </c>
      <c r="AB35" s="8">
        <v>6649.2381151405298</v>
      </c>
      <c r="AC35" s="8">
        <v>6242.9725571488298</v>
      </c>
      <c r="AD35" s="8">
        <v>6066.8183532552202</v>
      </c>
      <c r="AE35" s="8">
        <v>5876.9124730420199</v>
      </c>
      <c r="AG35" s="3">
        <f>(W35-실제값!W35)^2</f>
        <v>2169465.9941392336</v>
      </c>
      <c r="AH35" s="3">
        <f>(X35-실제값!X35)^2</f>
        <v>2488710.9382781181</v>
      </c>
      <c r="AI35" s="3">
        <f>(Y35-실제값!Y35)^2</f>
        <v>2343190.582749459</v>
      </c>
      <c r="AJ35" s="3">
        <f>(Z35-실제값!Z35)^2</f>
        <v>3146030.6753906892</v>
      </c>
      <c r="AK35" s="3">
        <f>(AA35-실제값!AA35)^2</f>
        <v>8797888.7846651468</v>
      </c>
      <c r="AL35" s="3">
        <f>(AB35-실제값!AB35)^2</f>
        <v>16031589.141113762</v>
      </c>
      <c r="AM35" s="3">
        <f>(AC35-실제값!AC35)^2</f>
        <v>15553836.684413513</v>
      </c>
      <c r="AN35" s="3">
        <f>(AD35-실제값!AD35)^2</f>
        <v>10991055.208819462</v>
      </c>
    </row>
    <row r="36" spans="1:40">
      <c r="A36" s="1">
        <v>32</v>
      </c>
      <c r="B36" s="2">
        <v>8525.1669405824778</v>
      </c>
      <c r="C36" s="2">
        <v>8532.3479975439768</v>
      </c>
      <c r="D36" s="2">
        <v>7541.3273889776483</v>
      </c>
      <c r="E36" s="2">
        <v>7177.6429020421501</v>
      </c>
      <c r="F36" s="2">
        <v>7292.5199188035294</v>
      </c>
      <c r="G36" s="2">
        <v>7310.024938662601</v>
      </c>
      <c r="H36" s="2">
        <v>7761.5776605245701</v>
      </c>
      <c r="I36" s="2">
        <v>7505.2609430332332</v>
      </c>
      <c r="J36" s="2">
        <v>6858.6648416396501</v>
      </c>
      <c r="K36" s="2">
        <v>7197.7249937180022</v>
      </c>
      <c r="L36" s="2">
        <v>7571.2660063444955</v>
      </c>
      <c r="M36" s="2">
        <v>7250.1366596557536</v>
      </c>
      <c r="N36" s="2">
        <v>7357.7132537599819</v>
      </c>
      <c r="O36" s="2">
        <v>7104.361486637762</v>
      </c>
      <c r="P36" s="2">
        <v>7438.2844052740993</v>
      </c>
      <c r="Q36" s="2">
        <v>7459.1526729539519</v>
      </c>
      <c r="R36" s="2">
        <v>7760.1906345129337</v>
      </c>
      <c r="S36" s="2">
        <v>7229.3400731723768</v>
      </c>
      <c r="T36" s="2">
        <v>7545.1007504496592</v>
      </c>
      <c r="U36" s="2">
        <v>7729.6097076644646</v>
      </c>
      <c r="V36" s="2">
        <v>8569.8031919313162</v>
      </c>
      <c r="W36" s="8">
        <v>7647.07316248401</v>
      </c>
      <c r="X36" s="8">
        <v>7887.0377566509296</v>
      </c>
      <c r="Y36" s="8">
        <v>7671.1624508043396</v>
      </c>
      <c r="Z36" s="8">
        <v>7490.3799643165903</v>
      </c>
      <c r="AA36" s="8">
        <v>7514.75543505514</v>
      </c>
      <c r="AB36" s="8">
        <v>7323.61576002523</v>
      </c>
      <c r="AC36" s="8">
        <v>7090.8264389204796</v>
      </c>
      <c r="AD36" s="8">
        <v>6670.7240625205304</v>
      </c>
      <c r="AE36" s="8">
        <v>6470.5193753337999</v>
      </c>
      <c r="AG36" s="3">
        <f>(W36-실제값!W36)^2</f>
        <v>2455809.8241158645</v>
      </c>
      <c r="AH36" s="3">
        <f>(X36-실제값!X36)^2</f>
        <v>2134986.5956116803</v>
      </c>
      <c r="AI36" s="3">
        <f>(Y36-실제값!Y36)^2</f>
        <v>3001622.620160304</v>
      </c>
      <c r="AJ36" s="3">
        <f>(Z36-실제값!Z36)^2</f>
        <v>2635388.9342481983</v>
      </c>
      <c r="AK36" s="3">
        <f>(AA36-실제값!AA36)^2</f>
        <v>11864644.344761807</v>
      </c>
      <c r="AL36" s="3">
        <f>(AB36-실제값!AB36)^2</f>
        <v>18024012.332527701</v>
      </c>
      <c r="AM36" s="3">
        <f>(AC36-실제값!AC36)^2</f>
        <v>14215687.784783827</v>
      </c>
      <c r="AN36" s="3">
        <f>(AD36-실제값!AD36)^2</f>
        <v>12488938.442216264</v>
      </c>
    </row>
    <row r="37" spans="1:40">
      <c r="A37" s="1">
        <v>33</v>
      </c>
      <c r="B37" s="2">
        <v>9163.7626699029133</v>
      </c>
      <c r="C37" s="2">
        <v>9058.7225791006076</v>
      </c>
      <c r="D37" s="2">
        <v>8381.7395684344465</v>
      </c>
      <c r="E37" s="2">
        <v>8115.3353505504701</v>
      </c>
      <c r="F37" s="2">
        <v>7836.902432599215</v>
      </c>
      <c r="G37" s="2">
        <v>8027.5475894325082</v>
      </c>
      <c r="H37" s="2">
        <v>8190.0982605429881</v>
      </c>
      <c r="I37" s="2">
        <v>8079.2037037227947</v>
      </c>
      <c r="J37" s="2">
        <v>8245.0223498504547</v>
      </c>
      <c r="K37" s="2">
        <v>7517.3926371152038</v>
      </c>
      <c r="L37" s="2">
        <v>7639.5375607516262</v>
      </c>
      <c r="M37" s="2">
        <v>7601.7665940826655</v>
      </c>
      <c r="N37" s="2">
        <v>7394.8097033086942</v>
      </c>
      <c r="O37" s="2">
        <v>7150.2539072569107</v>
      </c>
      <c r="P37" s="2">
        <v>8030.985792755595</v>
      </c>
      <c r="Q37" s="2">
        <v>7463.357179948538</v>
      </c>
      <c r="R37" s="2">
        <v>7913.404742390413</v>
      </c>
      <c r="S37" s="2">
        <v>8146.7302425406688</v>
      </c>
      <c r="T37" s="2">
        <v>7940.320966569132</v>
      </c>
      <c r="U37" s="2">
        <v>8283.4090463639095</v>
      </c>
      <c r="V37" s="2">
        <v>8979.4597989101385</v>
      </c>
      <c r="W37" s="8">
        <v>8195.9995337425007</v>
      </c>
      <c r="X37" s="8">
        <v>8157.11505500148</v>
      </c>
      <c r="Y37" s="8">
        <v>8396.9050142241304</v>
      </c>
      <c r="Z37" s="8">
        <v>8124.2482034588602</v>
      </c>
      <c r="AA37" s="8">
        <v>7953.0685435421901</v>
      </c>
      <c r="AB37" s="8">
        <v>8009.8359341023597</v>
      </c>
      <c r="AC37" s="8">
        <v>7772.3493493729402</v>
      </c>
      <c r="AD37" s="8">
        <v>7540.1536948004796</v>
      </c>
      <c r="AE37" s="8">
        <v>7080.3205319461804</v>
      </c>
      <c r="AG37" s="3">
        <f>(W37-실제값!W37)^2</f>
        <v>1350798.1923063693</v>
      </c>
      <c r="AH37" s="3">
        <f>(X37-실제값!X37)^2</f>
        <v>3601703.6730731814</v>
      </c>
      <c r="AI37" s="3">
        <f>(Y37-실제값!Y37)^2</f>
        <v>2054519.9189918232</v>
      </c>
      <c r="AJ37" s="3">
        <f>(Z37-실제값!Z37)^2</f>
        <v>4867780.7800130202</v>
      </c>
      <c r="AK37" s="3">
        <f>(AA37-실제값!AA37)^2</f>
        <v>12917828.108771192</v>
      </c>
      <c r="AL37" s="3">
        <f>(AB37-실제값!AB37)^2</f>
        <v>19812038.57128159</v>
      </c>
      <c r="AM37" s="3">
        <f>(AC37-실제값!AC37)^2</f>
        <v>16892678.078424599</v>
      </c>
      <c r="AN37" s="3">
        <f>(AD37-실제값!AD37)^2</f>
        <v>12751973.343340706</v>
      </c>
    </row>
    <row r="38" spans="1:40">
      <c r="A38" s="1">
        <v>34</v>
      </c>
      <c r="B38" s="2">
        <v>10064.11241961481</v>
      </c>
      <c r="C38" s="2">
        <v>9445.315516039449</v>
      </c>
      <c r="D38" s="2">
        <v>8770.0855722174838</v>
      </c>
      <c r="E38" s="2">
        <v>9025.3440233622423</v>
      </c>
      <c r="F38" s="2">
        <v>8399.8956648250169</v>
      </c>
      <c r="G38" s="2">
        <v>8428.128410287607</v>
      </c>
      <c r="H38" s="2">
        <v>8736.5941973940844</v>
      </c>
      <c r="I38" s="2">
        <v>8634.0836412194039</v>
      </c>
      <c r="J38" s="2">
        <v>8701.832057691443</v>
      </c>
      <c r="K38" s="2">
        <v>8708.7580401703672</v>
      </c>
      <c r="L38" s="2">
        <v>8121.8232555474133</v>
      </c>
      <c r="M38" s="2">
        <v>7978.8715965701113</v>
      </c>
      <c r="N38" s="2">
        <v>8236.5200937024838</v>
      </c>
      <c r="O38" s="2">
        <v>8027.7581137221487</v>
      </c>
      <c r="P38" s="2">
        <v>8374.0115292370356</v>
      </c>
      <c r="Q38" s="2">
        <v>8005.3387931020588</v>
      </c>
      <c r="R38" s="2">
        <v>8772.7200472999994</v>
      </c>
      <c r="S38" s="2">
        <v>8261.4484324041896</v>
      </c>
      <c r="T38" s="2">
        <v>8851.309495933192</v>
      </c>
      <c r="U38" s="2">
        <v>8819.7672653278096</v>
      </c>
      <c r="V38" s="2">
        <v>9260.5518551982896</v>
      </c>
      <c r="W38" s="8">
        <v>8893.9178888580609</v>
      </c>
      <c r="X38" s="8">
        <v>8809.9414504242995</v>
      </c>
      <c r="Y38" s="8">
        <v>8751.2816837253595</v>
      </c>
      <c r="Z38" s="8">
        <v>8961.2996188617908</v>
      </c>
      <c r="AA38" s="8">
        <v>8692.4822828968699</v>
      </c>
      <c r="AB38" s="8">
        <v>8542.2691119811207</v>
      </c>
      <c r="AC38" s="8">
        <v>8566.0407727266393</v>
      </c>
      <c r="AD38" s="8">
        <v>8328.4735413284907</v>
      </c>
      <c r="AE38" s="8">
        <v>8064.7311772007697</v>
      </c>
      <c r="AG38" s="3">
        <f>(W38-실제값!W38)^2</f>
        <v>1514643.0078038266</v>
      </c>
      <c r="AH38" s="3">
        <f>(X38-실제값!X38)^2</f>
        <v>2832507.091835184</v>
      </c>
      <c r="AI38" s="3">
        <f>(Y38-실제값!Y38)^2</f>
        <v>1685173.4639010115</v>
      </c>
      <c r="AJ38" s="3">
        <f>(Z38-실제값!Z38)^2</f>
        <v>1299900.3273144618</v>
      </c>
      <c r="AK38" s="3">
        <f>(AA38-실제값!AA38)^2</f>
        <v>8436316.8145009447</v>
      </c>
      <c r="AL38" s="3">
        <f>(AB38-실제값!AB38)^2</f>
        <v>18473927.155354664</v>
      </c>
      <c r="AM38" s="3">
        <f>(AC38-실제값!AC38)^2</f>
        <v>14814700.913502457</v>
      </c>
      <c r="AN38" s="3">
        <f>(AD38-실제값!AD38)^2</f>
        <v>12458934.63981925</v>
      </c>
    </row>
    <row r="39" spans="1:40">
      <c r="A39" s="1">
        <v>35</v>
      </c>
      <c r="B39" s="2">
        <v>10839.841274066763</v>
      </c>
      <c r="C39" s="2">
        <v>10362.104955696946</v>
      </c>
      <c r="D39" s="2">
        <v>9489.4617480700126</v>
      </c>
      <c r="E39" s="2">
        <v>9540.104145668256</v>
      </c>
      <c r="F39" s="2">
        <v>9156.8843247936056</v>
      </c>
      <c r="G39" s="2">
        <v>9024.9395598008323</v>
      </c>
      <c r="H39" s="2">
        <v>9357.7138121225871</v>
      </c>
      <c r="I39" s="2">
        <v>9511.5702749896409</v>
      </c>
      <c r="J39" s="2">
        <v>9764.781837868848</v>
      </c>
      <c r="K39" s="2">
        <v>9211.2592954107749</v>
      </c>
      <c r="L39" s="2">
        <v>9088.0535408819906</v>
      </c>
      <c r="M39" s="2">
        <v>9038.7780843780656</v>
      </c>
      <c r="N39" s="2">
        <v>9012.7878043739365</v>
      </c>
      <c r="O39" s="2">
        <v>8971.5290509185288</v>
      </c>
      <c r="P39" s="2">
        <v>8620.9392222261158</v>
      </c>
      <c r="Q39" s="2">
        <v>8736.885364593445</v>
      </c>
      <c r="R39" s="2">
        <v>8709.9162605248057</v>
      </c>
      <c r="S39" s="2">
        <v>9142.8957027349297</v>
      </c>
      <c r="T39" s="2">
        <v>9535.2679422047186</v>
      </c>
      <c r="U39" s="2">
        <v>10044.281860812063</v>
      </c>
      <c r="V39" s="2">
        <v>9783.1840587580955</v>
      </c>
      <c r="W39" s="8">
        <v>9598.6090803788793</v>
      </c>
      <c r="X39" s="8">
        <v>9654.3674625611002</v>
      </c>
      <c r="Y39" s="8">
        <v>9544.81926444704</v>
      </c>
      <c r="Z39" s="8">
        <v>9431.5491590579695</v>
      </c>
      <c r="AA39" s="8">
        <v>9682.5832858399008</v>
      </c>
      <c r="AB39" s="8">
        <v>9428.4857701164601</v>
      </c>
      <c r="AC39" s="8">
        <v>9225.4886299750706</v>
      </c>
      <c r="AD39" s="8">
        <v>9269.4261075950399</v>
      </c>
      <c r="AE39" s="8">
        <v>8995.6949461765307</v>
      </c>
      <c r="AG39" s="3">
        <f>(W39-실제값!W39)^2</f>
        <v>1251989.9042384031</v>
      </c>
      <c r="AH39" s="3">
        <f>(X39-실제값!X39)^2</f>
        <v>1850182.2185406878</v>
      </c>
      <c r="AI39" s="3">
        <f>(Y39-실제값!Y39)^2</f>
        <v>2068800.8633700619</v>
      </c>
      <c r="AJ39" s="3">
        <f>(Z39-실제값!Z39)^2</f>
        <v>1781805.2004285804</v>
      </c>
      <c r="AK39" s="3">
        <f>(AA39-실제값!AA39)^2</f>
        <v>7950248.9875400551</v>
      </c>
      <c r="AL39" s="3">
        <f>(AB39-실제값!AB39)^2</f>
        <v>16497786.574042041</v>
      </c>
      <c r="AM39" s="3">
        <f>(AC39-실제값!AC39)^2</f>
        <v>10556256.229701016</v>
      </c>
      <c r="AN39" s="3">
        <f>(AD39-실제값!AD39)^2</f>
        <v>10079727.719791943</v>
      </c>
    </row>
    <row r="40" spans="1:40">
      <c r="A40" s="1">
        <v>36</v>
      </c>
      <c r="B40" s="2">
        <v>11593.647873628461</v>
      </c>
      <c r="C40" s="2">
        <v>11165.664109588337</v>
      </c>
      <c r="D40" s="2">
        <v>10633.828996532298</v>
      </c>
      <c r="E40" s="2">
        <v>10370.580962139009</v>
      </c>
      <c r="F40" s="2">
        <v>10355.017561515619</v>
      </c>
      <c r="G40" s="2">
        <v>10054.203203319114</v>
      </c>
      <c r="H40" s="2">
        <v>10402.550674785343</v>
      </c>
      <c r="I40" s="2">
        <v>10124.290328271896</v>
      </c>
      <c r="J40" s="2">
        <v>10290.718007754471</v>
      </c>
      <c r="K40" s="2">
        <v>9657.359320546153</v>
      </c>
      <c r="L40" s="2">
        <v>10113.014482093173</v>
      </c>
      <c r="M40" s="2">
        <v>9964.5652363717836</v>
      </c>
      <c r="N40" s="2">
        <v>9473.8666408232548</v>
      </c>
      <c r="O40" s="2">
        <v>8969.8417632204746</v>
      </c>
      <c r="P40" s="2">
        <v>9317.5204087722668</v>
      </c>
      <c r="Q40" s="2">
        <v>9621.7904225311977</v>
      </c>
      <c r="R40" s="2">
        <v>9756.9838609371327</v>
      </c>
      <c r="S40" s="2">
        <v>9386.0494556320973</v>
      </c>
      <c r="T40" s="2">
        <v>9678.0781963613354</v>
      </c>
      <c r="U40" s="2">
        <v>9912.4318170159313</v>
      </c>
      <c r="V40" s="2">
        <v>11076.671056641311</v>
      </c>
      <c r="W40" s="8">
        <v>10407.298167782799</v>
      </c>
      <c r="X40" s="8">
        <v>10339.2316509628</v>
      </c>
      <c r="Y40" s="8">
        <v>10379.292806434099</v>
      </c>
      <c r="Z40" s="8">
        <v>10207.710178576301</v>
      </c>
      <c r="AA40" s="8">
        <v>10112.3601344249</v>
      </c>
      <c r="AB40" s="8">
        <v>10421.701479621201</v>
      </c>
      <c r="AC40" s="8">
        <v>10104.3255604562</v>
      </c>
      <c r="AD40" s="8">
        <v>9906.2968866362698</v>
      </c>
      <c r="AE40" s="8">
        <v>9935.0809020782508</v>
      </c>
      <c r="AG40" s="3">
        <f>(W40-실제값!W40)^2</f>
        <v>1522190.6771483044</v>
      </c>
      <c r="AH40" s="3">
        <f>(X40-실제값!X40)^2</f>
        <v>1037030.1982628786</v>
      </c>
      <c r="AI40" s="3">
        <f>(Y40-실제값!Y40)^2</f>
        <v>1414683.6589811374</v>
      </c>
      <c r="AJ40" s="3">
        <f>(Z40-실제값!Z40)^2</f>
        <v>1246280.0048139857</v>
      </c>
      <c r="AK40" s="3">
        <f>(AA40-실제값!AA40)^2</f>
        <v>8481965.9590797126</v>
      </c>
      <c r="AL40" s="3">
        <f>(AB40-실제값!AB40)^2</f>
        <v>14621725.415109193</v>
      </c>
      <c r="AM40" s="3">
        <f>(AC40-실제값!AC40)^2</f>
        <v>12222297.481550824</v>
      </c>
      <c r="AN40" s="3">
        <f>(AD40-실제값!AD40)^2</f>
        <v>5047223.1057182094</v>
      </c>
    </row>
    <row r="41" spans="1:40">
      <c r="A41" s="1">
        <v>37</v>
      </c>
      <c r="B41" s="2">
        <v>12633.978142694548</v>
      </c>
      <c r="C41" s="2">
        <v>11921.56199667944</v>
      </c>
      <c r="D41" s="2">
        <v>11541.893191467705</v>
      </c>
      <c r="E41" s="2">
        <v>11706.170487240472</v>
      </c>
      <c r="F41" s="2">
        <v>11273.131351674418</v>
      </c>
      <c r="G41" s="2">
        <v>11419.137364569897</v>
      </c>
      <c r="H41" s="2">
        <v>11482.383652207956</v>
      </c>
      <c r="I41" s="2">
        <v>11131.001207572934</v>
      </c>
      <c r="J41" s="2">
        <v>11097.214810035561</v>
      </c>
      <c r="K41" s="2">
        <v>10926.672273718417</v>
      </c>
      <c r="L41" s="2">
        <v>10628.244753026233</v>
      </c>
      <c r="M41" s="2">
        <v>10628.493127813315</v>
      </c>
      <c r="N41" s="2">
        <v>10297.354092071886</v>
      </c>
      <c r="O41" s="2">
        <v>10182.974576375151</v>
      </c>
      <c r="P41" s="2">
        <v>10238.379628849441</v>
      </c>
      <c r="Q41" s="2">
        <v>9984.8243702844666</v>
      </c>
      <c r="R41" s="2">
        <v>9952.8967406379707</v>
      </c>
      <c r="S41" s="2">
        <v>9844.4655991599429</v>
      </c>
      <c r="T41" s="2">
        <v>10261.079265888489</v>
      </c>
      <c r="U41" s="2">
        <v>11177.026774819775</v>
      </c>
      <c r="V41" s="2">
        <v>11026.712281478143</v>
      </c>
      <c r="W41" s="8">
        <v>11247.3573561863</v>
      </c>
      <c r="X41" s="8">
        <v>11279.4083795598</v>
      </c>
      <c r="Y41" s="8">
        <v>11184.087788205399</v>
      </c>
      <c r="Z41" s="8">
        <v>11168.548847530399</v>
      </c>
      <c r="AA41" s="8">
        <v>11011.999640886501</v>
      </c>
      <c r="AB41" s="8">
        <v>10951.3656108498</v>
      </c>
      <c r="AC41" s="8">
        <v>11237.5690239779</v>
      </c>
      <c r="AD41" s="8">
        <v>10916.857834140201</v>
      </c>
      <c r="AE41" s="8">
        <v>10683.123847664399</v>
      </c>
      <c r="AG41" s="3">
        <f>(W41-실제값!W41)^2</f>
        <v>592439.67957127304</v>
      </c>
      <c r="AH41" s="3">
        <f>(X41-실제값!X41)^2</f>
        <v>1598628.0264804752</v>
      </c>
      <c r="AI41" s="3">
        <f>(Y41-실제값!Y41)^2</f>
        <v>513761.63770545385</v>
      </c>
      <c r="AJ41" s="3">
        <f>(Z41-실제값!Z41)^2</f>
        <v>891004.04796357243</v>
      </c>
      <c r="AK41" s="3">
        <f>(AA41-실제값!AA41)^2</f>
        <v>10680162.229404213</v>
      </c>
      <c r="AL41" s="3">
        <f>(AB41-실제값!AB41)^2</f>
        <v>14625803.234062234</v>
      </c>
      <c r="AM41" s="3">
        <f>(AC41-실제값!AC41)^2</f>
        <v>9871201.8060558401</v>
      </c>
      <c r="AN41" s="3">
        <f>(AD41-실제값!AD41)^2</f>
        <v>7864014.3066187641</v>
      </c>
    </row>
    <row r="42" spans="1:40">
      <c r="A42" s="1">
        <v>38</v>
      </c>
      <c r="B42" s="2">
        <v>14152.180173656423</v>
      </c>
      <c r="C42" s="2">
        <v>13542.444895817383</v>
      </c>
      <c r="D42" s="2">
        <v>12400.559961976165</v>
      </c>
      <c r="E42" s="2">
        <v>12508.340735327665</v>
      </c>
      <c r="F42" s="2">
        <v>12851.16646291753</v>
      </c>
      <c r="G42" s="2">
        <v>12298.692165456559</v>
      </c>
      <c r="H42" s="2">
        <v>13043.075548452314</v>
      </c>
      <c r="I42" s="2">
        <v>12267.26623667445</v>
      </c>
      <c r="J42" s="2">
        <v>12026.887631916028</v>
      </c>
      <c r="K42" s="2">
        <v>11507.304764671058</v>
      </c>
      <c r="L42" s="2">
        <v>11612.248653910174</v>
      </c>
      <c r="M42" s="2">
        <v>11713.153316441461</v>
      </c>
      <c r="N42" s="2">
        <v>11771.451250725941</v>
      </c>
      <c r="O42" s="2">
        <v>11005.765535694203</v>
      </c>
      <c r="P42" s="2">
        <v>11178.668892970067</v>
      </c>
      <c r="Q42" s="2">
        <v>10684.238124951877</v>
      </c>
      <c r="R42" s="2">
        <v>10928.90777011755</v>
      </c>
      <c r="S42" s="2">
        <v>10772.509232954038</v>
      </c>
      <c r="T42" s="2">
        <v>11052.45217108601</v>
      </c>
      <c r="U42" s="2">
        <v>11445.48795958241</v>
      </c>
      <c r="V42" s="2">
        <v>12153.518652345299</v>
      </c>
      <c r="W42" s="8">
        <v>11811.439315529</v>
      </c>
      <c r="X42" s="8">
        <v>12294.760248021399</v>
      </c>
      <c r="Y42" s="8">
        <v>12306.083825841701</v>
      </c>
      <c r="Z42" s="8">
        <v>12138.102432403801</v>
      </c>
      <c r="AA42" s="8">
        <v>12152.2264090054</v>
      </c>
      <c r="AB42" s="8">
        <v>12028.2704769391</v>
      </c>
      <c r="AC42" s="8">
        <v>11910.3155563418</v>
      </c>
      <c r="AD42" s="8">
        <v>12245.7092261293</v>
      </c>
      <c r="AE42" s="8">
        <v>11874.2400673882</v>
      </c>
      <c r="AG42" s="3">
        <f>(W42-실제값!W42)^2</f>
        <v>1398723.5508804922</v>
      </c>
      <c r="AH42" s="3">
        <f>(X42-실제값!X42)^2</f>
        <v>6240.9361124109455</v>
      </c>
      <c r="AI42" s="3">
        <f>(Y42-실제값!Y42)^2</f>
        <v>219855.67726836901</v>
      </c>
      <c r="AJ42" s="3">
        <f>(Z42-실제값!Z42)^2</f>
        <v>1418625.3241235546</v>
      </c>
      <c r="AK42" s="3">
        <f>(AA42-실제값!AA42)^2</f>
        <v>5399847.4141391832</v>
      </c>
      <c r="AL42" s="3">
        <f>(AB42-실제값!AB42)^2</f>
        <v>13383607.552801007</v>
      </c>
      <c r="AM42" s="3">
        <f>(AC42-실제값!AC42)^2</f>
        <v>11363308.240050456</v>
      </c>
      <c r="AN42" s="3">
        <f>(AD42-실제값!AD42)^2</f>
        <v>6220502.5835556956</v>
      </c>
    </row>
    <row r="43" spans="1:40">
      <c r="A43" s="1">
        <v>39</v>
      </c>
      <c r="B43" s="2">
        <v>14117.701238417607</v>
      </c>
      <c r="C43" s="2">
        <v>13347.46524045335</v>
      </c>
      <c r="D43" s="2">
        <v>13147.327822031501</v>
      </c>
      <c r="E43" s="2">
        <v>13328.270256441681</v>
      </c>
      <c r="F43" s="2">
        <v>13487.416306854007</v>
      </c>
      <c r="G43" s="2">
        <v>13579.166635829433</v>
      </c>
      <c r="H43" s="2">
        <v>14047.253347835216</v>
      </c>
      <c r="I43" s="2">
        <v>14359.122754236005</v>
      </c>
      <c r="J43" s="2">
        <v>13594.984474976607</v>
      </c>
      <c r="K43" s="2">
        <v>12717.175182075101</v>
      </c>
      <c r="L43" s="2">
        <v>13132.219998861399</v>
      </c>
      <c r="M43" s="2">
        <v>13164.470935655358</v>
      </c>
      <c r="N43" s="2">
        <v>12553.034712969084</v>
      </c>
      <c r="O43" s="2">
        <v>12211.961324384003</v>
      </c>
      <c r="P43" s="2">
        <v>12151.958835302512</v>
      </c>
      <c r="Q43" s="2">
        <v>11780.913392535742</v>
      </c>
      <c r="R43" s="2">
        <v>11334.805648484527</v>
      </c>
      <c r="S43" s="2">
        <v>11769.758526628384</v>
      </c>
      <c r="T43" s="2">
        <v>11879.79013727729</v>
      </c>
      <c r="U43" s="2">
        <v>12171.971710728481</v>
      </c>
      <c r="V43" s="2">
        <v>11845.370122296004</v>
      </c>
      <c r="W43" s="8">
        <v>12678.4485472381</v>
      </c>
      <c r="X43" s="8">
        <v>12700.0653602361</v>
      </c>
      <c r="Y43" s="8">
        <v>13194.3249342747</v>
      </c>
      <c r="Z43" s="8">
        <v>13137.225740886701</v>
      </c>
      <c r="AA43" s="8">
        <v>12991.026395348399</v>
      </c>
      <c r="AB43" s="8">
        <v>13056.489141664</v>
      </c>
      <c r="AC43" s="8">
        <v>12867.4277399905</v>
      </c>
      <c r="AD43" s="8">
        <v>12766.3986368761</v>
      </c>
      <c r="AE43" s="8">
        <v>13101.640423541399</v>
      </c>
      <c r="AG43" s="3">
        <f>(W43-실제값!W43)^2</f>
        <v>545258.98919087905</v>
      </c>
      <c r="AH43" s="3">
        <f>(X43-실제값!X43)^2</f>
        <v>1178304.0442157125</v>
      </c>
      <c r="AI43" s="3">
        <f>(Y43-실제값!Y43)^2</f>
        <v>1027932.0658937574</v>
      </c>
      <c r="AJ43" s="3">
        <f>(Z43-실제값!Z43)^2</f>
        <v>1802660.3163425107</v>
      </c>
      <c r="AK43" s="3">
        <f>(AA43-실제값!AA43)^2</f>
        <v>5490795.3322393643</v>
      </c>
      <c r="AL43" s="3">
        <f>(AB43-실제값!AB43)^2</f>
        <v>12668867.059256513</v>
      </c>
      <c r="AM43" s="3">
        <f>(AC43-실제값!AC43)^2</f>
        <v>12007871.644134503</v>
      </c>
      <c r="AN43" s="3">
        <f>(AD43-실제값!AD43)^2</f>
        <v>4518838.0638304893</v>
      </c>
    </row>
    <row r="44" spans="1:40">
      <c r="A44" s="1">
        <v>40</v>
      </c>
      <c r="B44" s="2">
        <v>14960.804054479408</v>
      </c>
      <c r="C44" s="2">
        <v>15006.532272731807</v>
      </c>
      <c r="D44" s="2">
        <v>14663.783210560137</v>
      </c>
      <c r="E44" s="2">
        <v>13974.595783709032</v>
      </c>
      <c r="F44" s="2">
        <v>13941.712220774993</v>
      </c>
      <c r="G44" s="2">
        <v>14493.447226907887</v>
      </c>
      <c r="H44" s="2">
        <v>15141.826817826832</v>
      </c>
      <c r="I44" s="2">
        <v>14953.460843076049</v>
      </c>
      <c r="J44" s="2">
        <v>15199.001055684279</v>
      </c>
      <c r="K44" s="2">
        <v>14746.296952994611</v>
      </c>
      <c r="L44" s="2">
        <v>13946.005705676414</v>
      </c>
      <c r="M44" s="2">
        <v>13583.655749466314</v>
      </c>
      <c r="N44" s="2">
        <v>13961.668552261655</v>
      </c>
      <c r="O44" s="2">
        <v>13668.926743091766</v>
      </c>
      <c r="P44" s="2">
        <v>13852.085175444803</v>
      </c>
      <c r="Q44" s="2">
        <v>12670.653263433522</v>
      </c>
      <c r="R44" s="2">
        <v>12892.753447632489</v>
      </c>
      <c r="S44" s="2">
        <v>12539.754105726497</v>
      </c>
      <c r="T44" s="2">
        <v>12891.094049668336</v>
      </c>
      <c r="U44" s="2">
        <v>12957.455977310907</v>
      </c>
      <c r="V44" s="2">
        <v>13253.850488014639</v>
      </c>
      <c r="W44" s="8">
        <v>13116.9869086218</v>
      </c>
      <c r="X44" s="8">
        <v>13773.258009547801</v>
      </c>
      <c r="Y44" s="8">
        <v>13770.208129729701</v>
      </c>
      <c r="Z44" s="8">
        <v>14231.0978967312</v>
      </c>
      <c r="AA44" s="8">
        <v>14205.7369050913</v>
      </c>
      <c r="AB44" s="8">
        <v>14102.024416595699</v>
      </c>
      <c r="AC44" s="8">
        <v>14111.799651241199</v>
      </c>
      <c r="AD44" s="8">
        <v>13934.914517683101</v>
      </c>
      <c r="AE44" s="8">
        <v>13799.951876901299</v>
      </c>
      <c r="AG44" s="3">
        <f>(W44-실제값!W44)^2</f>
        <v>661932.25568163139</v>
      </c>
      <c r="AH44" s="3">
        <f>(X44-실제값!X44)^2</f>
        <v>878739.6578383462</v>
      </c>
      <c r="AI44" s="3">
        <f>(Y44-실제값!Y44)^2</f>
        <v>236607.8429382105</v>
      </c>
      <c r="AJ44" s="3">
        <f>(Z44-실제값!Z44)^2</f>
        <v>292333.55501833902</v>
      </c>
      <c r="AK44" s="3">
        <f>(AA44-실제값!AA44)^2</f>
        <v>5113602.4304494085</v>
      </c>
      <c r="AL44" s="3">
        <f>(AB44-실제값!AB44)^2</f>
        <v>11537160.246152675</v>
      </c>
      <c r="AM44" s="3">
        <f>(AC44-실제값!AC44)^2</f>
        <v>10784861.947097361</v>
      </c>
      <c r="AN44" s="3">
        <f>(AD44-실제값!AD44)^2</f>
        <v>8834494.3696009517</v>
      </c>
    </row>
    <row r="45" spans="1:40">
      <c r="A45" s="1">
        <v>41</v>
      </c>
      <c r="B45" s="2">
        <v>16866.920602288781</v>
      </c>
      <c r="C45" s="2">
        <v>16478.536795777796</v>
      </c>
      <c r="D45" s="2">
        <v>16085.912377364319</v>
      </c>
      <c r="E45" s="2">
        <v>15782.385717908111</v>
      </c>
      <c r="F45" s="2">
        <v>15751.170196250119</v>
      </c>
      <c r="G45" s="2">
        <v>16277.977724494367</v>
      </c>
      <c r="H45" s="2">
        <v>16098.742094186184</v>
      </c>
      <c r="I45" s="2">
        <v>16432.419598586999</v>
      </c>
      <c r="J45" s="2">
        <v>16303.141325052256</v>
      </c>
      <c r="K45" s="2">
        <v>15593.807880630406</v>
      </c>
      <c r="L45" s="2">
        <v>15701.031467711528</v>
      </c>
      <c r="M45" s="2">
        <v>15106.474893201705</v>
      </c>
      <c r="N45" s="2">
        <v>14433.687315285393</v>
      </c>
      <c r="O45" s="2">
        <v>14882.752265590896</v>
      </c>
      <c r="P45" s="2">
        <v>14822.712201573126</v>
      </c>
      <c r="Q45" s="2">
        <v>14056.366411248031</v>
      </c>
      <c r="R45" s="2">
        <v>13800.953331395467</v>
      </c>
      <c r="S45" s="2">
        <v>13878.95239009022</v>
      </c>
      <c r="T45" s="2">
        <v>13647.619197651004</v>
      </c>
      <c r="U45" s="2">
        <v>14559.947632795809</v>
      </c>
      <c r="V45" s="2">
        <v>14513.126722039508</v>
      </c>
      <c r="W45" s="8">
        <v>14396.4653115772</v>
      </c>
      <c r="X45" s="8">
        <v>14346.971957350101</v>
      </c>
      <c r="Y45" s="8">
        <v>15035.809865765401</v>
      </c>
      <c r="Z45" s="8">
        <v>14953.6540554735</v>
      </c>
      <c r="AA45" s="8">
        <v>15493.662966527099</v>
      </c>
      <c r="AB45" s="8">
        <v>15525.9204994215</v>
      </c>
      <c r="AC45" s="8">
        <v>15345.9241118385</v>
      </c>
      <c r="AD45" s="8">
        <v>15386.8799963487</v>
      </c>
      <c r="AE45" s="8">
        <v>15165.930913438</v>
      </c>
      <c r="AG45" s="3">
        <f>(W45-실제값!W45)^2</f>
        <v>25616.751659180441</v>
      </c>
      <c r="AH45" s="3">
        <f>(X45-실제값!X45)^2</f>
        <v>439553.71013885603</v>
      </c>
      <c r="AI45" s="3">
        <f>(Y45-실제값!Y45)^2</f>
        <v>12298.687548587412</v>
      </c>
      <c r="AJ45" s="3">
        <f>(Z45-실제값!Z45)^2</f>
        <v>98801.565258893781</v>
      </c>
      <c r="AK45" s="3">
        <f>(AA45-실제값!AA45)^2</f>
        <v>6320597.8304393673</v>
      </c>
      <c r="AL45" s="3">
        <f>(AB45-실제값!AB45)^2</f>
        <v>9508096.6859738566</v>
      </c>
      <c r="AM45" s="3">
        <f>(AC45-실제값!AC45)^2</f>
        <v>8021187.811898075</v>
      </c>
      <c r="AN45" s="3">
        <f>(AD45-실제값!AD45)^2</f>
        <v>4408348.7037458615</v>
      </c>
    </row>
    <row r="46" spans="1:40">
      <c r="A46" s="1">
        <v>42</v>
      </c>
      <c r="B46" s="2">
        <v>17895.560936989856</v>
      </c>
      <c r="C46" s="2">
        <v>17347.312110399595</v>
      </c>
      <c r="D46" s="2">
        <v>16571.39140796912</v>
      </c>
      <c r="E46" s="2">
        <v>16847.619294158863</v>
      </c>
      <c r="F46" s="2">
        <v>17179.058064793542</v>
      </c>
      <c r="G46" s="2">
        <v>16976.087237399493</v>
      </c>
      <c r="H46" s="2">
        <v>17431.138662728212</v>
      </c>
      <c r="I46" s="2">
        <v>17900.79292605714</v>
      </c>
      <c r="J46" s="2">
        <v>17757.290074796554</v>
      </c>
      <c r="K46" s="2">
        <v>17479.361758750092</v>
      </c>
      <c r="L46" s="2">
        <v>17613.499261848869</v>
      </c>
      <c r="M46" s="2">
        <v>17256.532544698508</v>
      </c>
      <c r="N46" s="2">
        <v>15569.788296773067</v>
      </c>
      <c r="O46" s="2">
        <v>15744.573661616536</v>
      </c>
      <c r="P46" s="2">
        <v>15861.432426448448</v>
      </c>
      <c r="Q46" s="2">
        <v>15129.688322577284</v>
      </c>
      <c r="R46" s="2">
        <v>16071.479835019203</v>
      </c>
      <c r="S46" s="2">
        <v>15370.8848702056</v>
      </c>
      <c r="T46" s="2">
        <v>15242.646520756389</v>
      </c>
      <c r="U46" s="2">
        <v>15592.972422423423</v>
      </c>
      <c r="V46" s="2">
        <v>15779.311661197034</v>
      </c>
      <c r="W46" s="8">
        <v>15275.2884270256</v>
      </c>
      <c r="X46" s="8">
        <v>15612.077362828501</v>
      </c>
      <c r="Y46" s="8">
        <v>15528.483567958299</v>
      </c>
      <c r="Z46" s="8">
        <v>16188.712309283201</v>
      </c>
      <c r="AA46" s="8">
        <v>16141.417947764599</v>
      </c>
      <c r="AB46" s="8">
        <v>16789.058819011399</v>
      </c>
      <c r="AC46" s="8">
        <v>16751.2645394182</v>
      </c>
      <c r="AD46" s="8">
        <v>16589.7509402627</v>
      </c>
      <c r="AE46" s="8">
        <v>16603.2836047643</v>
      </c>
      <c r="AG46" s="3">
        <f>(W46-실제값!W46)^2</f>
        <v>594474.64452303178</v>
      </c>
      <c r="AH46" s="3">
        <f>(X46-실제값!X46)^2</f>
        <v>1057932.6866700405</v>
      </c>
      <c r="AI46" s="3">
        <f>(Y46-실제값!Y46)^2</f>
        <v>38173.152073116733</v>
      </c>
      <c r="AJ46" s="3">
        <f>(Z46-실제값!Z46)^2</f>
        <v>85819.4524718865</v>
      </c>
      <c r="AK46" s="3">
        <f>(AA46-실제값!AA46)^2</f>
        <v>2623393.9751353781</v>
      </c>
      <c r="AL46" s="3">
        <f>(AB46-실제값!AB46)^2</f>
        <v>12875699.675700841</v>
      </c>
      <c r="AM46" s="3">
        <f>(AC46-실제값!AC46)^2</f>
        <v>7395911.8477340154</v>
      </c>
      <c r="AN46" s="3">
        <f>(AD46-실제값!AD46)^2</f>
        <v>3925025.1472875727</v>
      </c>
    </row>
    <row r="47" spans="1:40">
      <c r="A47" s="1">
        <v>43</v>
      </c>
      <c r="B47" s="2">
        <v>19522.151263885364</v>
      </c>
      <c r="C47" s="2">
        <v>19014.339246915169</v>
      </c>
      <c r="D47" s="2">
        <v>18857.407231978454</v>
      </c>
      <c r="E47" s="2">
        <v>18797.521606554925</v>
      </c>
      <c r="F47" s="2">
        <v>18587.287810838574</v>
      </c>
      <c r="G47" s="2">
        <v>19313.369976499947</v>
      </c>
      <c r="H47" s="2">
        <v>19426.89155995494</v>
      </c>
      <c r="I47" s="2">
        <v>20074.456406856945</v>
      </c>
      <c r="J47" s="2">
        <v>19136.737661734558</v>
      </c>
      <c r="K47" s="2">
        <v>19159.97529618035</v>
      </c>
      <c r="L47" s="2">
        <v>19373.604364583323</v>
      </c>
      <c r="M47" s="2">
        <v>19134.533105120514</v>
      </c>
      <c r="N47" s="2">
        <v>18089.080596275475</v>
      </c>
      <c r="O47" s="2">
        <v>17462.53455471589</v>
      </c>
      <c r="P47" s="2">
        <v>17221.087057127661</v>
      </c>
      <c r="Q47" s="2">
        <v>16713.459370443477</v>
      </c>
      <c r="R47" s="2">
        <v>17175.4664588708</v>
      </c>
      <c r="S47" s="2">
        <v>16957.10011592913</v>
      </c>
      <c r="T47" s="2">
        <v>16883.172841832911</v>
      </c>
      <c r="U47" s="2">
        <v>16747.312681514417</v>
      </c>
      <c r="V47" s="2">
        <v>16458.247496038286</v>
      </c>
      <c r="W47" s="8">
        <v>16821.963436063601</v>
      </c>
      <c r="X47" s="8">
        <v>16818.9238445837</v>
      </c>
      <c r="Y47" s="8">
        <v>17156.688149364199</v>
      </c>
      <c r="Z47" s="8">
        <v>16975.340412551999</v>
      </c>
      <c r="AA47" s="8">
        <v>17742.3288298472</v>
      </c>
      <c r="AB47" s="8">
        <v>17758.974929595501</v>
      </c>
      <c r="AC47" s="8">
        <v>18391.644132677098</v>
      </c>
      <c r="AD47" s="8">
        <v>18386.471049236599</v>
      </c>
      <c r="AE47" s="8">
        <v>18175.536993366299</v>
      </c>
      <c r="AG47" s="3">
        <f>(W47-실제값!W47)^2</f>
        <v>232787.00114968809</v>
      </c>
      <c r="AH47" s="3">
        <f>(X47-실제값!X47)^2</f>
        <v>551218.91930015816</v>
      </c>
      <c r="AI47" s="3">
        <f>(Y47-실제값!Y47)^2</f>
        <v>30330.539033626297</v>
      </c>
      <c r="AJ47" s="3">
        <f>(Z47-실제값!Z47)^2</f>
        <v>20812.662375804015</v>
      </c>
      <c r="AK47" s="3">
        <f>(AA47-실제값!AA47)^2</f>
        <v>2668847.977203053</v>
      </c>
      <c r="AL47" s="3">
        <f>(AB47-실제값!AB47)^2</f>
        <v>8151849.8569822693</v>
      </c>
      <c r="AM47" s="3">
        <f>(AC47-실제값!AC47)^2</f>
        <v>4529602.4593686778</v>
      </c>
      <c r="AN47" s="3">
        <f>(AD47-실제값!AD47)^2</f>
        <v>1732243.6626963615</v>
      </c>
    </row>
    <row r="48" spans="1:40">
      <c r="A48" s="1">
        <v>44</v>
      </c>
      <c r="B48" s="2">
        <v>20270.31012363511</v>
      </c>
      <c r="C48" s="2">
        <v>19525.340761093757</v>
      </c>
      <c r="D48" s="2">
        <v>19558.471506293616</v>
      </c>
      <c r="E48" s="2">
        <v>20067.747372106758</v>
      </c>
      <c r="F48" s="2">
        <v>20522.318150184197</v>
      </c>
      <c r="G48" s="2">
        <v>20173.080141689818</v>
      </c>
      <c r="H48" s="2">
        <v>21096.041080135448</v>
      </c>
      <c r="I48" s="2">
        <v>21161.224087848139</v>
      </c>
      <c r="J48" s="2">
        <v>21325.373444442401</v>
      </c>
      <c r="K48" s="2">
        <v>20497.20494662493</v>
      </c>
      <c r="L48" s="2">
        <v>20441.819554744994</v>
      </c>
      <c r="M48" s="2">
        <v>20736.459488971908</v>
      </c>
      <c r="N48" s="2">
        <v>20226.2582447516</v>
      </c>
      <c r="O48" s="2">
        <v>20182.581831981304</v>
      </c>
      <c r="P48" s="2">
        <v>19460.725574489603</v>
      </c>
      <c r="Q48" s="2">
        <v>18317.396980374029</v>
      </c>
      <c r="R48" s="2">
        <v>18788.171914056049</v>
      </c>
      <c r="S48" s="2">
        <v>18172.049081682479</v>
      </c>
      <c r="T48" s="2">
        <v>18265.922179008146</v>
      </c>
      <c r="U48" s="2">
        <v>18875.316855018802</v>
      </c>
      <c r="V48" s="2">
        <v>18663.486224690358</v>
      </c>
      <c r="W48" s="8">
        <v>17844.097351640299</v>
      </c>
      <c r="X48" s="8">
        <v>18221.924926074498</v>
      </c>
      <c r="Y48" s="8">
        <v>18183.595019182601</v>
      </c>
      <c r="Z48" s="8">
        <v>18451.5003659512</v>
      </c>
      <c r="AA48" s="8">
        <v>18303.139697464001</v>
      </c>
      <c r="AB48" s="8">
        <v>19204.173411792701</v>
      </c>
      <c r="AC48" s="8">
        <v>19139.072258016298</v>
      </c>
      <c r="AD48" s="8">
        <v>19860.040219823401</v>
      </c>
      <c r="AE48" s="8">
        <v>19817.759360656401</v>
      </c>
      <c r="AG48" s="3">
        <f>(W48-실제값!W48)^2</f>
        <v>205064.96105548023</v>
      </c>
      <c r="AH48" s="3">
        <f>(X48-실제값!X48)^2</f>
        <v>34579.876182459368</v>
      </c>
      <c r="AI48" s="3">
        <f>(Y48-실제값!Y48)^2</f>
        <v>5848.522426245484</v>
      </c>
      <c r="AJ48" s="3">
        <f>(Z48-실제값!Z48)^2</f>
        <v>101819.5089827998</v>
      </c>
      <c r="AK48" s="3">
        <f>(AA48-실제값!AA48)^2</f>
        <v>3429447.7586212046</v>
      </c>
      <c r="AL48" s="3">
        <f>(AB48-실제값!AB48)^2</f>
        <v>7448515.8212410212</v>
      </c>
      <c r="AM48" s="3">
        <f>(AC48-실제값!AC48)^2</f>
        <v>3411108.921368232</v>
      </c>
      <c r="AN48" s="3">
        <f>(AD48-실제값!AD48)^2</f>
        <v>2446018.1086100321</v>
      </c>
    </row>
    <row r="49" spans="1:40">
      <c r="A49" s="1">
        <v>45</v>
      </c>
      <c r="B49" s="2">
        <v>21154.891520634246</v>
      </c>
      <c r="C49" s="2">
        <v>21912.207660916491</v>
      </c>
      <c r="D49" s="2">
        <v>20466.701153872353</v>
      </c>
      <c r="E49" s="2">
        <v>20778.792862111193</v>
      </c>
      <c r="F49" s="2">
        <v>21632.584745476044</v>
      </c>
      <c r="G49" s="2">
        <v>21871.639349577101</v>
      </c>
      <c r="H49" s="2">
        <v>22623.161779972583</v>
      </c>
      <c r="I49" s="2">
        <v>23380.897053477587</v>
      </c>
      <c r="J49" s="2">
        <v>22884.872705844198</v>
      </c>
      <c r="K49" s="2">
        <v>22601.634403038457</v>
      </c>
      <c r="L49" s="2">
        <v>22335.654795933344</v>
      </c>
      <c r="M49" s="2">
        <v>22441.913842575981</v>
      </c>
      <c r="N49" s="2">
        <v>21412.2883841734</v>
      </c>
      <c r="O49" s="2">
        <v>21833.0344331261</v>
      </c>
      <c r="P49" s="2">
        <v>21614.319412646426</v>
      </c>
      <c r="Q49" s="2">
        <v>19733.012929077475</v>
      </c>
      <c r="R49" s="2">
        <v>19938.982781245981</v>
      </c>
      <c r="S49" s="2">
        <v>20049.278904574061</v>
      </c>
      <c r="T49" s="2">
        <v>20081.75000810474</v>
      </c>
      <c r="U49" s="2">
        <v>20210.841268404987</v>
      </c>
      <c r="V49" s="2">
        <v>20484.102064623825</v>
      </c>
      <c r="W49" s="8">
        <v>19568.767397309199</v>
      </c>
      <c r="X49" s="8">
        <v>19270.611909009502</v>
      </c>
      <c r="Y49" s="8">
        <v>19640.799044526</v>
      </c>
      <c r="Z49" s="8">
        <v>19496.710008128699</v>
      </c>
      <c r="AA49" s="8">
        <v>19834.540393627401</v>
      </c>
      <c r="AB49" s="8">
        <v>19751.220720984202</v>
      </c>
      <c r="AC49" s="8">
        <v>20633.9303301332</v>
      </c>
      <c r="AD49" s="8">
        <v>20604.581770506498</v>
      </c>
      <c r="AE49" s="8">
        <v>21341.239761744</v>
      </c>
      <c r="AG49" s="3">
        <f>(W49-실제값!W49)^2</f>
        <v>1515269.5521741901</v>
      </c>
      <c r="AH49" s="3">
        <f>(X49-실제값!X49)^2</f>
        <v>92229.095572109072</v>
      </c>
      <c r="AI49" s="3">
        <f>(Y49-실제값!Y49)^2</f>
        <v>143046.22954232121</v>
      </c>
      <c r="AJ49" s="3">
        <f>(Z49-실제값!Z49)^2</f>
        <v>59801.700780128223</v>
      </c>
      <c r="AK49" s="3">
        <f>(AA49-실제값!AA49)^2</f>
        <v>6025631.5948784444</v>
      </c>
      <c r="AL49" s="3">
        <f>(AB49-실제값!AB49)^2</f>
        <v>7229340.547992113</v>
      </c>
      <c r="AM49" s="3">
        <f>(AC49-실제값!AC49)^2</f>
        <v>3254539.783712877</v>
      </c>
      <c r="AN49" s="3">
        <f>(AD49-실제값!AD49)^2</f>
        <v>1716293.0966847676</v>
      </c>
    </row>
    <row r="50" spans="1:40">
      <c r="A50" s="1">
        <v>46</v>
      </c>
      <c r="B50" s="2">
        <v>23189.152218464227</v>
      </c>
      <c r="C50" s="2">
        <v>23577.023988720783</v>
      </c>
      <c r="D50" s="2">
        <v>23201.422568975031</v>
      </c>
      <c r="E50" s="2">
        <v>22467.899270904723</v>
      </c>
      <c r="F50" s="2">
        <v>23490.801394392627</v>
      </c>
      <c r="G50" s="2">
        <v>23224.819884370547</v>
      </c>
      <c r="H50" s="2">
        <v>24111.401452023485</v>
      </c>
      <c r="I50" s="2">
        <v>24051.787446817285</v>
      </c>
      <c r="J50" s="2">
        <v>25163.07496186133</v>
      </c>
      <c r="K50" s="2">
        <v>25240.449468292809</v>
      </c>
      <c r="L50" s="2">
        <v>24706.695162906824</v>
      </c>
      <c r="M50" s="2">
        <v>23839.119609467518</v>
      </c>
      <c r="N50" s="2">
        <v>23480.727013546726</v>
      </c>
      <c r="O50" s="2">
        <v>23670.121961725235</v>
      </c>
      <c r="P50" s="2">
        <v>23921.153199706681</v>
      </c>
      <c r="Q50" s="2">
        <v>23329.825356317699</v>
      </c>
      <c r="R50" s="2">
        <v>22645.56959384356</v>
      </c>
      <c r="S50" s="2">
        <v>21538.437484329628</v>
      </c>
      <c r="T50" s="2">
        <v>21580.619904705109</v>
      </c>
      <c r="U50" s="2">
        <v>21951.883675238099</v>
      </c>
      <c r="V50" s="2">
        <v>22543.186193934704</v>
      </c>
      <c r="W50" s="8">
        <v>21720.419155049502</v>
      </c>
      <c r="X50" s="8">
        <v>21383.421198419499</v>
      </c>
      <c r="Y50" s="8">
        <v>21017.119934705701</v>
      </c>
      <c r="Z50" s="8">
        <v>21308.532050689799</v>
      </c>
      <c r="AA50" s="8">
        <v>21206.284597801499</v>
      </c>
      <c r="AB50" s="8">
        <v>21657.248884433098</v>
      </c>
      <c r="AC50" s="8">
        <v>21473.017662868999</v>
      </c>
      <c r="AD50" s="8">
        <v>22476.965532150902</v>
      </c>
      <c r="AE50" s="8">
        <v>22403.5129802353</v>
      </c>
      <c r="AG50" s="3">
        <f>(W50-실제값!W50)^2</f>
        <v>963161.23499918287</v>
      </c>
      <c r="AH50" s="3">
        <f>(X50-실제값!X50)^2</f>
        <v>725894.92429404194</v>
      </c>
      <c r="AI50" s="3">
        <f>(Y50-실제값!Y50)^2</f>
        <v>629158.81087472022</v>
      </c>
      <c r="AJ50" s="3">
        <f>(Z50-실제값!Z50)^2</f>
        <v>15135.420481604773</v>
      </c>
      <c r="AK50" s="3">
        <f>(AA50-실제값!AA50)^2</f>
        <v>5167978.8220718224</v>
      </c>
      <c r="AL50" s="3">
        <f>(AB50-실제값!AB50)^2</f>
        <v>11628468.896855824</v>
      </c>
      <c r="AM50" s="3">
        <f>(AC50-실제값!AC50)^2</f>
        <v>3948844.8070113789</v>
      </c>
      <c r="AN50" s="3">
        <f>(AD50-실제값!AD50)^2</f>
        <v>1277613.4546498172</v>
      </c>
    </row>
    <row r="51" spans="1:40">
      <c r="A51" s="1">
        <v>47</v>
      </c>
      <c r="B51" s="2">
        <v>25291.867732939627</v>
      </c>
      <c r="C51" s="2">
        <v>25406.249921766277</v>
      </c>
      <c r="D51" s="2">
        <v>24524.453426177537</v>
      </c>
      <c r="E51" s="2">
        <v>24472.302740069023</v>
      </c>
      <c r="F51" s="2">
        <v>25017.743094692232</v>
      </c>
      <c r="G51" s="2">
        <v>25435.378646711506</v>
      </c>
      <c r="H51" s="2">
        <v>26015.584400188844</v>
      </c>
      <c r="I51" s="2">
        <v>26240.87055091506</v>
      </c>
      <c r="J51" s="2">
        <v>26318.78840040449</v>
      </c>
      <c r="K51" s="2">
        <v>26520.318677007086</v>
      </c>
      <c r="L51" s="2">
        <v>26508.618597447006</v>
      </c>
      <c r="M51" s="2">
        <v>26432.17346525591</v>
      </c>
      <c r="N51" s="2">
        <v>26444.348479343938</v>
      </c>
      <c r="O51" s="2">
        <v>25780.990839679918</v>
      </c>
      <c r="P51" s="2">
        <v>26108.309456955663</v>
      </c>
      <c r="Q51" s="2">
        <v>24932.348576721044</v>
      </c>
      <c r="R51" s="2">
        <v>24411.943239670221</v>
      </c>
      <c r="S51" s="2">
        <v>23911.757638122799</v>
      </c>
      <c r="T51" s="2">
        <v>23793.478658564509</v>
      </c>
      <c r="U51" s="2">
        <v>23714.792077965176</v>
      </c>
      <c r="V51" s="2">
        <v>23841.314671911576</v>
      </c>
      <c r="W51" s="8">
        <v>23970.339291322402</v>
      </c>
      <c r="X51" s="8">
        <v>23540.2810231736</v>
      </c>
      <c r="Y51" s="8">
        <v>23130.478100606801</v>
      </c>
      <c r="Z51" s="8">
        <v>22615.037085375301</v>
      </c>
      <c r="AA51" s="8">
        <v>22987.222913859401</v>
      </c>
      <c r="AB51" s="8">
        <v>22965.4761034722</v>
      </c>
      <c r="AC51" s="8">
        <v>23352.433728588901</v>
      </c>
      <c r="AD51" s="8">
        <v>23199.4945454195</v>
      </c>
      <c r="AE51" s="8">
        <v>24239.2803007353</v>
      </c>
      <c r="AG51" s="3">
        <f>(W51-실제값!W51)^2</f>
        <v>6327.2181296495328</v>
      </c>
      <c r="AH51" s="3">
        <f>(X51-실제값!X51)^2</f>
        <v>1027911.1949446084</v>
      </c>
      <c r="AI51" s="3">
        <f>(Y51-실제값!Y51)^2</f>
        <v>14993.140456337989</v>
      </c>
      <c r="AJ51" s="3">
        <f>(Z51-실제값!Z51)^2</f>
        <v>1321.5079875399024</v>
      </c>
      <c r="AK51" s="3">
        <f>(AA51-실제값!AA51)^2</f>
        <v>5053913.5071241865</v>
      </c>
      <c r="AL51" s="3">
        <f>(AB51-실제값!AB51)^2</f>
        <v>9755694.7677366938</v>
      </c>
      <c r="AM51" s="3">
        <f>(AC51-실제값!AC51)^2</f>
        <v>5446804.2692118529</v>
      </c>
      <c r="AN51" s="3">
        <f>(AD51-실제값!AD51)^2</f>
        <v>1208723.8175528776</v>
      </c>
    </row>
    <row r="52" spans="1:40">
      <c r="A52" s="1">
        <v>48</v>
      </c>
      <c r="B52" s="2">
        <v>32023.780362455193</v>
      </c>
      <c r="C52" s="2">
        <v>27659.903730531532</v>
      </c>
      <c r="D52" s="2">
        <v>27662.580171837326</v>
      </c>
      <c r="E52" s="2">
        <v>27630.622165411278</v>
      </c>
      <c r="F52" s="2">
        <v>27234.293594462499</v>
      </c>
      <c r="G52" s="2">
        <v>27656.82160733061</v>
      </c>
      <c r="H52" s="2">
        <v>27379.861547789769</v>
      </c>
      <c r="I52" s="2">
        <v>29123.95798197839</v>
      </c>
      <c r="J52" s="2">
        <v>28331.757341933695</v>
      </c>
      <c r="K52" s="2">
        <v>27972.840874856625</v>
      </c>
      <c r="L52" s="2">
        <v>29168.447757655456</v>
      </c>
      <c r="M52" s="2">
        <v>28696.238950291008</v>
      </c>
      <c r="N52" s="2">
        <v>28640.812425688349</v>
      </c>
      <c r="O52" s="2">
        <v>27851.960909381785</v>
      </c>
      <c r="P52" s="2">
        <v>28126.837914835211</v>
      </c>
      <c r="Q52" s="2">
        <v>26787.589379550027</v>
      </c>
      <c r="R52" s="2">
        <v>27040.57195432236</v>
      </c>
      <c r="S52" s="2">
        <v>26934.667032581114</v>
      </c>
      <c r="T52" s="2">
        <v>25523.245100066237</v>
      </c>
      <c r="U52" s="2">
        <v>26111.226420966432</v>
      </c>
      <c r="V52" s="2">
        <v>26684.400431055066</v>
      </c>
      <c r="W52" s="8">
        <v>26064.169992912499</v>
      </c>
      <c r="X52" s="8">
        <v>26233.4284988359</v>
      </c>
      <c r="Y52" s="8">
        <v>25713.2216055276</v>
      </c>
      <c r="Z52" s="8">
        <v>25133.1047814507</v>
      </c>
      <c r="AA52" s="8">
        <v>24635.859011552999</v>
      </c>
      <c r="AB52" s="8">
        <v>25138.236377490099</v>
      </c>
      <c r="AC52" s="8">
        <v>25005.8570802301</v>
      </c>
      <c r="AD52" s="8">
        <v>25477.394996430601</v>
      </c>
      <c r="AE52" s="8">
        <v>25263.7604463772</v>
      </c>
      <c r="AG52" s="3">
        <f>(W52-실제값!W52)^2</f>
        <v>46695.316109898056</v>
      </c>
      <c r="AH52" s="3">
        <f>(X52-실제값!X52)^2</f>
        <v>18581.621429364433</v>
      </c>
      <c r="AI52" s="3">
        <f>(Y52-실제값!Y52)^2</f>
        <v>16287.013996822723</v>
      </c>
      <c r="AJ52" s="3">
        <f>(Z52-실제값!Z52)^2</f>
        <v>98583.181375240456</v>
      </c>
      <c r="AK52" s="3">
        <f>(AA52-실제값!AA52)^2</f>
        <v>3967934.009988484</v>
      </c>
      <c r="AL52" s="3">
        <f>(AB52-실제값!AB52)^2</f>
        <v>8257409.6490802923</v>
      </c>
      <c r="AM52" s="3">
        <f>(AC52-실제값!AC52)^2</f>
        <v>5063315.688654663</v>
      </c>
      <c r="AN52" s="3">
        <f>(AD52-실제값!AD52)^2</f>
        <v>500977.33074469987</v>
      </c>
    </row>
    <row r="53" spans="1:40">
      <c r="A53" s="1">
        <v>49</v>
      </c>
      <c r="B53" s="2">
        <v>31566.857172121505</v>
      </c>
      <c r="C53" s="2">
        <v>32068.952061609929</v>
      </c>
      <c r="D53" s="2">
        <v>28972.175893827018</v>
      </c>
      <c r="E53" s="2">
        <v>28383.948950578266</v>
      </c>
      <c r="F53" s="2">
        <v>29068.254331625903</v>
      </c>
      <c r="G53" s="2">
        <v>29341.023240177459</v>
      </c>
      <c r="H53" s="2">
        <v>30986.476192956383</v>
      </c>
      <c r="I53" s="2">
        <v>30904.032607513305</v>
      </c>
      <c r="J53" s="2">
        <v>30897.610726587096</v>
      </c>
      <c r="K53" s="2">
        <v>30388.684071110747</v>
      </c>
      <c r="L53" s="2">
        <v>31149.684627558905</v>
      </c>
      <c r="M53" s="2">
        <v>31156.247019252376</v>
      </c>
      <c r="N53" s="2">
        <v>29591.947386153392</v>
      </c>
      <c r="O53" s="2">
        <v>31072.206227601389</v>
      </c>
      <c r="P53" s="2">
        <v>29938.807319667078</v>
      </c>
      <c r="Q53" s="2">
        <v>29263.161827560103</v>
      </c>
      <c r="R53" s="2">
        <v>29844.978946457926</v>
      </c>
      <c r="S53" s="2">
        <v>29158.777738567773</v>
      </c>
      <c r="T53" s="2">
        <v>29705.211113029527</v>
      </c>
      <c r="U53" s="2">
        <v>28809.165918536328</v>
      </c>
      <c r="V53" s="2">
        <v>28289.245084713588</v>
      </c>
      <c r="W53" s="8">
        <v>28337.588219281799</v>
      </c>
      <c r="X53" s="8">
        <v>28089.727438301201</v>
      </c>
      <c r="Y53" s="8">
        <v>28217.767880348099</v>
      </c>
      <c r="Z53" s="8">
        <v>27513.179329920898</v>
      </c>
      <c r="AA53" s="8">
        <v>26961.205180889101</v>
      </c>
      <c r="AB53" s="8">
        <v>26530.0923796715</v>
      </c>
      <c r="AC53" s="8">
        <v>26954.038905241901</v>
      </c>
      <c r="AD53" s="8">
        <v>26865.032521950699</v>
      </c>
      <c r="AE53" s="8">
        <v>27321.041189197302</v>
      </c>
      <c r="AG53" s="3">
        <f>(W53-실제값!W53)^2</f>
        <v>1171364.0177437661</v>
      </c>
      <c r="AH53" s="3">
        <f>(X53-실제값!X53)^2</f>
        <v>37893.781782446422</v>
      </c>
      <c r="AI53" s="3">
        <f>(Y53-실제값!Y53)^2</f>
        <v>178349.12043194703</v>
      </c>
      <c r="AJ53" s="3">
        <f>(Z53-실제값!Z53)^2</f>
        <v>119948.30691863528</v>
      </c>
      <c r="AK53" s="3">
        <f>(AA53-실제값!AA53)^2</f>
        <v>4750805.7095720852</v>
      </c>
      <c r="AL53" s="3">
        <f>(AB53-실제값!AB53)^2</f>
        <v>10555718.359664952</v>
      </c>
      <c r="AM53" s="3">
        <f>(AC53-실제값!AC53)^2</f>
        <v>6950614.1824443918</v>
      </c>
      <c r="AN53" s="3">
        <f>(AD53-실제값!AD53)^2</f>
        <v>328926.85386981262</v>
      </c>
    </row>
    <row r="54" spans="1:40">
      <c r="A54" s="1">
        <v>50</v>
      </c>
      <c r="B54" s="2">
        <v>33548.020452988007</v>
      </c>
      <c r="C54" s="2">
        <v>33178.70695610885</v>
      </c>
      <c r="D54" s="2">
        <v>34811.485231021281</v>
      </c>
      <c r="E54" s="2">
        <v>30569.055409746819</v>
      </c>
      <c r="F54" s="2">
        <v>30727.082646100062</v>
      </c>
      <c r="G54" s="2">
        <v>31718.474353613929</v>
      </c>
      <c r="H54" s="2">
        <v>31844.823213736086</v>
      </c>
      <c r="I54" s="2">
        <v>32764.716817700813</v>
      </c>
      <c r="J54" s="2">
        <v>33247.792816611502</v>
      </c>
      <c r="K54" s="2">
        <v>33296.084894497457</v>
      </c>
      <c r="L54" s="2">
        <v>33826.647516731857</v>
      </c>
      <c r="M54" s="2">
        <v>33009.628006709594</v>
      </c>
      <c r="N54" s="2">
        <v>33505.798511524532</v>
      </c>
      <c r="O54" s="2">
        <v>33477.671274384935</v>
      </c>
      <c r="P54" s="2">
        <v>33092.307125760824</v>
      </c>
      <c r="Q54" s="2">
        <v>32534.919646302973</v>
      </c>
      <c r="R54" s="2">
        <v>32387.938615905907</v>
      </c>
      <c r="S54" s="2">
        <v>31984.461210920177</v>
      </c>
      <c r="T54" s="2">
        <v>31844.674824732945</v>
      </c>
      <c r="U54" s="2">
        <v>31651.013639893201</v>
      </c>
      <c r="V54" s="2">
        <v>31392.550065359857</v>
      </c>
      <c r="W54" s="8">
        <v>30302.9958352955</v>
      </c>
      <c r="X54" s="8">
        <v>30714.972227800401</v>
      </c>
      <c r="Y54" s="8">
        <v>30387.7639947799</v>
      </c>
      <c r="Z54" s="8">
        <v>30366.207749931302</v>
      </c>
      <c r="AA54" s="8">
        <v>29683.667258731501</v>
      </c>
      <c r="AB54" s="8">
        <v>29200.747561729899</v>
      </c>
      <c r="AC54" s="8">
        <v>28609.576138739299</v>
      </c>
      <c r="AD54" s="8">
        <v>29124.138858140399</v>
      </c>
      <c r="AE54" s="8">
        <v>28974.317344989598</v>
      </c>
      <c r="AG54" s="3">
        <f>(W54-실제값!W54)^2</f>
        <v>825723.16465448798</v>
      </c>
      <c r="AH54" s="3">
        <f>(X54-실제값!X54)^2</f>
        <v>465194.02611718362</v>
      </c>
      <c r="AI54" s="3">
        <f>(Y54-실제값!Y54)^2</f>
        <v>128251.47555940728</v>
      </c>
      <c r="AJ54" s="3">
        <f>(Z54-실제값!Z54)^2</f>
        <v>6507.0751376716244</v>
      </c>
      <c r="AK54" s="3">
        <f>(AA54-실제값!AA54)^2</f>
        <v>8225716.8737776317</v>
      </c>
      <c r="AL54" s="3">
        <f>(AB54-실제값!AB54)^2</f>
        <v>19507152.205950841</v>
      </c>
      <c r="AM54" s="3">
        <f>(AC54-실제값!AC54)^2</f>
        <v>7429934.3277448984</v>
      </c>
      <c r="AN54" s="3">
        <f>(AD54-실제값!AD54)^2</f>
        <v>547067.27330340492</v>
      </c>
    </row>
    <row r="55" spans="1:40">
      <c r="A55" s="1">
        <v>51</v>
      </c>
      <c r="B55" s="2">
        <v>36572.746925024061</v>
      </c>
      <c r="C55" s="2">
        <v>36483.120417590057</v>
      </c>
      <c r="D55" s="2">
        <v>36835.849930498312</v>
      </c>
      <c r="E55" s="2">
        <v>38075.698630884879</v>
      </c>
      <c r="F55" s="2">
        <v>33705.664758754654</v>
      </c>
      <c r="G55" s="2">
        <v>34382.661229644291</v>
      </c>
      <c r="H55" s="2">
        <v>34297.428676008458</v>
      </c>
      <c r="I55" s="2">
        <v>34973.159606786772</v>
      </c>
      <c r="J55" s="2">
        <v>35814.227452630112</v>
      </c>
      <c r="K55" s="2">
        <v>35121.976875847853</v>
      </c>
      <c r="L55" s="2">
        <v>36416.819734060198</v>
      </c>
      <c r="M55" s="2">
        <v>35323.639894632579</v>
      </c>
      <c r="N55" s="2">
        <v>35912.031589384023</v>
      </c>
      <c r="O55" s="2">
        <v>35490.028360063974</v>
      </c>
      <c r="P55" s="2">
        <v>34798.147078369504</v>
      </c>
      <c r="Q55" s="2">
        <v>34416.0657358397</v>
      </c>
      <c r="R55" s="2">
        <v>35084.679755241305</v>
      </c>
      <c r="S55" s="2">
        <v>34993.21180107128</v>
      </c>
      <c r="T55" s="2">
        <v>35085.752186500045</v>
      </c>
      <c r="U55" s="2">
        <v>35768.558634743567</v>
      </c>
      <c r="V55" s="2">
        <v>34536.333364341714</v>
      </c>
      <c r="W55" s="8">
        <v>33373.630208875496</v>
      </c>
      <c r="X55" s="8">
        <v>32902.127471166503</v>
      </c>
      <c r="Y55" s="8">
        <v>33285.303348294801</v>
      </c>
      <c r="Z55" s="8">
        <v>32758.0332773583</v>
      </c>
      <c r="AA55" s="8">
        <v>32818.483377456803</v>
      </c>
      <c r="AB55" s="8">
        <v>32205.006837717199</v>
      </c>
      <c r="AC55" s="8">
        <v>31544.075526749901</v>
      </c>
      <c r="AD55" s="8">
        <v>30966.479789856199</v>
      </c>
      <c r="AE55" s="8">
        <v>31465.171811104399</v>
      </c>
      <c r="AG55" s="3">
        <f>(W55-실제값!W55)^2</f>
        <v>679826.8685936199</v>
      </c>
      <c r="AH55" s="3">
        <f>(X55-실제값!X55)^2</f>
        <v>451409.04572299722</v>
      </c>
      <c r="AI55" s="3">
        <f>(Y55-실제값!Y55)^2</f>
        <v>160676.26570842328</v>
      </c>
      <c r="AJ55" s="3">
        <f>(Z55-실제값!Z55)^2</f>
        <v>311588.86089363875</v>
      </c>
      <c r="AK55" s="3">
        <f>(AA55-실제값!AA55)^2</f>
        <v>5650438.4227541108</v>
      </c>
      <c r="AL55" s="3">
        <f>(AB55-실제값!AB55)^2</f>
        <v>12683217.698328657</v>
      </c>
      <c r="AM55" s="3">
        <f>(AC55-실제값!AC55)^2</f>
        <v>7485575.0098855551</v>
      </c>
      <c r="AN55" s="3">
        <f>(AD55-실제값!AD55)^2</f>
        <v>1712182.4472791518</v>
      </c>
    </row>
    <row r="56" spans="1:40">
      <c r="A56" s="1">
        <v>52</v>
      </c>
      <c r="B56" s="2">
        <v>43561.592693058919</v>
      </c>
      <c r="C56" s="2">
        <v>40237.604851221731</v>
      </c>
      <c r="D56" s="2">
        <v>39868.122110945878</v>
      </c>
      <c r="E56" s="2">
        <v>39894.034982081837</v>
      </c>
      <c r="F56" s="2">
        <v>42036.789563677718</v>
      </c>
      <c r="G56" s="2">
        <v>36757.737085600864</v>
      </c>
      <c r="H56" s="2">
        <v>38317.308682251503</v>
      </c>
      <c r="I56" s="2">
        <v>36957.552704820519</v>
      </c>
      <c r="J56" s="2">
        <v>37928.38062878645</v>
      </c>
      <c r="K56" s="2">
        <v>37456.838716290113</v>
      </c>
      <c r="L56" s="2">
        <v>39079.272700799906</v>
      </c>
      <c r="M56" s="2">
        <v>38378.634772590056</v>
      </c>
      <c r="N56" s="2">
        <v>37417.589544186354</v>
      </c>
      <c r="O56" s="2">
        <v>38500.632447556716</v>
      </c>
      <c r="P56" s="2">
        <v>39466.487502868637</v>
      </c>
      <c r="Q56" s="2">
        <v>38358.550868941878</v>
      </c>
      <c r="R56" s="2">
        <v>38227.701477084534</v>
      </c>
      <c r="S56" s="2">
        <v>37403.787097113775</v>
      </c>
      <c r="T56" s="2">
        <v>37558.805429235901</v>
      </c>
      <c r="U56" s="2">
        <v>37875.549712706641</v>
      </c>
      <c r="V56" s="2">
        <v>38433.258303648872</v>
      </c>
      <c r="W56" s="8">
        <v>37733.3751369971</v>
      </c>
      <c r="X56" s="8">
        <v>36371.906123281697</v>
      </c>
      <c r="Y56" s="8">
        <v>35789.082962718501</v>
      </c>
      <c r="Z56" s="8">
        <v>36016.026047779698</v>
      </c>
      <c r="AA56" s="8">
        <v>35536.116561547999</v>
      </c>
      <c r="AB56" s="8">
        <v>35739.506051141499</v>
      </c>
      <c r="AC56" s="8">
        <v>34919.774239147002</v>
      </c>
      <c r="AD56" s="8">
        <v>34270.655885636603</v>
      </c>
      <c r="AE56" s="8">
        <v>33580.955590765501</v>
      </c>
      <c r="AG56" s="3">
        <f>(W56-실제값!W56)^2</f>
        <v>2275.166544065678</v>
      </c>
      <c r="AH56" s="3">
        <f>(X56-실제값!X56)^2</f>
        <v>22461.000021300999</v>
      </c>
      <c r="AI56" s="3">
        <f>(Y56-실제값!Y56)^2</f>
        <v>196613.64506546743</v>
      </c>
      <c r="AJ56" s="3">
        <f>(Z56-실제값!Z56)^2</f>
        <v>1111753.5382101208</v>
      </c>
      <c r="AK56" s="3">
        <f>(AA56-실제값!AA56)^2</f>
        <v>4956751.5033715088</v>
      </c>
      <c r="AL56" s="3">
        <f>(AB56-실제값!AB56)^2</f>
        <v>9190526.3565022554</v>
      </c>
      <c r="AM56" s="3">
        <f>(AC56-실제값!AC56)^2</f>
        <v>7074779.3007308003</v>
      </c>
      <c r="AN56" s="3">
        <f>(AD56-실제값!AD56)^2</f>
        <v>2146630.5695717852</v>
      </c>
    </row>
    <row r="57" spans="1:40">
      <c r="A57" s="1">
        <v>53</v>
      </c>
      <c r="B57" s="2">
        <v>46315.149403358264</v>
      </c>
      <c r="C57" s="2">
        <v>46736.506447348729</v>
      </c>
      <c r="D57" s="2">
        <v>43000.952336755079</v>
      </c>
      <c r="E57" s="2">
        <v>42510.709900929236</v>
      </c>
      <c r="F57" s="2">
        <v>43692.026960467665</v>
      </c>
      <c r="G57" s="2">
        <v>46470.103330842772</v>
      </c>
      <c r="H57" s="2">
        <v>41140.27982649122</v>
      </c>
      <c r="I57" s="2">
        <v>41450.622284957244</v>
      </c>
      <c r="J57" s="2">
        <v>40365.242166028016</v>
      </c>
      <c r="K57" s="2">
        <v>39031.137780225494</v>
      </c>
      <c r="L57" s="2">
        <v>40896.772294665578</v>
      </c>
      <c r="M57" s="2">
        <v>40688.437968257909</v>
      </c>
      <c r="N57" s="2">
        <v>39865.15949998943</v>
      </c>
      <c r="O57" s="2">
        <v>39951.313665399415</v>
      </c>
      <c r="P57" s="2">
        <v>41407.196334263717</v>
      </c>
      <c r="Q57" s="2">
        <v>39900.985313754274</v>
      </c>
      <c r="R57" s="2">
        <v>40062.823119085275</v>
      </c>
      <c r="S57" s="2">
        <v>40061.452107151366</v>
      </c>
      <c r="T57" s="2">
        <v>40580.156955974875</v>
      </c>
      <c r="U57" s="2">
        <v>41290.313212397683</v>
      </c>
      <c r="V57" s="2">
        <v>41394.55760132461</v>
      </c>
      <c r="W57" s="8">
        <v>41063.488695607302</v>
      </c>
      <c r="X57" s="8">
        <v>40544.928642637198</v>
      </c>
      <c r="Y57" s="8">
        <v>39006.854152374297</v>
      </c>
      <c r="Z57" s="8">
        <v>38180.544535362198</v>
      </c>
      <c r="AA57" s="8">
        <v>38520.8811498633</v>
      </c>
      <c r="AB57" s="8">
        <v>38154.720756573501</v>
      </c>
      <c r="AC57" s="8">
        <v>38207.168406825498</v>
      </c>
      <c r="AD57" s="8">
        <v>37404.539703686198</v>
      </c>
      <c r="AE57" s="8">
        <v>36641.386878228703</v>
      </c>
      <c r="AG57" s="3">
        <f>(W57-실제값!W57)^2</f>
        <v>596108.80615656055</v>
      </c>
      <c r="AH57" s="3">
        <f>(X57-실제값!X57)^2</f>
        <v>278972.38519612048</v>
      </c>
      <c r="AI57" s="3">
        <f>(Y57-실제값!Y57)^2</f>
        <v>340292.47224471712</v>
      </c>
      <c r="AJ57" s="3">
        <f>(Z57-실제값!Z57)^2</f>
        <v>235229.6820054675</v>
      </c>
      <c r="AK57" s="3">
        <f>(AA57-실제값!AA57)^2</f>
        <v>4290628.2107937345</v>
      </c>
      <c r="AL57" s="3">
        <f>(AB57-실제값!AB57)^2</f>
        <v>7270298.4116253033</v>
      </c>
      <c r="AM57" s="3">
        <f>(AC57-실제값!AC57)^2</f>
        <v>2209071.1757159075</v>
      </c>
      <c r="AN57" s="3">
        <f>(AD57-실제값!AD57)^2</f>
        <v>3346520.2064241241</v>
      </c>
    </row>
    <row r="58" spans="1:40">
      <c r="A58" s="1">
        <v>54</v>
      </c>
      <c r="B58" s="2">
        <v>50264.656056159751</v>
      </c>
      <c r="C58" s="2">
        <v>49600.435714170402</v>
      </c>
      <c r="D58" s="2">
        <v>48274.243631888297</v>
      </c>
      <c r="E58" s="2">
        <v>43635.715798014564</v>
      </c>
      <c r="F58" s="2">
        <v>45509.98548705328</v>
      </c>
      <c r="G58" s="2">
        <v>46435.110014753576</v>
      </c>
      <c r="H58" s="2">
        <v>49535.721601632642</v>
      </c>
      <c r="I58" s="2">
        <v>44086.476103455068</v>
      </c>
      <c r="J58" s="2">
        <v>44844.673712078984</v>
      </c>
      <c r="K58" s="2">
        <v>43489.578326894458</v>
      </c>
      <c r="L58" s="2">
        <v>42665.427612169377</v>
      </c>
      <c r="M58" s="2">
        <v>44137.788879687629</v>
      </c>
      <c r="N58" s="2">
        <v>43506.858022943328</v>
      </c>
      <c r="O58" s="2">
        <v>42796.251840259145</v>
      </c>
      <c r="P58" s="2">
        <v>43542.397897099632</v>
      </c>
      <c r="Q58" s="2">
        <v>43365.545814528901</v>
      </c>
      <c r="R58" s="2">
        <v>44112.124830748129</v>
      </c>
      <c r="S58" s="2">
        <v>43443.729254588769</v>
      </c>
      <c r="T58" s="2">
        <v>43934.644899628212</v>
      </c>
      <c r="U58" s="2">
        <v>44220.168148554367</v>
      </c>
      <c r="V58" s="2">
        <v>44340.23295611787</v>
      </c>
      <c r="W58" s="8">
        <v>44080.997942323098</v>
      </c>
      <c r="X58" s="8">
        <v>44184.400742649603</v>
      </c>
      <c r="Y58" s="8">
        <v>43542.5284039447</v>
      </c>
      <c r="Z58" s="8">
        <v>41671.075796176097</v>
      </c>
      <c r="AA58" s="8">
        <v>40892.605009505802</v>
      </c>
      <c r="AB58" s="8">
        <v>41416.821377565597</v>
      </c>
      <c r="AC58" s="8">
        <v>40845.7452667088</v>
      </c>
      <c r="AD58" s="8">
        <v>40982.644468916304</v>
      </c>
      <c r="AE58" s="8">
        <v>40047.558116117398</v>
      </c>
      <c r="AG58" s="3">
        <f>(W58-실제값!W58)^2</f>
        <v>464298.52038923476</v>
      </c>
      <c r="AH58" s="3">
        <f>(X58-실제값!X58)^2</f>
        <v>2763.3397323237045</v>
      </c>
      <c r="AI58" s="3">
        <f>(Y58-실제값!Y58)^2</f>
        <v>142948.80227061434</v>
      </c>
      <c r="AJ58" s="3">
        <f>(Z58-실제값!Z58)^2</f>
        <v>70864.910502519604</v>
      </c>
      <c r="AK58" s="3">
        <f>(AA58-실제값!AA58)^2</f>
        <v>5684043.5681459932</v>
      </c>
      <c r="AL58" s="3">
        <f>(AB58-실제값!AB58)^2</f>
        <v>3544802.6152005638</v>
      </c>
      <c r="AM58" s="3">
        <f>(AC58-실제값!AC58)^2</f>
        <v>5538943.5984369693</v>
      </c>
      <c r="AN58" s="3">
        <f>(AD58-실제값!AD58)^2</f>
        <v>1251437.4058914345</v>
      </c>
    </row>
    <row r="59" spans="1:40">
      <c r="A59" s="1">
        <v>55</v>
      </c>
      <c r="B59" s="2">
        <v>53756.501961918337</v>
      </c>
      <c r="C59" s="2">
        <v>53570.053052403593</v>
      </c>
      <c r="D59" s="2">
        <v>54036.53569516175</v>
      </c>
      <c r="E59" s="2">
        <v>52858.757510658397</v>
      </c>
      <c r="F59" s="2">
        <v>49460.664672323757</v>
      </c>
      <c r="G59" s="2">
        <v>49726.950215976562</v>
      </c>
      <c r="H59" s="2">
        <v>50614.38480019963</v>
      </c>
      <c r="I59" s="2">
        <v>54138.746361593439</v>
      </c>
      <c r="J59" s="2">
        <v>47293.814127530517</v>
      </c>
      <c r="K59" s="2">
        <v>47270.732301372016</v>
      </c>
      <c r="L59" s="2">
        <v>46380.340242568942</v>
      </c>
      <c r="M59" s="2">
        <v>46618.73766566148</v>
      </c>
      <c r="N59" s="2">
        <v>46355.481749148646</v>
      </c>
      <c r="O59" s="2">
        <v>46675.485000806737</v>
      </c>
      <c r="P59" s="2">
        <v>47051.108795504922</v>
      </c>
      <c r="Q59" s="2">
        <v>44988.385534416004</v>
      </c>
      <c r="R59" s="2">
        <v>46706.076024382208</v>
      </c>
      <c r="S59" s="2">
        <v>47131.641348704055</v>
      </c>
      <c r="T59" s="2">
        <v>47411.517688867207</v>
      </c>
      <c r="U59" s="2">
        <v>48830.927783598665</v>
      </c>
      <c r="V59" s="2">
        <v>47727.555177813272</v>
      </c>
      <c r="W59" s="8">
        <v>48006.791345411897</v>
      </c>
      <c r="X59" s="8">
        <v>47833.0268252436</v>
      </c>
      <c r="Y59" s="8">
        <v>47853.0245568686</v>
      </c>
      <c r="Z59" s="8">
        <v>46910.574307344003</v>
      </c>
      <c r="AA59" s="8">
        <v>45009.137639872897</v>
      </c>
      <c r="AB59" s="8">
        <v>44339.281342457798</v>
      </c>
      <c r="AC59" s="8">
        <v>44713.496298737598</v>
      </c>
      <c r="AD59" s="8">
        <v>44184.024440902598</v>
      </c>
      <c r="AE59" s="8">
        <v>44250.1782112945</v>
      </c>
      <c r="AG59" s="3">
        <f>(W59-실제값!W59)^2</f>
        <v>373377.12613551738</v>
      </c>
      <c r="AH59" s="3">
        <f>(X59-실제값!X59)^2</f>
        <v>171889.25422575485</v>
      </c>
      <c r="AI59" s="3">
        <f>(Y59-실제값!Y59)^2</f>
        <v>653870.54520774272</v>
      </c>
      <c r="AJ59" s="3">
        <f>(Z59-실제값!Z59)^2</f>
        <v>1282518.0863639743</v>
      </c>
      <c r="AK59" s="3">
        <f>(AA59-실제값!AA59)^2</f>
        <v>4887468.6784909433</v>
      </c>
      <c r="AL59" s="3">
        <f>(AB59-실제값!AB59)^2</f>
        <v>8905014.6249832995</v>
      </c>
      <c r="AM59" s="3">
        <f>(AC59-실제값!AC59)^2</f>
        <v>4802302.695967244</v>
      </c>
      <c r="AN59" s="3">
        <f>(AD59-실제값!AD59)^2</f>
        <v>1743215.1913622345</v>
      </c>
    </row>
    <row r="60" spans="1:40">
      <c r="A60" s="1">
        <v>56</v>
      </c>
      <c r="B60" s="2">
        <v>59923.57963668475</v>
      </c>
      <c r="C60" s="2">
        <v>58499.046951624507</v>
      </c>
      <c r="D60" s="2">
        <v>58680.191932146678</v>
      </c>
      <c r="E60" s="2">
        <v>59472.636276823352</v>
      </c>
      <c r="F60" s="2">
        <v>59239.296635789571</v>
      </c>
      <c r="G60" s="2">
        <v>54427.9775071732</v>
      </c>
      <c r="H60" s="2">
        <v>54532.838553271766</v>
      </c>
      <c r="I60" s="2">
        <v>54380.87359765228</v>
      </c>
      <c r="J60" s="2">
        <v>57793.491755036252</v>
      </c>
      <c r="K60" s="2">
        <v>49934.140452704487</v>
      </c>
      <c r="L60" s="2">
        <v>50439.520829209287</v>
      </c>
      <c r="M60" s="2">
        <v>49495.160035819594</v>
      </c>
      <c r="N60" s="2">
        <v>48812.141591034924</v>
      </c>
      <c r="O60" s="2">
        <v>49987.53395234116</v>
      </c>
      <c r="P60" s="2">
        <v>50096.538062763488</v>
      </c>
      <c r="Q60" s="2">
        <v>49722.247040853363</v>
      </c>
      <c r="R60" s="2">
        <v>48596.949768064609</v>
      </c>
      <c r="S60" s="2">
        <v>51011.966329994764</v>
      </c>
      <c r="T60" s="2">
        <v>51595.764085895375</v>
      </c>
      <c r="U60" s="2">
        <v>52112.678815789171</v>
      </c>
      <c r="V60" s="2">
        <v>52643.168961029311</v>
      </c>
      <c r="W60" s="8">
        <v>51900.679837137999</v>
      </c>
      <c r="X60" s="8">
        <v>52155.829529139301</v>
      </c>
      <c r="Y60" s="8">
        <v>51867.106253302598</v>
      </c>
      <c r="Z60" s="8">
        <v>51616.699413008901</v>
      </c>
      <c r="AA60" s="8">
        <v>50729.485914027297</v>
      </c>
      <c r="AB60" s="8">
        <v>48861.668848975198</v>
      </c>
      <c r="AC60" s="8">
        <v>47926.3380465312</v>
      </c>
      <c r="AD60" s="8">
        <v>48426.246444643701</v>
      </c>
      <c r="AE60" s="8">
        <v>47764.369337999902</v>
      </c>
      <c r="AG60" s="3">
        <f>(W60-실제값!W60)^2</f>
        <v>250353.83800433643</v>
      </c>
      <c r="AH60" s="3">
        <f>(X60-실제값!X60)^2</f>
        <v>159165.84660711102</v>
      </c>
      <c r="AI60" s="3">
        <f>(Y60-실제값!Y60)^2</f>
        <v>31266.20617356521</v>
      </c>
      <c r="AJ60" s="3">
        <f>(Z60-실제값!Z60)^2</f>
        <v>2873291.7412179252</v>
      </c>
      <c r="AK60" s="3">
        <f>(AA60-실제값!AA60)^2</f>
        <v>729098.36051254231</v>
      </c>
      <c r="AL60" s="3">
        <f>(AB60-실제값!AB60)^2</f>
        <v>12340952.849147459</v>
      </c>
      <c r="AM60" s="3">
        <f>(AC60-실제값!AC60)^2</f>
        <v>4734788.0547262402</v>
      </c>
      <c r="AN60" s="3">
        <f>(AD60-실제값!AD60)^2</f>
        <v>15281.701995306737</v>
      </c>
    </row>
    <row r="61" spans="1:40">
      <c r="A61" s="1">
        <v>57</v>
      </c>
      <c r="B61" s="2">
        <v>65401.529997658021</v>
      </c>
      <c r="C61" s="2">
        <v>63570.659688564119</v>
      </c>
      <c r="D61" s="2">
        <v>64043.561015781495</v>
      </c>
      <c r="E61" s="2">
        <v>62477.443946755571</v>
      </c>
      <c r="F61" s="2">
        <v>62708.314968033883</v>
      </c>
      <c r="G61" s="2">
        <v>63056.799397760129</v>
      </c>
      <c r="H61" s="2">
        <v>59725.308453135207</v>
      </c>
      <c r="I61" s="2">
        <v>58841.281651953832</v>
      </c>
      <c r="J61" s="2">
        <v>59341.687680369061</v>
      </c>
      <c r="K61" s="2">
        <v>62176.877817598084</v>
      </c>
      <c r="L61" s="2">
        <v>54161.681706225587</v>
      </c>
      <c r="M61" s="2">
        <v>54574.744349025525</v>
      </c>
      <c r="N61" s="2">
        <v>52993.210003812579</v>
      </c>
      <c r="O61" s="2">
        <v>52254.77381603438</v>
      </c>
      <c r="P61" s="2">
        <v>53345.902326357813</v>
      </c>
      <c r="Q61" s="2">
        <v>52573.93897251851</v>
      </c>
      <c r="R61" s="2">
        <v>54655.913957955374</v>
      </c>
      <c r="S61" s="2">
        <v>53705.23680620292</v>
      </c>
      <c r="T61" s="2">
        <v>54917.113263033723</v>
      </c>
      <c r="U61" s="2">
        <v>56445.104665857703</v>
      </c>
      <c r="V61" s="2">
        <v>56308.681360666153</v>
      </c>
      <c r="W61" s="8">
        <v>56486.750135723298</v>
      </c>
      <c r="X61" s="8">
        <v>56117.803832115998</v>
      </c>
      <c r="Y61" s="8">
        <v>56285.231282009197</v>
      </c>
      <c r="Z61" s="8">
        <v>55680.137509174499</v>
      </c>
      <c r="AA61" s="8">
        <v>55552.983058851198</v>
      </c>
      <c r="AB61" s="8">
        <v>54809.4580425081</v>
      </c>
      <c r="AC61" s="8">
        <v>52563.144176674097</v>
      </c>
      <c r="AD61" s="8">
        <v>51658.746878763399</v>
      </c>
      <c r="AE61" s="8">
        <v>52101.116228303101</v>
      </c>
      <c r="AG61" s="3">
        <f>(W61-실제값!W61)^2</f>
        <v>3639.488645054852</v>
      </c>
      <c r="AH61" s="3">
        <f>(X61-실제값!X61)^2</f>
        <v>739958.70602788636</v>
      </c>
      <c r="AI61" s="3">
        <f>(Y61-실제값!Y61)^2</f>
        <v>798216.60143978789</v>
      </c>
      <c r="AJ61" s="3">
        <f>(Z61-실제값!Z61)^2</f>
        <v>931736.53499491606</v>
      </c>
      <c r="AK61" s="3">
        <f>(AA61-실제값!AA61)^2</f>
        <v>3678435.8043879233</v>
      </c>
      <c r="AL61" s="3">
        <f>(AB61-실제값!AB61)^2</f>
        <v>3480342.312149507</v>
      </c>
      <c r="AM61" s="3">
        <f>(AC61-실제값!AC61)^2</f>
        <v>9244145.6356239151</v>
      </c>
      <c r="AN61" s="3">
        <f>(AD61-실제값!AD61)^2</f>
        <v>3562709.1731619197</v>
      </c>
    </row>
    <row r="62" spans="1:40">
      <c r="A62" s="1">
        <v>58</v>
      </c>
      <c r="B62" s="2">
        <v>73420.616597162356</v>
      </c>
      <c r="C62" s="2">
        <v>71807.345604965347</v>
      </c>
      <c r="D62" s="2">
        <v>70930.736049128114</v>
      </c>
      <c r="E62" s="2">
        <v>68058.551342892955</v>
      </c>
      <c r="F62" s="2">
        <v>69153.353364745824</v>
      </c>
      <c r="G62" s="2">
        <v>68690.742248758528</v>
      </c>
      <c r="H62" s="2">
        <v>69184.740352456938</v>
      </c>
      <c r="I62" s="2">
        <v>63863.315961135297</v>
      </c>
      <c r="J62" s="2">
        <v>64879.975462297058</v>
      </c>
      <c r="K62" s="2">
        <v>63428.868512404981</v>
      </c>
      <c r="L62" s="2">
        <v>66800.990399739836</v>
      </c>
      <c r="M62" s="2">
        <v>58530.408673268728</v>
      </c>
      <c r="N62" s="2">
        <v>57875.222111422634</v>
      </c>
      <c r="O62" s="2">
        <v>56850.339433794295</v>
      </c>
      <c r="P62" s="2">
        <v>56292.176586775029</v>
      </c>
      <c r="Q62" s="2">
        <v>57483.903598000397</v>
      </c>
      <c r="R62" s="2">
        <v>57040.048525971884</v>
      </c>
      <c r="S62" s="2">
        <v>57720.503323193203</v>
      </c>
      <c r="T62" s="2">
        <v>58064.625897762213</v>
      </c>
      <c r="U62" s="2">
        <v>58935.083044415573</v>
      </c>
      <c r="V62" s="2">
        <v>60982.009434344633</v>
      </c>
      <c r="W62" s="8">
        <v>60940.806433813297</v>
      </c>
      <c r="X62" s="8">
        <v>61442.660183934902</v>
      </c>
      <c r="Y62" s="8">
        <v>60923.951781648298</v>
      </c>
      <c r="Z62" s="8">
        <v>60785.296122320302</v>
      </c>
      <c r="AA62" s="8">
        <v>60285.553744917197</v>
      </c>
      <c r="AB62" s="8">
        <v>60380.712338801597</v>
      </c>
      <c r="AC62" s="8">
        <v>59314.974583681302</v>
      </c>
      <c r="AD62" s="8">
        <v>56996.312266476503</v>
      </c>
      <c r="AE62" s="8">
        <v>55912.110824700299</v>
      </c>
      <c r="AG62" s="3">
        <f>(W62-실제값!W62)^2</f>
        <v>495280.62728505378</v>
      </c>
      <c r="AH62" s="3">
        <f>(X62-실제값!X62)^2</f>
        <v>323566.82396407088</v>
      </c>
      <c r="AI62" s="3">
        <f>(Y62-실제값!Y62)^2</f>
        <v>1338355.0417024642</v>
      </c>
      <c r="AJ62" s="3">
        <f>(Z62-실제값!Z62)^2</f>
        <v>2686908.5157053913</v>
      </c>
      <c r="AK62" s="3">
        <f>(AA62-실제값!AA62)^2</f>
        <v>301386.07472589734</v>
      </c>
      <c r="AL62" s="3">
        <f>(AB62-실제값!AB62)^2</f>
        <v>2183.3901440529721</v>
      </c>
      <c r="AM62" s="3">
        <f>(AC62-실제값!AC62)^2</f>
        <v>1809829.3418264608</v>
      </c>
      <c r="AN62" s="3">
        <f>(AD62-실제값!AD62)^2</f>
        <v>121.54455519626845</v>
      </c>
    </row>
    <row r="63" spans="1:40">
      <c r="A63" s="1">
        <v>59</v>
      </c>
      <c r="B63" s="2">
        <v>77036.619986022488</v>
      </c>
      <c r="C63" s="2">
        <v>75316.600883539359</v>
      </c>
      <c r="D63" s="2">
        <v>75401.264343523391</v>
      </c>
      <c r="E63" s="2">
        <v>73101.219297245087</v>
      </c>
      <c r="F63" s="2">
        <v>75162.041050229716</v>
      </c>
      <c r="G63" s="2">
        <v>74520.332139153135</v>
      </c>
      <c r="H63" s="2">
        <v>75362.31107214294</v>
      </c>
      <c r="I63" s="2">
        <v>74118.509120344854</v>
      </c>
      <c r="J63" s="2">
        <v>70213.713419608001</v>
      </c>
      <c r="K63" s="2">
        <v>67596.174310538336</v>
      </c>
      <c r="L63" s="2">
        <v>67771.048158192789</v>
      </c>
      <c r="M63" s="2">
        <v>72355.350883356892</v>
      </c>
      <c r="N63" s="2">
        <v>62456.920295456133</v>
      </c>
      <c r="O63" s="2">
        <v>61945.860023075598</v>
      </c>
      <c r="P63" s="2">
        <v>61219.629056777077</v>
      </c>
      <c r="Q63" s="2">
        <v>60261.295088559746</v>
      </c>
      <c r="R63" s="2">
        <v>61194.630096139619</v>
      </c>
      <c r="S63" s="2">
        <v>62147.71287556686</v>
      </c>
      <c r="T63" s="2">
        <v>61826.222412273215</v>
      </c>
      <c r="U63" s="2">
        <v>63056.406171582283</v>
      </c>
      <c r="V63" s="2">
        <v>63906.789395019528</v>
      </c>
      <c r="W63" s="8">
        <v>65772.383016485401</v>
      </c>
      <c r="X63" s="8">
        <v>65503.213403653397</v>
      </c>
      <c r="Y63" s="8">
        <v>65915.628446560906</v>
      </c>
      <c r="Z63" s="8">
        <v>65016.432389993097</v>
      </c>
      <c r="AA63" s="8">
        <v>65034.301421926502</v>
      </c>
      <c r="AB63" s="8">
        <v>64749.301808663899</v>
      </c>
      <c r="AC63" s="8">
        <v>64571.081533170101</v>
      </c>
      <c r="AD63" s="8">
        <v>63556.614849186699</v>
      </c>
      <c r="AE63" s="8">
        <v>60959.271180878801</v>
      </c>
      <c r="AG63" s="3">
        <f>(W63-실제값!W63)^2</f>
        <v>28073.870315690019</v>
      </c>
      <c r="AH63" s="3">
        <f>(X63-실제값!X63)^2</f>
        <v>233383.38049854993</v>
      </c>
      <c r="AI63" s="3">
        <f>(Y63-실제값!Y63)^2</f>
        <v>1901326.1885761018</v>
      </c>
      <c r="AJ63" s="3">
        <f>(Z63-실제값!Z63)^2</f>
        <v>2755230.7839063155</v>
      </c>
      <c r="AK63" s="3">
        <f>(AA63-실제값!AA63)^2</f>
        <v>1174219.9289672289</v>
      </c>
      <c r="AL63" s="3">
        <f>(AB63-실제값!AB63)^2</f>
        <v>6451034.564564757</v>
      </c>
      <c r="AM63" s="3">
        <f>(AC63-실제값!AC63)^2</f>
        <v>2279438.7596867913</v>
      </c>
      <c r="AN63" s="3">
        <f>(AD63-실제값!AD63)^2</f>
        <v>328271.52275328216</v>
      </c>
    </row>
    <row r="64" spans="1:40">
      <c r="A64" s="1">
        <v>60</v>
      </c>
      <c r="B64" s="2">
        <v>86355.599078537678</v>
      </c>
      <c r="C64" s="2">
        <v>83866.978917840359</v>
      </c>
      <c r="D64" s="2">
        <v>80138.140129959938</v>
      </c>
      <c r="E64" s="2">
        <v>81636.299229592973</v>
      </c>
      <c r="F64" s="2">
        <v>79671.988566634376</v>
      </c>
      <c r="G64" s="2">
        <v>79233.463793461531</v>
      </c>
      <c r="H64" s="2">
        <v>79808.579288726789</v>
      </c>
      <c r="I64" s="2">
        <v>81414.773072872442</v>
      </c>
      <c r="J64" s="2">
        <v>81557.653827867573</v>
      </c>
      <c r="K64" s="2">
        <v>73156.349463166145</v>
      </c>
      <c r="L64" s="2">
        <v>72553.605127495568</v>
      </c>
      <c r="M64" s="2">
        <v>73797.083249891875</v>
      </c>
      <c r="N64" s="2">
        <v>76900.927359706795</v>
      </c>
      <c r="O64" s="2">
        <v>68184.068875539844</v>
      </c>
      <c r="P64" s="2">
        <v>68822.915083177344</v>
      </c>
      <c r="Q64" s="2">
        <v>65312.458104319434</v>
      </c>
      <c r="R64" s="2">
        <v>64735.874832998416</v>
      </c>
      <c r="S64" s="2">
        <v>66839.853292154701</v>
      </c>
      <c r="T64" s="2">
        <v>67390.368751389411</v>
      </c>
      <c r="U64" s="2">
        <v>68477.480312424275</v>
      </c>
      <c r="V64" s="2">
        <v>67618.37272483499</v>
      </c>
      <c r="W64" s="8">
        <v>69861.8757510703</v>
      </c>
      <c r="X64" s="8">
        <v>71273.946448329007</v>
      </c>
      <c r="Y64" s="8">
        <v>70845.751729260504</v>
      </c>
      <c r="Z64" s="8">
        <v>70917.968556125197</v>
      </c>
      <c r="AA64" s="8">
        <v>70129.363663161406</v>
      </c>
      <c r="AB64" s="8">
        <v>70420.180730089705</v>
      </c>
      <c r="AC64" s="8">
        <v>69808.408752518604</v>
      </c>
      <c r="AD64" s="8">
        <v>69753.706592693401</v>
      </c>
      <c r="AE64" s="8">
        <v>68530.923934239705</v>
      </c>
      <c r="AG64" s="3">
        <f>(W64-실제값!W64)^2</f>
        <v>5156.9227143663829</v>
      </c>
      <c r="AH64" s="3">
        <f>(X64-실제값!X64)^2</f>
        <v>105250.56809554332</v>
      </c>
      <c r="AI64" s="3">
        <f>(Y64-실제값!Y64)^2</f>
        <v>3563962.8226466835</v>
      </c>
      <c r="AJ64" s="3">
        <f>(Z64-실제값!Z64)^2</f>
        <v>876238.03151881078</v>
      </c>
      <c r="AK64" s="3">
        <f>(AA64-실제값!AA64)^2</f>
        <v>10523300.84539281</v>
      </c>
      <c r="AL64" s="3">
        <f>(AB64-실제값!AB64)^2</f>
        <v>759828.41245528159</v>
      </c>
      <c r="AM64" s="3">
        <f>(AC64-실제값!AC64)^2</f>
        <v>1534795.7582967679</v>
      </c>
      <c r="AN64" s="3">
        <f>(AD64-실제값!AD64)^2</f>
        <v>137649.15122227371</v>
      </c>
    </row>
    <row r="65" spans="1:40">
      <c r="A65" s="1">
        <v>61</v>
      </c>
      <c r="B65" s="2">
        <v>96797.621352433125</v>
      </c>
      <c r="C65" s="2">
        <v>96217.839793662744</v>
      </c>
      <c r="D65" s="2">
        <v>92180.219349172417</v>
      </c>
      <c r="E65" s="2">
        <v>90503.940272246691</v>
      </c>
      <c r="F65" s="2">
        <v>91951.800827809668</v>
      </c>
      <c r="G65" s="2">
        <v>90727.798477378674</v>
      </c>
      <c r="H65" s="2">
        <v>86857.157726623234</v>
      </c>
      <c r="I65" s="2">
        <v>85880.414522762847</v>
      </c>
      <c r="J65" s="2">
        <v>86990.420345701699</v>
      </c>
      <c r="K65" s="2">
        <v>85551.172607403569</v>
      </c>
      <c r="L65" s="2">
        <v>78629.855865795747</v>
      </c>
      <c r="M65" s="2">
        <v>77003.734253526884</v>
      </c>
      <c r="N65" s="2">
        <v>76322.347583028881</v>
      </c>
      <c r="O65" s="2">
        <v>83124.673499471304</v>
      </c>
      <c r="P65" s="2">
        <v>71186.684986801323</v>
      </c>
      <c r="Q65" s="2">
        <v>70840.193488920209</v>
      </c>
      <c r="R65" s="2">
        <v>69734.258271303377</v>
      </c>
      <c r="S65" s="2">
        <v>71548.670596814627</v>
      </c>
      <c r="T65" s="2">
        <v>71948.417741317971</v>
      </c>
      <c r="U65" s="2">
        <v>73873.991559395348</v>
      </c>
      <c r="V65" s="2">
        <v>73685.007608315122</v>
      </c>
      <c r="W65" s="8">
        <v>74619.768385788804</v>
      </c>
      <c r="X65" s="8">
        <v>76123.647302728103</v>
      </c>
      <c r="Y65" s="8">
        <v>77512.925906687698</v>
      </c>
      <c r="Z65" s="8">
        <v>76643.233648233203</v>
      </c>
      <c r="AA65" s="8">
        <v>76917.501227888206</v>
      </c>
      <c r="AB65" s="8">
        <v>76356.615693293803</v>
      </c>
      <c r="AC65" s="8">
        <v>76341.713111928795</v>
      </c>
      <c r="AD65" s="8">
        <v>75827.909888193695</v>
      </c>
      <c r="AE65" s="8">
        <v>75628.456441530405</v>
      </c>
      <c r="AG65" s="3">
        <f>(W65-실제값!W65)^2</f>
        <v>2056823.3330414393</v>
      </c>
      <c r="AH65" s="3">
        <f>(X65-실제값!X65)^2</f>
        <v>1219743.3448599747</v>
      </c>
      <c r="AI65" s="3">
        <f>(Y65-실제값!Y65)^2</f>
        <v>4582105.1869130936</v>
      </c>
      <c r="AJ65" s="3">
        <f>(Z65-실제값!Z65)^2</f>
        <v>3223296.7943884833</v>
      </c>
      <c r="AK65" s="3">
        <f>(AA65-실제값!AA65)^2</f>
        <v>131976.55940518522</v>
      </c>
      <c r="AL65" s="3">
        <f>(AB65-실제값!AB65)^2</f>
        <v>5606457.6566015566</v>
      </c>
      <c r="AM65" s="3">
        <f>(AC65-실제값!AC65)^2</f>
        <v>2746683.1871768171</v>
      </c>
      <c r="AN65" s="3">
        <f>(AD65-실제값!AD65)^2</f>
        <v>270152.974331968</v>
      </c>
    </row>
    <row r="66" spans="1:40">
      <c r="A66" s="1">
        <v>62</v>
      </c>
      <c r="B66" s="2">
        <v>105865.55779852137</v>
      </c>
      <c r="C66" s="2">
        <v>105002.35035412498</v>
      </c>
      <c r="D66" s="2">
        <v>104058.6135598712</v>
      </c>
      <c r="E66" s="2">
        <v>97575.002591585973</v>
      </c>
      <c r="F66" s="2">
        <v>98826.774495635662</v>
      </c>
      <c r="G66" s="2">
        <v>99069.483482046606</v>
      </c>
      <c r="H66" s="2">
        <v>96222.014315096283</v>
      </c>
      <c r="I66" s="2">
        <v>93857.340780321931</v>
      </c>
      <c r="J66" s="2">
        <v>94389.698979273569</v>
      </c>
      <c r="K66" s="2">
        <v>92463.307684118205</v>
      </c>
      <c r="L66" s="2">
        <v>93391.794030181918</v>
      </c>
      <c r="M66" s="2">
        <v>84704.158519565055</v>
      </c>
      <c r="N66" s="2">
        <v>82307.21826932457</v>
      </c>
      <c r="O66" s="2">
        <v>83890.152306357966</v>
      </c>
      <c r="P66" s="2">
        <v>87731.662208241891</v>
      </c>
      <c r="Q66" s="2">
        <v>76038.871416962196</v>
      </c>
      <c r="R66" s="2">
        <v>77479.774048908337</v>
      </c>
      <c r="S66" s="2">
        <v>75549.797858575417</v>
      </c>
      <c r="T66" s="2">
        <v>76462.46261835756</v>
      </c>
      <c r="U66" s="2">
        <v>79490.774643220706</v>
      </c>
      <c r="V66" s="2">
        <v>80269.447274376464</v>
      </c>
      <c r="W66" s="8">
        <v>81138.694489585207</v>
      </c>
      <c r="X66" s="8">
        <v>81059.888351560498</v>
      </c>
      <c r="Y66" s="8">
        <v>82534.527776796502</v>
      </c>
      <c r="Z66" s="8">
        <v>83600.119008547204</v>
      </c>
      <c r="AA66" s="8">
        <v>82873.457533879598</v>
      </c>
      <c r="AB66" s="8">
        <v>83491.968046500901</v>
      </c>
      <c r="AC66" s="8">
        <v>82524.745810515102</v>
      </c>
      <c r="AD66" s="8">
        <v>82671.535898891307</v>
      </c>
      <c r="AE66" s="8">
        <v>81963.366857754998</v>
      </c>
      <c r="AG66" s="3">
        <f>(W66-실제값!W66)^2</f>
        <v>19929.066778796012</v>
      </c>
      <c r="AH66" s="3">
        <f>(X66-실제값!X66)^2</f>
        <v>2699823.0717770066</v>
      </c>
      <c r="AI66" s="3">
        <f>(Y66-실제값!Y66)^2</f>
        <v>9426277.4798779562</v>
      </c>
      <c r="AJ66" s="3">
        <f>(Z66-실제값!Z66)^2</f>
        <v>6134264.3328723498</v>
      </c>
      <c r="AK66" s="3">
        <f>(AA66-실제값!AA66)^2</f>
        <v>249414.5528865259</v>
      </c>
      <c r="AL66" s="3">
        <f>(AB66-실제값!AB66)^2</f>
        <v>853616.32537109568</v>
      </c>
      <c r="AM66" s="3">
        <f>(AC66-실제값!AC66)^2</f>
        <v>3966839.7295984817</v>
      </c>
      <c r="AN66" s="3">
        <f>(AD66-실제값!AD66)^2</f>
        <v>240117.48277182455</v>
      </c>
    </row>
    <row r="67" spans="1:40">
      <c r="A67" s="1">
        <v>63</v>
      </c>
      <c r="B67" s="2">
        <v>110844.00473055035</v>
      </c>
      <c r="C67" s="2">
        <v>111654.1482467469</v>
      </c>
      <c r="D67" s="2">
        <v>112407.35562390978</v>
      </c>
      <c r="E67" s="2">
        <v>110398.76955812989</v>
      </c>
      <c r="F67" s="2">
        <v>106280.25969318992</v>
      </c>
      <c r="G67" s="2">
        <v>105885.89642388355</v>
      </c>
      <c r="H67" s="2">
        <v>106679.29001261917</v>
      </c>
      <c r="I67" s="2">
        <v>102063.02571142071</v>
      </c>
      <c r="J67" s="2">
        <v>101866.80042713266</v>
      </c>
      <c r="K67" s="2">
        <v>98274.763412713379</v>
      </c>
      <c r="L67" s="2">
        <v>100320.26577157539</v>
      </c>
      <c r="M67" s="2">
        <v>98419.857214627729</v>
      </c>
      <c r="N67" s="2">
        <v>88827.197725582606</v>
      </c>
      <c r="O67" s="2">
        <v>89705.880184973619</v>
      </c>
      <c r="P67" s="2">
        <v>90168.365731673155</v>
      </c>
      <c r="Q67" s="2">
        <v>93851.031590045139</v>
      </c>
      <c r="R67" s="2">
        <v>83051.175600362389</v>
      </c>
      <c r="S67" s="2">
        <v>83766.292678585101</v>
      </c>
      <c r="T67" s="2">
        <v>82967.200499581682</v>
      </c>
      <c r="U67" s="2">
        <v>84380.309304097071</v>
      </c>
      <c r="V67" s="2">
        <v>85897.222640990512</v>
      </c>
      <c r="W67" s="8">
        <v>86391.776605914099</v>
      </c>
      <c r="X67" s="8">
        <v>87380.307986193904</v>
      </c>
      <c r="Y67" s="8">
        <v>87127.556527394001</v>
      </c>
      <c r="Z67" s="8">
        <v>88247.393481867097</v>
      </c>
      <c r="AA67" s="8">
        <v>89615.263292336094</v>
      </c>
      <c r="AB67" s="8">
        <v>89180.199644335706</v>
      </c>
      <c r="AC67" s="8">
        <v>89457.276741476395</v>
      </c>
      <c r="AD67" s="8">
        <v>88595.517865378599</v>
      </c>
      <c r="AE67" s="8">
        <v>88589.073895275404</v>
      </c>
      <c r="AG67" s="3">
        <f>(W67-실제값!W67)^2</f>
        <v>13126.245431219344</v>
      </c>
      <c r="AH67" s="3">
        <f>(X67-실제값!X67)^2</f>
        <v>498753.86315731681</v>
      </c>
      <c r="AI67" s="3">
        <f>(Y67-실제값!Y67)^2</f>
        <v>1636785.7365832911</v>
      </c>
      <c r="AJ67" s="3">
        <f>(Z67-실제값!Z67)^2</f>
        <v>8095554.5532639157</v>
      </c>
      <c r="AK67" s="3">
        <f>(AA67-실제값!AA67)^2</f>
        <v>129992.45579983364</v>
      </c>
      <c r="AL67" s="3">
        <f>(AB67-실제값!AB67)^2</f>
        <v>754700.10188340826</v>
      </c>
      <c r="AM67" s="3">
        <f>(AC67-실제값!AC67)^2</f>
        <v>3185593.6775524388</v>
      </c>
      <c r="AN67" s="3">
        <f>(AD67-실제값!AD67)^2</f>
        <v>3680427.0810052291</v>
      </c>
    </row>
    <row r="68" spans="1:40">
      <c r="A68" s="1">
        <v>64</v>
      </c>
      <c r="B68" s="2">
        <v>116328.19296553185</v>
      </c>
      <c r="C68" s="2">
        <v>117005.21738871622</v>
      </c>
      <c r="D68" s="2">
        <v>119323.27964244115</v>
      </c>
      <c r="E68" s="2">
        <v>118578.29255572757</v>
      </c>
      <c r="F68" s="2">
        <v>120088.29832866293</v>
      </c>
      <c r="G68" s="2">
        <v>115549.60060493484</v>
      </c>
      <c r="H68" s="2">
        <v>114277.12036262332</v>
      </c>
      <c r="I68" s="2">
        <v>113955.87417493286</v>
      </c>
      <c r="J68" s="2">
        <v>113010.86072991297</v>
      </c>
      <c r="K68" s="2">
        <v>107895.5475455516</v>
      </c>
      <c r="L68" s="2">
        <v>106666.73217860493</v>
      </c>
      <c r="M68" s="2">
        <v>104977.52961885156</v>
      </c>
      <c r="N68" s="2">
        <v>103820.14892689785</v>
      </c>
      <c r="O68" s="2">
        <v>98172.017355421616</v>
      </c>
      <c r="P68" s="2">
        <v>95191.902598791596</v>
      </c>
      <c r="Q68" s="2">
        <v>96088.859164505833</v>
      </c>
      <c r="R68" s="2">
        <v>103032.16166532045</v>
      </c>
      <c r="S68" s="2">
        <v>88064.129667436748</v>
      </c>
      <c r="T68" s="2">
        <v>91619.914523415122</v>
      </c>
      <c r="U68" s="2">
        <v>89951.471548999514</v>
      </c>
      <c r="V68" s="2">
        <v>91219.265976349823</v>
      </c>
      <c r="W68" s="8">
        <v>92134.075534830103</v>
      </c>
      <c r="X68" s="8">
        <v>93061.568396021394</v>
      </c>
      <c r="Y68" s="8">
        <v>93945.398157194504</v>
      </c>
      <c r="Z68" s="8">
        <v>93182.456961744305</v>
      </c>
      <c r="AA68" s="8">
        <v>94621.402965551795</v>
      </c>
      <c r="AB68" s="8">
        <v>96460.025869263802</v>
      </c>
      <c r="AC68" s="8">
        <v>95576.653958516603</v>
      </c>
      <c r="AD68" s="8">
        <v>96062.887335184001</v>
      </c>
      <c r="AE68" s="8">
        <v>94961.663428628905</v>
      </c>
      <c r="AG68" s="3">
        <f>(W68-실제값!W68)^2</f>
        <v>637406.50571830047</v>
      </c>
      <c r="AH68" s="3">
        <f>(X68-실제값!X68)^2</f>
        <v>71796.76007662843</v>
      </c>
      <c r="AI68" s="3">
        <f>(Y68-실제값!Y68)^2</f>
        <v>6451980.3088802313</v>
      </c>
      <c r="AJ68" s="3">
        <f>(Z68-실제값!Z68)^2</f>
        <v>1958040.5406818106</v>
      </c>
      <c r="AK68" s="3">
        <f>(AA68-실제값!AA68)^2</f>
        <v>224896.52642148951</v>
      </c>
      <c r="AL68" s="3">
        <f>(AB68-실제값!AB68)^2</f>
        <v>4054254.5687155034</v>
      </c>
      <c r="AM68" s="3">
        <f>(AC68-실제값!AC68)^2</f>
        <v>2064358.9703342072</v>
      </c>
      <c r="AN68" s="3">
        <f>(AD68-실제값!AD68)^2</f>
        <v>1977754.8718896601</v>
      </c>
    </row>
    <row r="69" spans="1:40">
      <c r="A69" s="1">
        <v>65</v>
      </c>
      <c r="B69" s="2">
        <v>131149.62477932865</v>
      </c>
      <c r="C69" s="2">
        <v>127552.5327840812</v>
      </c>
      <c r="D69" s="2">
        <v>126657.90776850023</v>
      </c>
      <c r="E69" s="2">
        <v>131349.51943756672</v>
      </c>
      <c r="F69" s="2">
        <v>130977.77400566255</v>
      </c>
      <c r="G69" s="2">
        <v>128769.08432348982</v>
      </c>
      <c r="H69" s="2">
        <v>122549.1739103959</v>
      </c>
      <c r="I69" s="2">
        <v>121753.24402456828</v>
      </c>
      <c r="J69" s="2">
        <v>121392.49610846628</v>
      </c>
      <c r="K69" s="2">
        <v>116610.84704381108</v>
      </c>
      <c r="L69" s="2">
        <v>114161.0203034546</v>
      </c>
      <c r="M69" s="2">
        <v>111977.95556614656</v>
      </c>
      <c r="N69" s="2">
        <v>113350.67154040541</v>
      </c>
      <c r="O69" s="2">
        <v>112261.14559584051</v>
      </c>
      <c r="P69" s="2">
        <v>103226.561169065</v>
      </c>
      <c r="Q69" s="2">
        <v>101482.077555337</v>
      </c>
      <c r="R69" s="2">
        <v>103155.63245287383</v>
      </c>
      <c r="S69" s="2">
        <v>109446.91651493352</v>
      </c>
      <c r="T69" s="2">
        <v>97834.626518192963</v>
      </c>
      <c r="U69" s="2">
        <v>97328.677647467033</v>
      </c>
      <c r="V69" s="2">
        <v>97732.724677309787</v>
      </c>
      <c r="W69" s="8">
        <v>97074.417550201804</v>
      </c>
      <c r="X69" s="8">
        <v>99112.641340933595</v>
      </c>
      <c r="Y69" s="8">
        <v>99917.8575049848</v>
      </c>
      <c r="Z69" s="8">
        <v>100337.88433666799</v>
      </c>
      <c r="AA69" s="8">
        <v>99777.463443842993</v>
      </c>
      <c r="AB69" s="8">
        <v>101710.450363098</v>
      </c>
      <c r="AC69" s="8">
        <v>103238.47039339</v>
      </c>
      <c r="AD69" s="8">
        <v>102494.978864502</v>
      </c>
      <c r="AE69" s="8">
        <v>102826.014646717</v>
      </c>
      <c r="AG69" s="3">
        <f>(W69-실제값!W69)^2</f>
        <v>1667616.7748115498</v>
      </c>
      <c r="AH69" s="3">
        <f>(X69-실제값!X69)^2</f>
        <v>1415962.9211536821</v>
      </c>
      <c r="AI69" s="3">
        <f>(Y69-실제값!Y69)^2</f>
        <v>495302.00838137249</v>
      </c>
      <c r="AJ69" s="3">
        <f>(Z69-실제값!Z69)^2</f>
        <v>10696919.741063606</v>
      </c>
      <c r="AK69" s="3">
        <f>(AA69-실제값!AA69)^2</f>
        <v>4317239.6754265949</v>
      </c>
      <c r="AL69" s="3">
        <f>(AB69-실제값!AB69)^2</f>
        <v>1320093.8970653727</v>
      </c>
      <c r="AM69" s="3">
        <f>(AC69-실제값!AC69)^2</f>
        <v>3644475.2728567203</v>
      </c>
      <c r="AN69" s="3">
        <f>(AD69-실제값!AD69)^2</f>
        <v>282006.15240326524</v>
      </c>
    </row>
    <row r="70" spans="1:40">
      <c r="A70" s="1">
        <v>66</v>
      </c>
      <c r="B70" s="2">
        <v>138164.94236921641</v>
      </c>
      <c r="C70" s="2">
        <v>139557.50258937967</v>
      </c>
      <c r="D70" s="2">
        <v>135872.97877086926</v>
      </c>
      <c r="E70" s="2">
        <v>139897.61781254661</v>
      </c>
      <c r="F70" s="2">
        <v>141074.09898335784</v>
      </c>
      <c r="G70" s="2">
        <v>140164.05964918123</v>
      </c>
      <c r="H70" s="2">
        <v>137470.96234676073</v>
      </c>
      <c r="I70" s="2">
        <v>130390.01759920028</v>
      </c>
      <c r="J70" s="2">
        <v>129531.3121642497</v>
      </c>
      <c r="K70" s="2">
        <v>128415.1038628456</v>
      </c>
      <c r="L70" s="2">
        <v>125110.66127646968</v>
      </c>
      <c r="M70" s="2">
        <v>119369.57350374233</v>
      </c>
      <c r="N70" s="2">
        <v>118767.81418162036</v>
      </c>
      <c r="O70" s="2">
        <v>121113.82730251833</v>
      </c>
      <c r="P70" s="2">
        <v>117967.83774807942</v>
      </c>
      <c r="Q70" s="2">
        <v>110538.45677159887</v>
      </c>
      <c r="R70" s="2">
        <v>108076.38447350319</v>
      </c>
      <c r="S70" s="2">
        <v>110651.50863085751</v>
      </c>
      <c r="T70" s="2">
        <v>118902.08438008635</v>
      </c>
      <c r="U70" s="2">
        <v>104195.51752196503</v>
      </c>
      <c r="V70" s="2">
        <v>106417.7192353453</v>
      </c>
      <c r="W70" s="8">
        <v>103501.187160587</v>
      </c>
      <c r="X70" s="8">
        <v>104027.41504579</v>
      </c>
      <c r="Y70" s="8">
        <v>106007.365499851</v>
      </c>
      <c r="Z70" s="8">
        <v>106308.205450756</v>
      </c>
      <c r="AA70" s="8">
        <v>107028.018982676</v>
      </c>
      <c r="AB70" s="8">
        <v>106842.218954474</v>
      </c>
      <c r="AC70" s="8">
        <v>108441.123994118</v>
      </c>
      <c r="AD70" s="8">
        <v>110287.57183582601</v>
      </c>
      <c r="AE70" s="8">
        <v>109290.950678597</v>
      </c>
      <c r="AG70" s="3">
        <f>(W70-실제값!W70)^2</f>
        <v>2295605.6860606093</v>
      </c>
      <c r="AH70" s="3">
        <f>(X70-실제값!X70)^2</f>
        <v>2183631.701229563</v>
      </c>
      <c r="AI70" s="3">
        <f>(Y70-실제값!Y70)^2</f>
        <v>1730.5295452617377</v>
      </c>
      <c r="AJ70" s="3">
        <f>(Z70-실제값!Z70)^2</f>
        <v>1527727.7047492007</v>
      </c>
      <c r="AK70" s="3">
        <f>(AA70-실제값!AA70)^2</f>
        <v>1660811.3239667211</v>
      </c>
      <c r="AL70" s="3">
        <f>(AB70-실제값!AB70)^2</f>
        <v>4855358.4042948335</v>
      </c>
      <c r="AM70" s="3">
        <f>(AC70-실제값!AC70)^2</f>
        <v>14714745.714260738</v>
      </c>
      <c r="AN70" s="3">
        <f>(AD70-실제값!AD70)^2</f>
        <v>933177.03272109176</v>
      </c>
    </row>
    <row r="71" spans="1:40">
      <c r="A71" s="1">
        <v>67</v>
      </c>
      <c r="B71" s="2">
        <v>153044.02925662647</v>
      </c>
      <c r="C71" s="2">
        <v>150517.02905281514</v>
      </c>
      <c r="D71" s="2">
        <v>149584.48422790255</v>
      </c>
      <c r="E71" s="2">
        <v>144506.03733515568</v>
      </c>
      <c r="F71" s="2">
        <v>146290.1299441951</v>
      </c>
      <c r="G71" s="2">
        <v>150136.39335621113</v>
      </c>
      <c r="H71" s="2">
        <v>149242.87760822175</v>
      </c>
      <c r="I71" s="2">
        <v>148900.93921457871</v>
      </c>
      <c r="J71" s="2">
        <v>141672.77059169169</v>
      </c>
      <c r="K71" s="2">
        <v>139004.94573804922</v>
      </c>
      <c r="L71" s="2">
        <v>137381.72766850583</v>
      </c>
      <c r="M71" s="2">
        <v>132316.77788260992</v>
      </c>
      <c r="N71" s="2">
        <v>128666.78662254209</v>
      </c>
      <c r="O71" s="2">
        <v>129573.50958756977</v>
      </c>
      <c r="P71" s="2">
        <v>128667.32070137953</v>
      </c>
      <c r="Q71" s="2">
        <v>126471.73826232995</v>
      </c>
      <c r="R71" s="2">
        <v>118517.55456130384</v>
      </c>
      <c r="S71" s="2">
        <v>116481.77149047804</v>
      </c>
      <c r="T71" s="2">
        <v>119316.78671984488</v>
      </c>
      <c r="U71" s="2">
        <v>129940.93317657932</v>
      </c>
      <c r="V71" s="2">
        <v>113482.70347820016</v>
      </c>
      <c r="W71" s="8">
        <v>112980.22368750301</v>
      </c>
      <c r="X71" s="8">
        <v>111457.099379917</v>
      </c>
      <c r="Y71" s="8">
        <v>111808.337562218</v>
      </c>
      <c r="Z71" s="8">
        <v>113338.929766204</v>
      </c>
      <c r="AA71" s="8">
        <v>113951.153658853</v>
      </c>
      <c r="AB71" s="8">
        <v>115166.805072171</v>
      </c>
      <c r="AC71" s="8">
        <v>114469.747289445</v>
      </c>
      <c r="AD71" s="8">
        <v>116412.178372967</v>
      </c>
      <c r="AE71" s="8">
        <v>118175.535924084</v>
      </c>
      <c r="AG71" s="3">
        <f>(W71-실제값!W71)^2</f>
        <v>9267624.6287950855</v>
      </c>
      <c r="AH71" s="3">
        <f>(X71-실제값!X71)^2</f>
        <v>4147090.4955426375</v>
      </c>
      <c r="AI71" s="3">
        <f>(Y71-실제값!Y71)^2</f>
        <v>5231482.7551143318</v>
      </c>
      <c r="AJ71" s="3">
        <f>(Z71-실제값!Z71)^2</f>
        <v>550646.50292285031</v>
      </c>
      <c r="AK71" s="3">
        <f>(AA71-실제값!AA71)^2</f>
        <v>9298340.1780387685</v>
      </c>
      <c r="AL71" s="3">
        <f>(AB71-실제값!AB71)^2</f>
        <v>3320129.5017511882</v>
      </c>
      <c r="AM71" s="3">
        <f>(AC71-실제값!AC71)^2</f>
        <v>9001292.8065252136</v>
      </c>
      <c r="AN71" s="3">
        <f>(AD71-실제값!AD71)^2</f>
        <v>4675109.5658987481</v>
      </c>
    </row>
    <row r="72" spans="1:40">
      <c r="A72" s="1">
        <v>68</v>
      </c>
      <c r="B72" s="2">
        <v>172032.14523312918</v>
      </c>
      <c r="C72" s="2">
        <v>168349.70071207936</v>
      </c>
      <c r="D72" s="2">
        <v>162896.78011122113</v>
      </c>
      <c r="E72" s="2">
        <v>163210.49857649938</v>
      </c>
      <c r="F72" s="2">
        <v>163079.84403598466</v>
      </c>
      <c r="G72" s="2">
        <v>163183.95780534277</v>
      </c>
      <c r="H72" s="2">
        <v>159567.77415743895</v>
      </c>
      <c r="I72" s="2">
        <v>157096.8884114034</v>
      </c>
      <c r="J72" s="2">
        <v>157805.56087288726</v>
      </c>
      <c r="K72" s="2">
        <v>147488.96630768411</v>
      </c>
      <c r="L72" s="2">
        <v>148577.94133849134</v>
      </c>
      <c r="M72" s="2">
        <v>144383.4372804442</v>
      </c>
      <c r="N72" s="2">
        <v>139077.6190569351</v>
      </c>
      <c r="O72" s="2">
        <v>139532.60572726082</v>
      </c>
      <c r="P72" s="2">
        <v>135938.79310684439</v>
      </c>
      <c r="Q72" s="2">
        <v>138095.85023021122</v>
      </c>
      <c r="R72" s="2">
        <v>135962.37917423301</v>
      </c>
      <c r="S72" s="2">
        <v>129866.44966990392</v>
      </c>
      <c r="T72" s="2">
        <v>128159.55144356017</v>
      </c>
      <c r="U72" s="2">
        <v>129709.61585462968</v>
      </c>
      <c r="V72" s="2">
        <v>140042.11769193411</v>
      </c>
      <c r="W72" s="8">
        <v>120830.313187198</v>
      </c>
      <c r="X72" s="8">
        <v>122175.45328158401</v>
      </c>
      <c r="Y72" s="8">
        <v>120296.569609846</v>
      </c>
      <c r="Z72" s="8">
        <v>120042.872573411</v>
      </c>
      <c r="AA72" s="8">
        <v>121997.286223442</v>
      </c>
      <c r="AB72" s="8">
        <v>123131.077995884</v>
      </c>
      <c r="AC72" s="8">
        <v>123906.550680236</v>
      </c>
      <c r="AD72" s="8">
        <v>123399.74239562701</v>
      </c>
      <c r="AE72" s="8">
        <v>125261.770189513</v>
      </c>
      <c r="AG72" s="3">
        <f>(W72-실제값!W72)^2</f>
        <v>2838056.741834423</v>
      </c>
      <c r="AH72" s="3">
        <f>(X72-실제값!X72)^2</f>
        <v>17095201.084322941</v>
      </c>
      <c r="AI72" s="3">
        <f>(Y72-실제값!Y72)^2</f>
        <v>4087684.4300041799</v>
      </c>
      <c r="AJ72" s="3">
        <f>(Z72-실제값!Z72)^2</f>
        <v>2959474.7585494928</v>
      </c>
      <c r="AK72" s="3">
        <f>(AA72-실제값!AA72)^2</f>
        <v>7761409.2312255614</v>
      </c>
      <c r="AL72" s="3">
        <f>(AB72-실제값!AB72)^2</f>
        <v>3018713.7380360984</v>
      </c>
      <c r="AM72" s="3">
        <f>(AC72-실제값!AC72)^2</f>
        <v>9006790.2533231936</v>
      </c>
      <c r="AN72" s="3">
        <f>(AD72-실제값!AD72)^2</f>
        <v>14159747.697607838</v>
      </c>
    </row>
    <row r="73" spans="1:40">
      <c r="A73" s="1">
        <v>69</v>
      </c>
      <c r="B73" s="2">
        <v>185636.01163955071</v>
      </c>
      <c r="C73" s="2">
        <v>184265.7239879407</v>
      </c>
      <c r="D73" s="2">
        <v>179357.68673937695</v>
      </c>
      <c r="E73" s="2">
        <v>174743.47187077231</v>
      </c>
      <c r="F73" s="2">
        <v>181803.77842121621</v>
      </c>
      <c r="G73" s="2">
        <v>176178.65851885811</v>
      </c>
      <c r="H73" s="2">
        <v>175421.98008494457</v>
      </c>
      <c r="I73" s="2">
        <v>173083.45720938453</v>
      </c>
      <c r="J73" s="2">
        <v>168278.41486031091</v>
      </c>
      <c r="K73" s="2">
        <v>163798.22041350024</v>
      </c>
      <c r="L73" s="2">
        <v>159475.59690651821</v>
      </c>
      <c r="M73" s="2">
        <v>156744.30404349367</v>
      </c>
      <c r="N73" s="2">
        <v>156033.16808602581</v>
      </c>
      <c r="O73" s="2">
        <v>155254.86631286299</v>
      </c>
      <c r="P73" s="2">
        <v>146808.718295645</v>
      </c>
      <c r="Q73" s="2">
        <v>147011.70974736993</v>
      </c>
      <c r="R73" s="2">
        <v>150139.84417185065</v>
      </c>
      <c r="S73" s="2">
        <v>147763.59828033109</v>
      </c>
      <c r="T73" s="2">
        <v>142013.79873110712</v>
      </c>
      <c r="U73" s="2">
        <v>138492.45130599599</v>
      </c>
      <c r="V73" s="2">
        <v>143162.36066358761</v>
      </c>
      <c r="W73" s="8">
        <v>149222.75944399901</v>
      </c>
      <c r="X73" s="8">
        <v>130854.784484134</v>
      </c>
      <c r="Y73" s="8">
        <v>132057.065436112</v>
      </c>
      <c r="Z73" s="8">
        <v>129344.393564763</v>
      </c>
      <c r="AA73" s="8">
        <v>129401.591790426</v>
      </c>
      <c r="AB73" s="8">
        <v>132017.43850041999</v>
      </c>
      <c r="AC73" s="8">
        <v>132668.190775817</v>
      </c>
      <c r="AD73" s="8">
        <v>133767.30359339499</v>
      </c>
      <c r="AE73" s="8">
        <v>132973.946558467</v>
      </c>
      <c r="AG73" s="3">
        <f>(W73-실제값!W73)^2</f>
        <v>13481517.910161255</v>
      </c>
      <c r="AH73" s="3">
        <f>(X73-실제값!X73)^2</f>
        <v>17080154.099526849</v>
      </c>
      <c r="AI73" s="3">
        <f>(Y73-실제값!Y73)^2</f>
        <v>2445145.0364604765</v>
      </c>
      <c r="AJ73" s="3">
        <f>(Z73-실제값!Z73)^2</f>
        <v>7091177.1106284624</v>
      </c>
      <c r="AK73" s="3">
        <f>(AA73-실제값!AA73)^2</f>
        <v>13966969.979095194</v>
      </c>
      <c r="AL73" s="3">
        <f>(AB73-실제값!AB73)^2</f>
        <v>12107877.094885252</v>
      </c>
      <c r="AM73" s="3">
        <f>(AC73-실제값!AC73)^2</f>
        <v>30661283.908540178</v>
      </c>
      <c r="AN73" s="3">
        <f>(AD73-실제값!AD73)^2</f>
        <v>25424004.28785811</v>
      </c>
    </row>
    <row r="74" spans="1:40">
      <c r="A74" s="1">
        <v>70</v>
      </c>
      <c r="B74" s="2">
        <v>204165.41625033994</v>
      </c>
      <c r="C74" s="2">
        <v>198936.54548286827</v>
      </c>
      <c r="D74" s="2">
        <v>196221.13633541984</v>
      </c>
      <c r="E74" s="2">
        <v>194778.96495054555</v>
      </c>
      <c r="F74" s="2">
        <v>190059.08538616888</v>
      </c>
      <c r="G74" s="2">
        <v>192195.30826127791</v>
      </c>
      <c r="H74" s="2">
        <v>187802.26000872639</v>
      </c>
      <c r="I74" s="2">
        <v>190680.4992498639</v>
      </c>
      <c r="J74" s="2">
        <v>188375.63788217286</v>
      </c>
      <c r="K74" s="2">
        <v>181864.40967331911</v>
      </c>
      <c r="L74" s="2">
        <v>180690.65215711069</v>
      </c>
      <c r="M74" s="2">
        <v>172619.20171508391</v>
      </c>
      <c r="N74" s="2">
        <v>167898.55650326275</v>
      </c>
      <c r="O74" s="2">
        <v>170179.34559694104</v>
      </c>
      <c r="P74" s="2">
        <v>163803.95751784797</v>
      </c>
      <c r="Q74" s="2">
        <v>162046.40086839761</v>
      </c>
      <c r="R74" s="2">
        <v>161632.25954947795</v>
      </c>
      <c r="S74" s="2">
        <v>161909.98667924115</v>
      </c>
      <c r="T74" s="2">
        <v>163106.91546881749</v>
      </c>
      <c r="U74" s="2">
        <v>152430.58530911454</v>
      </c>
      <c r="V74" s="2">
        <v>153951.26660702177</v>
      </c>
      <c r="W74" s="8">
        <v>152162.24418883599</v>
      </c>
      <c r="X74" s="8">
        <v>162078.35642921901</v>
      </c>
      <c r="Y74" s="8">
        <v>141854.63859968301</v>
      </c>
      <c r="Z74" s="8">
        <v>142407.30246631699</v>
      </c>
      <c r="AA74" s="8">
        <v>139838.61058600101</v>
      </c>
      <c r="AB74" s="8">
        <v>140441.99903468601</v>
      </c>
      <c r="AC74" s="8">
        <v>142661.46478945299</v>
      </c>
      <c r="AD74" s="8">
        <v>143647.72893876501</v>
      </c>
      <c r="AE74" s="8">
        <v>144570.11623545899</v>
      </c>
      <c r="AG74" s="3">
        <f>(W74-실제값!W74)^2</f>
        <v>2799516.5024114284</v>
      </c>
      <c r="AH74" s="3">
        <f>(X74-실제값!X74)^2</f>
        <v>30138083.918470722</v>
      </c>
      <c r="AI74" s="3">
        <f>(Y74-실제값!Y74)^2</f>
        <v>8204110.5204755208</v>
      </c>
      <c r="AJ74" s="3">
        <f>(Z74-실제값!Z74)^2</f>
        <v>12330474.103341253</v>
      </c>
      <c r="AK74" s="3">
        <f>(AA74-실제값!AA74)^2</f>
        <v>44506122.107582323</v>
      </c>
      <c r="AL74" s="3">
        <f>(AB74-실제값!AB74)^2</f>
        <v>48383270.602789141</v>
      </c>
      <c r="AM74" s="3">
        <f>(AC74-실제값!AC74)^2</f>
        <v>76671786.47798042</v>
      </c>
      <c r="AN74" s="3">
        <f>(AD74-실제값!AD74)^2</f>
        <v>20385003.635406081</v>
      </c>
    </row>
    <row r="75" spans="1:40">
      <c r="A75" s="1">
        <v>71</v>
      </c>
      <c r="B75" s="2">
        <v>223481.11380050579</v>
      </c>
      <c r="C75" s="2">
        <v>224765.79926349354</v>
      </c>
      <c r="D75" s="2">
        <v>220388.12474900502</v>
      </c>
      <c r="E75" s="2">
        <v>220158.85064323482</v>
      </c>
      <c r="F75" s="2">
        <v>216007.62772865087</v>
      </c>
      <c r="G75" s="2">
        <v>211291.2718672856</v>
      </c>
      <c r="H75" s="2">
        <v>209711.16346868672</v>
      </c>
      <c r="I75" s="2">
        <v>202064.76948188397</v>
      </c>
      <c r="J75" s="2">
        <v>201104.79984188196</v>
      </c>
      <c r="K75" s="2">
        <v>194258.39542235772</v>
      </c>
      <c r="L75" s="2">
        <v>196391.61682901898</v>
      </c>
      <c r="M75" s="2">
        <v>191741.1322030958</v>
      </c>
      <c r="N75" s="2">
        <v>179992.33950237063</v>
      </c>
      <c r="O75" s="2">
        <v>181800.77271608543</v>
      </c>
      <c r="P75" s="2">
        <v>179532.43024774457</v>
      </c>
      <c r="Q75" s="2">
        <v>176060.63720315805</v>
      </c>
      <c r="R75" s="2">
        <v>173299.79318527551</v>
      </c>
      <c r="S75" s="2">
        <v>175130.16457955725</v>
      </c>
      <c r="T75" s="2">
        <v>176994.59365734318</v>
      </c>
      <c r="U75" s="2">
        <v>178254.16637457954</v>
      </c>
      <c r="V75" s="2">
        <v>166770.61069260383</v>
      </c>
      <c r="W75" s="8">
        <v>162862.14890936701</v>
      </c>
      <c r="X75" s="8">
        <v>165079.138691097</v>
      </c>
      <c r="Y75" s="8">
        <v>175498.856569731</v>
      </c>
      <c r="Z75" s="8">
        <v>152795.122675778</v>
      </c>
      <c r="AA75" s="8">
        <v>153782.55894204101</v>
      </c>
      <c r="AB75" s="8">
        <v>151593.23333866699</v>
      </c>
      <c r="AC75" s="8">
        <v>151589.00818664799</v>
      </c>
      <c r="AD75" s="8">
        <v>154288.64626464801</v>
      </c>
      <c r="AE75" s="8">
        <v>155068.16710670499</v>
      </c>
      <c r="AG75" s="3">
        <f>(W75-실제값!W75)^2</f>
        <v>4804791.0869074641</v>
      </c>
      <c r="AH75" s="3">
        <f>(X75-실제값!X75)^2</f>
        <v>5485840.2440589154</v>
      </c>
      <c r="AI75" s="3">
        <f>(Y75-실제값!Y75)^2</f>
        <v>34163377.52125109</v>
      </c>
      <c r="AJ75" s="3">
        <f>(Z75-실제값!Z75)^2</f>
        <v>19736662.850615241</v>
      </c>
      <c r="AK75" s="3">
        <f>(AA75-실제값!AA75)^2</f>
        <v>74463624.095499098</v>
      </c>
      <c r="AL75" s="3">
        <f>(AB75-실제값!AB75)^2</f>
        <v>84350152.65589571</v>
      </c>
      <c r="AM75" s="3">
        <f>(AC75-실제값!AC75)^2</f>
        <v>109671797.18088587</v>
      </c>
      <c r="AN75" s="3">
        <f>(AD75-실제값!AD75)^2</f>
        <v>86850561.667925537</v>
      </c>
    </row>
    <row r="76" spans="1:40">
      <c r="A76" s="1">
        <v>72</v>
      </c>
      <c r="B76" s="2">
        <v>242809.50881909483</v>
      </c>
      <c r="C76" s="2">
        <v>243592.4795803024</v>
      </c>
      <c r="D76" s="2">
        <v>241771.85771098634</v>
      </c>
      <c r="E76" s="2">
        <v>243453.94269136741</v>
      </c>
      <c r="F76" s="2">
        <v>240797.57447803346</v>
      </c>
      <c r="G76" s="2">
        <v>234699.2083896127</v>
      </c>
      <c r="H76" s="2">
        <v>226968.83968799602</v>
      </c>
      <c r="I76" s="2">
        <v>227148.10577997836</v>
      </c>
      <c r="J76" s="2">
        <v>218892.31143338932</v>
      </c>
      <c r="K76" s="2">
        <v>217703.57856728567</v>
      </c>
      <c r="L76" s="2">
        <v>212117.4974814622</v>
      </c>
      <c r="M76" s="2">
        <v>205866.4126002345</v>
      </c>
      <c r="N76" s="2">
        <v>207901.59888887149</v>
      </c>
      <c r="O76" s="2">
        <v>203032.39977657198</v>
      </c>
      <c r="P76" s="2">
        <v>193435.24926685373</v>
      </c>
      <c r="Q76" s="2">
        <v>195303.2126036539</v>
      </c>
      <c r="R76" s="2">
        <v>191442.0633761533</v>
      </c>
      <c r="S76" s="2">
        <v>187437.44260400929</v>
      </c>
      <c r="T76" s="2">
        <v>189928.14510801513</v>
      </c>
      <c r="U76" s="2">
        <v>192045.93061089233</v>
      </c>
      <c r="V76" s="2">
        <v>197862.77701043026</v>
      </c>
      <c r="W76" s="8">
        <v>179038.16547789</v>
      </c>
      <c r="X76" s="8">
        <v>177438.67197969399</v>
      </c>
      <c r="Y76" s="8">
        <v>179508.19898459801</v>
      </c>
      <c r="Z76" s="8">
        <v>189837.964786992</v>
      </c>
      <c r="AA76" s="8">
        <v>165701.76828103</v>
      </c>
      <c r="AB76" s="8">
        <v>167418.18422554</v>
      </c>
      <c r="AC76" s="8">
        <v>164321.10746684001</v>
      </c>
      <c r="AD76" s="8">
        <v>164640.937094705</v>
      </c>
      <c r="AE76" s="8">
        <v>167263.30970427999</v>
      </c>
      <c r="AG76" s="3">
        <f>(W76-실제값!W76)^2</f>
        <v>3933502.2632954419</v>
      </c>
      <c r="AH76" s="3">
        <f>(X76-실제값!X76)^2</f>
        <v>40300844.341383971</v>
      </c>
      <c r="AI76" s="3">
        <f>(Y76-실제값!Y76)^2</f>
        <v>20385968.216476966</v>
      </c>
      <c r="AJ76" s="3">
        <f>(Z76-실제값!Z76)^2</f>
        <v>48191108.749452688</v>
      </c>
      <c r="AK76" s="3">
        <f>(AA76-실제값!AA76)^2</f>
        <v>82549281.911930442</v>
      </c>
      <c r="AL76" s="3">
        <f>(AB76-실제값!AB76)^2</f>
        <v>79266305.962621123</v>
      </c>
      <c r="AM76" s="3">
        <f>(AC76-실제값!AC76)^2</f>
        <v>190235320.45603153</v>
      </c>
      <c r="AN76" s="3">
        <f>(AD76-실제값!AD76)^2</f>
        <v>211611350.0546307</v>
      </c>
    </row>
    <row r="77" spans="1:40">
      <c r="A77" s="1">
        <v>73</v>
      </c>
      <c r="B77" s="2">
        <v>264685.80505248392</v>
      </c>
      <c r="C77" s="2">
        <v>262106.9468950564</v>
      </c>
      <c r="D77" s="2">
        <v>263144.27869719407</v>
      </c>
      <c r="E77" s="2">
        <v>262250.93464318512</v>
      </c>
      <c r="F77" s="2">
        <v>259278.16385424454</v>
      </c>
      <c r="G77" s="2">
        <v>255565.27364433202</v>
      </c>
      <c r="H77" s="2">
        <v>252613.52906476601</v>
      </c>
      <c r="I77" s="2">
        <v>246310.216968024</v>
      </c>
      <c r="J77" s="2">
        <v>243052.89997366958</v>
      </c>
      <c r="K77" s="2">
        <v>229554.94924216389</v>
      </c>
      <c r="L77" s="2">
        <v>234401.01741374179</v>
      </c>
      <c r="M77" s="2">
        <v>227989.90703081782</v>
      </c>
      <c r="N77" s="2">
        <v>220709.27540772266</v>
      </c>
      <c r="O77" s="2">
        <v>225879.14686828793</v>
      </c>
      <c r="P77" s="2">
        <v>211279.62990942431</v>
      </c>
      <c r="Q77" s="2">
        <v>210365.16583142747</v>
      </c>
      <c r="R77" s="2">
        <v>211405.3415544524</v>
      </c>
      <c r="S77" s="2">
        <v>203346.28017919735</v>
      </c>
      <c r="T77" s="2">
        <v>206406.54577642103</v>
      </c>
      <c r="U77" s="2">
        <v>205778.44024688896</v>
      </c>
      <c r="V77" s="2">
        <v>212066.09284165065</v>
      </c>
      <c r="W77" s="8">
        <v>207285.10210850899</v>
      </c>
      <c r="X77" s="8">
        <v>193166.077922422</v>
      </c>
      <c r="Y77" s="8">
        <v>191072.19774495601</v>
      </c>
      <c r="Z77" s="8">
        <v>192287.11913557799</v>
      </c>
      <c r="AA77" s="8">
        <v>203872.12325510601</v>
      </c>
      <c r="AB77" s="8">
        <v>178640.45337899099</v>
      </c>
      <c r="AC77" s="8">
        <v>179710.43262186501</v>
      </c>
      <c r="AD77" s="8">
        <v>176734.199155084</v>
      </c>
      <c r="AE77" s="8">
        <v>176750.91554572299</v>
      </c>
      <c r="AG77" s="3">
        <f>(W77-실제값!W77)^2</f>
        <v>32511927.114022482</v>
      </c>
      <c r="AH77" s="3">
        <f>(X77-실제값!X77)^2</f>
        <v>31735296.27328749</v>
      </c>
      <c r="AI77" s="3">
        <f>(Y77-실제값!Y77)^2</f>
        <v>43000134.402122848</v>
      </c>
      <c r="AJ77" s="3">
        <f>(Z77-실제값!Z77)^2</f>
        <v>66764772.667067267</v>
      </c>
      <c r="AK77" s="3">
        <f>(AA77-실제값!AA77)^2</f>
        <v>92249797.594802663</v>
      </c>
      <c r="AL77" s="3">
        <f>(AB77-실제값!AB77)^2</f>
        <v>77581605.267737776</v>
      </c>
      <c r="AM77" s="3">
        <f>(AC77-실제값!AC77)^2</f>
        <v>280014370.77835816</v>
      </c>
      <c r="AN77" s="3">
        <f>(AD77-실제값!AD77)^2</f>
        <v>357900417.23287493</v>
      </c>
    </row>
    <row r="78" spans="1:40">
      <c r="A78" s="1">
        <v>74</v>
      </c>
      <c r="B78" s="2">
        <v>288649.33859887219</v>
      </c>
      <c r="C78" s="2">
        <v>282385.09585197642</v>
      </c>
      <c r="D78" s="2">
        <v>275904.05961538636</v>
      </c>
      <c r="E78" s="2">
        <v>284511.07133197965</v>
      </c>
      <c r="F78" s="2">
        <v>284269.80410660664</v>
      </c>
      <c r="G78" s="2">
        <v>277685.3820086802</v>
      </c>
      <c r="H78" s="2">
        <v>275237.98466527154</v>
      </c>
      <c r="I78" s="2">
        <v>273387.74193100526</v>
      </c>
      <c r="J78" s="2">
        <v>265463.50409782754</v>
      </c>
      <c r="K78" s="2">
        <v>260583.60972490182</v>
      </c>
      <c r="L78" s="2">
        <v>252646.01680378683</v>
      </c>
      <c r="M78" s="2">
        <v>249780.10683227761</v>
      </c>
      <c r="N78" s="2">
        <v>243014.79520237457</v>
      </c>
      <c r="O78" s="2">
        <v>245453.10996774692</v>
      </c>
      <c r="P78" s="2">
        <v>243025.95909407843</v>
      </c>
      <c r="Q78" s="2">
        <v>230008.78439340187</v>
      </c>
      <c r="R78" s="2">
        <v>231596.99070960993</v>
      </c>
      <c r="S78" s="2">
        <v>230090.44702601782</v>
      </c>
      <c r="T78" s="2">
        <v>228768.94110426004</v>
      </c>
      <c r="U78" s="2">
        <v>223619.86856474553</v>
      </c>
      <c r="V78" s="2">
        <v>226364.9194748592</v>
      </c>
      <c r="W78" s="8">
        <v>225522.69147763299</v>
      </c>
      <c r="X78" s="8">
        <v>224932.075347862</v>
      </c>
      <c r="Y78" s="8">
        <v>209207.928975191</v>
      </c>
      <c r="Z78" s="8">
        <v>205855.018921704</v>
      </c>
      <c r="AA78" s="8">
        <v>207693.55848995299</v>
      </c>
      <c r="AB78" s="8">
        <v>221059.189313954</v>
      </c>
      <c r="AC78" s="8">
        <v>192862.828757109</v>
      </c>
      <c r="AD78" s="8">
        <v>194401.042916623</v>
      </c>
      <c r="AE78" s="8">
        <v>190828.174955286</v>
      </c>
      <c r="AG78" s="3">
        <f>(W78-실제값!W78)^2</f>
        <v>26911671.927163281</v>
      </c>
      <c r="AH78" s="3">
        <f>(X78-실제값!X78)^2</f>
        <v>73274138.045792431</v>
      </c>
      <c r="AI78" s="3">
        <f>(Y78-실제값!Y78)^2</f>
        <v>73466008.252882287</v>
      </c>
      <c r="AJ78" s="3">
        <f>(Z78-실제값!Z78)^2</f>
        <v>35741060.286323667</v>
      </c>
      <c r="AK78" s="3">
        <f>(AA78-실제값!AA78)^2</f>
        <v>124650955.94179899</v>
      </c>
      <c r="AL78" s="3">
        <f>(AB78-실제값!AB78)^2</f>
        <v>195156199.900015</v>
      </c>
      <c r="AM78" s="3">
        <f>(AC78-실제값!AC78)^2</f>
        <v>395618408.84297872</v>
      </c>
      <c r="AN78" s="3">
        <f>(AD78-실제값!AD78)^2</f>
        <v>485398170.61927873</v>
      </c>
    </row>
    <row r="79" spans="1:40">
      <c r="A79" s="1">
        <v>75</v>
      </c>
      <c r="B79" s="2">
        <v>324265.66198103578</v>
      </c>
      <c r="C79" s="2">
        <v>312839.11202906357</v>
      </c>
      <c r="D79" s="2">
        <v>304409.07397771144</v>
      </c>
      <c r="E79" s="2">
        <v>301164.01429398276</v>
      </c>
      <c r="F79" s="2">
        <v>310964.35239770153</v>
      </c>
      <c r="G79" s="2">
        <v>312203.35615216708</v>
      </c>
      <c r="H79" s="2">
        <v>299538.63360240468</v>
      </c>
      <c r="I79" s="2">
        <v>304537.29458797286</v>
      </c>
      <c r="J79" s="2">
        <v>294993.05329544016</v>
      </c>
      <c r="K79" s="2">
        <v>282809.72088438296</v>
      </c>
      <c r="L79" s="2">
        <v>279775.16817161598</v>
      </c>
      <c r="M79" s="2">
        <v>269597.65294363385</v>
      </c>
      <c r="N79" s="2">
        <v>272000.33602781914</v>
      </c>
      <c r="O79" s="2">
        <v>270014.89429679123</v>
      </c>
      <c r="P79" s="2">
        <v>263081.19631297176</v>
      </c>
      <c r="Q79" s="2">
        <v>264444.6168885206</v>
      </c>
      <c r="R79" s="2">
        <v>253433.38484069268</v>
      </c>
      <c r="S79" s="2">
        <v>251106.32292838974</v>
      </c>
      <c r="T79" s="2">
        <v>251630.69790589483</v>
      </c>
      <c r="U79" s="2">
        <v>248908.52824799487</v>
      </c>
      <c r="V79" s="2">
        <v>251795.59422493872</v>
      </c>
      <c r="W79" s="8">
        <v>242832.71999570599</v>
      </c>
      <c r="X79" s="8">
        <v>245609.083594647</v>
      </c>
      <c r="Y79" s="8">
        <v>244494.755011651</v>
      </c>
      <c r="Z79" s="8">
        <v>226210.61449311901</v>
      </c>
      <c r="AA79" s="8">
        <v>223154.25525708401</v>
      </c>
      <c r="AB79" s="8">
        <v>226018.83530304499</v>
      </c>
      <c r="AC79" s="8">
        <v>239523.52329819201</v>
      </c>
      <c r="AD79" s="8">
        <v>209384.587838921</v>
      </c>
      <c r="AE79" s="8">
        <v>210664.50599448499</v>
      </c>
      <c r="AG79" s="3">
        <f>(W79-실제값!W79)^2</f>
        <v>59757257.212316282</v>
      </c>
      <c r="AH79" s="3">
        <f>(X79-실제값!X79)^2</f>
        <v>71280110.969582602</v>
      </c>
      <c r="AI79" s="3">
        <f>(Y79-실제값!Y79)^2</f>
        <v>133384484.92879717</v>
      </c>
      <c r="AJ79" s="3">
        <f>(Z79-실제값!Z79)^2</f>
        <v>51363714.813152321</v>
      </c>
      <c r="AK79" s="3">
        <f>(AA79-실제값!AA79)^2</f>
        <v>235250793.29938471</v>
      </c>
      <c r="AL79" s="3">
        <f>(AB79-실제값!AB79)^2</f>
        <v>170944227.32250363</v>
      </c>
      <c r="AM79" s="3">
        <f>(AC79-실제값!AC79)^2</f>
        <v>604646062.96644878</v>
      </c>
      <c r="AN79" s="3">
        <f>(AD79-실제값!AD79)^2</f>
        <v>535500442.76252884</v>
      </c>
    </row>
    <row r="80" spans="1:40">
      <c r="A80" s="1">
        <v>76</v>
      </c>
      <c r="B80" s="2">
        <v>344480.42299694929</v>
      </c>
      <c r="C80" s="2">
        <v>356273.41383909696</v>
      </c>
      <c r="D80" s="2">
        <v>342654.8742052936</v>
      </c>
      <c r="E80" s="2">
        <v>335364.72904961888</v>
      </c>
      <c r="F80" s="2">
        <v>334905.19878857821</v>
      </c>
      <c r="G80" s="2">
        <v>341437.35884805862</v>
      </c>
      <c r="H80" s="2">
        <v>336661.93999568943</v>
      </c>
      <c r="I80" s="2">
        <v>325700.22680813796</v>
      </c>
      <c r="J80" s="2">
        <v>325976.91005364043</v>
      </c>
      <c r="K80" s="2">
        <v>312390.15390899155</v>
      </c>
      <c r="L80" s="2">
        <v>308180.01094639639</v>
      </c>
      <c r="M80" s="2">
        <v>301629.47050483635</v>
      </c>
      <c r="N80" s="2">
        <v>291176.60699643666</v>
      </c>
      <c r="O80" s="2">
        <v>296235.34070460964</v>
      </c>
      <c r="P80" s="2">
        <v>283858.82527776668</v>
      </c>
      <c r="Q80" s="2">
        <v>282276.41484355921</v>
      </c>
      <c r="R80" s="2">
        <v>288030.74170609849</v>
      </c>
      <c r="S80" s="2">
        <v>278178.76180900697</v>
      </c>
      <c r="T80" s="2">
        <v>277789.97784372827</v>
      </c>
      <c r="U80" s="2">
        <v>276735.32147597003</v>
      </c>
      <c r="V80" s="2">
        <v>274931.31455621152</v>
      </c>
      <c r="W80" s="8">
        <v>265512.13355945703</v>
      </c>
      <c r="X80" s="8">
        <v>265023.26465950999</v>
      </c>
      <c r="Y80" s="8">
        <v>267537.82838812697</v>
      </c>
      <c r="Z80" s="8">
        <v>264927.476303089</v>
      </c>
      <c r="AA80" s="8">
        <v>245741.954728009</v>
      </c>
      <c r="AB80" s="8">
        <v>243360.11069503799</v>
      </c>
      <c r="AC80" s="8">
        <v>245418.24563153301</v>
      </c>
      <c r="AD80" s="8">
        <v>260595.53282453099</v>
      </c>
      <c r="AE80" s="8">
        <v>227384.107023157</v>
      </c>
      <c r="AG80" s="3">
        <f>(W80-실제값!W80)^2</f>
        <v>8511700.190826904</v>
      </c>
      <c r="AH80" s="3">
        <f>(X80-실제값!X80)^2</f>
        <v>82720606.341874644</v>
      </c>
      <c r="AI80" s="3">
        <f>(Y80-실제값!Y80)^2</f>
        <v>88030143.878001601</v>
      </c>
      <c r="AJ80" s="3">
        <f>(Z80-실제값!Z80)^2</f>
        <v>87588239.375908077</v>
      </c>
      <c r="AK80" s="3">
        <f>(AA80-실제값!AA80)^2</f>
        <v>207185493.59073299</v>
      </c>
      <c r="AL80" s="3">
        <f>(AB80-실제값!AB80)^2</f>
        <v>482959902.78327399</v>
      </c>
      <c r="AM80" s="3">
        <f>(AC80-실제값!AC80)^2</f>
        <v>916588191.61911142</v>
      </c>
      <c r="AN80" s="3">
        <f>(AD80-실제값!AD80)^2</f>
        <v>1147595236.6806977</v>
      </c>
    </row>
    <row r="81" spans="1:40">
      <c r="A81" s="1">
        <v>77</v>
      </c>
      <c r="B81" s="2">
        <v>380893.30631121155</v>
      </c>
      <c r="C81" s="2">
        <v>375945.18001608556</v>
      </c>
      <c r="D81" s="2">
        <v>387405.68633241759</v>
      </c>
      <c r="E81" s="2">
        <v>381271.07967394323</v>
      </c>
      <c r="F81" s="2">
        <v>375816.95825515833</v>
      </c>
      <c r="G81" s="2">
        <v>370015.67196885945</v>
      </c>
      <c r="H81" s="2">
        <v>370979.13474262075</v>
      </c>
      <c r="I81" s="2">
        <v>367422.74625433976</v>
      </c>
      <c r="J81" s="2">
        <v>357776.97968447284</v>
      </c>
      <c r="K81" s="2">
        <v>346288.01303175604</v>
      </c>
      <c r="L81" s="2">
        <v>343041.55823657743</v>
      </c>
      <c r="M81" s="2">
        <v>333649.79389841849</v>
      </c>
      <c r="N81" s="2">
        <v>326460.68017019506</v>
      </c>
      <c r="O81" s="2">
        <v>323178.69669065502</v>
      </c>
      <c r="P81" s="2">
        <v>314288.91216413421</v>
      </c>
      <c r="Q81" s="2">
        <v>312945.62862204859</v>
      </c>
      <c r="R81" s="2">
        <v>312982.74745358824</v>
      </c>
      <c r="S81" s="2">
        <v>315944.6705322928</v>
      </c>
      <c r="T81" s="2">
        <v>306081.72583359247</v>
      </c>
      <c r="U81" s="2">
        <v>301978.31337657437</v>
      </c>
      <c r="V81" s="2">
        <v>310069.79432082456</v>
      </c>
      <c r="W81" s="8">
        <v>295543.87176693801</v>
      </c>
      <c r="X81" s="8">
        <v>291299.887881723</v>
      </c>
      <c r="Y81" s="8">
        <v>290204.35285022401</v>
      </c>
      <c r="Z81" s="8">
        <v>291421.64339694998</v>
      </c>
      <c r="AA81" s="8">
        <v>289316.019506187</v>
      </c>
      <c r="AB81" s="8">
        <v>269403.15654583398</v>
      </c>
      <c r="AC81" s="8">
        <v>265638.34068436001</v>
      </c>
      <c r="AD81" s="8">
        <v>268413.770297207</v>
      </c>
      <c r="AE81" s="8">
        <v>284486.40132981603</v>
      </c>
      <c r="AG81" s="3">
        <f>(W81-실제값!W81)^2</f>
        <v>36393922.646475829</v>
      </c>
      <c r="AH81" s="3">
        <f>(X81-실제값!X81)^2</f>
        <v>79764535.377479181</v>
      </c>
      <c r="AI81" s="3">
        <f>(Y81-실제값!Y81)^2</f>
        <v>90142693.585103437</v>
      </c>
      <c r="AJ81" s="3">
        <f>(Z81-실제값!Z81)^2</f>
        <v>45258571.746326454</v>
      </c>
      <c r="AK81" s="3">
        <f>(AA81-실제값!AA81)^2</f>
        <v>316457318.66865367</v>
      </c>
      <c r="AL81" s="3">
        <f>(AB81-실제값!AB81)^2</f>
        <v>477066433.1981402</v>
      </c>
      <c r="AM81" s="3">
        <f>(AC81-실제값!AC81)^2</f>
        <v>1202012979.0221515</v>
      </c>
      <c r="AN81" s="3">
        <f>(AD81-실제값!AD81)^2</f>
        <v>1379944944.7267632</v>
      </c>
    </row>
    <row r="82" spans="1:40">
      <c r="A82" s="1">
        <v>78</v>
      </c>
      <c r="B82" s="2">
        <v>412701.83743185108</v>
      </c>
      <c r="C82" s="2">
        <v>416336.82558462815</v>
      </c>
      <c r="D82" s="2">
        <v>411643.02985732222</v>
      </c>
      <c r="E82" s="2">
        <v>420854.48763870512</v>
      </c>
      <c r="F82" s="2">
        <v>424869.13937068265</v>
      </c>
      <c r="G82" s="2">
        <v>416305.4386137402</v>
      </c>
      <c r="H82" s="2">
        <v>405509.88723858097</v>
      </c>
      <c r="I82" s="2">
        <v>405748.59696896264</v>
      </c>
      <c r="J82" s="2">
        <v>395514.22387785139</v>
      </c>
      <c r="K82" s="2">
        <v>378121.46411391924</v>
      </c>
      <c r="L82" s="2">
        <v>385795.88929640909</v>
      </c>
      <c r="M82" s="2">
        <v>368825.16492143326</v>
      </c>
      <c r="N82" s="2">
        <v>358643.03975625866</v>
      </c>
      <c r="O82" s="2">
        <v>363670.00015162415</v>
      </c>
      <c r="P82" s="2">
        <v>343685.58160826348</v>
      </c>
      <c r="Q82" s="2">
        <v>347484.94551469077</v>
      </c>
      <c r="R82" s="2">
        <v>343102.5878715429</v>
      </c>
      <c r="S82" s="2">
        <v>338701.69982615788</v>
      </c>
      <c r="T82" s="2">
        <v>347872.86457480962</v>
      </c>
      <c r="U82" s="2">
        <v>333512.22342716396</v>
      </c>
      <c r="V82" s="2">
        <v>336914.68146243948</v>
      </c>
      <c r="W82" s="8">
        <v>330055.28777352301</v>
      </c>
      <c r="X82" s="8">
        <v>323140.843433598</v>
      </c>
      <c r="Y82" s="8">
        <v>317888.04176523298</v>
      </c>
      <c r="Z82" s="8">
        <v>315031.860785953</v>
      </c>
      <c r="AA82" s="8">
        <v>317162.06195681699</v>
      </c>
      <c r="AB82" s="8">
        <v>316089.306463352</v>
      </c>
      <c r="AC82" s="8">
        <v>293060.97844570398</v>
      </c>
      <c r="AD82" s="8">
        <v>289536.056358626</v>
      </c>
      <c r="AE82" s="8">
        <v>292020.46500945598</v>
      </c>
      <c r="AG82" s="3">
        <f>(W82-실제값!W82)^2</f>
        <v>36460331.484048367</v>
      </c>
      <c r="AH82" s="3">
        <f>(X82-실제값!X82)^2</f>
        <v>145450427.64961401</v>
      </c>
      <c r="AI82" s="3">
        <f>(Y82-실제값!Y82)^2</f>
        <v>115567225.92924044</v>
      </c>
      <c r="AJ82" s="3">
        <f>(Z82-실제값!Z82)^2</f>
        <v>81595047.537859917</v>
      </c>
      <c r="AK82" s="3">
        <f>(AA82-실제값!AA82)^2</f>
        <v>208644538.82902914</v>
      </c>
      <c r="AL82" s="3">
        <f>(AB82-실제값!AB82)^2</f>
        <v>619480322.57520831</v>
      </c>
      <c r="AM82" s="3">
        <f>(AC82-실제값!AC82)^2</f>
        <v>1403872009.1840477</v>
      </c>
      <c r="AN82" s="3">
        <f>(AD82-실제값!AD82)^2</f>
        <v>1675313937.7874629</v>
      </c>
    </row>
    <row r="83" spans="1:40">
      <c r="A83" s="1">
        <v>79</v>
      </c>
      <c r="B83" s="2">
        <v>455507.38004061568</v>
      </c>
      <c r="C83" s="2">
        <v>457713.68276336952</v>
      </c>
      <c r="D83" s="2">
        <v>456777.45996384014</v>
      </c>
      <c r="E83" s="2">
        <v>450238.86452768225</v>
      </c>
      <c r="F83" s="2">
        <v>477265.57224354264</v>
      </c>
      <c r="G83" s="2">
        <v>464341.04930164118</v>
      </c>
      <c r="H83" s="2">
        <v>456373.51576864015</v>
      </c>
      <c r="I83" s="2">
        <v>444776.80164956005</v>
      </c>
      <c r="J83" s="2">
        <v>444600.43352842488</v>
      </c>
      <c r="K83" s="2">
        <v>420650.34080718656</v>
      </c>
      <c r="L83" s="2">
        <v>418719.79016772698</v>
      </c>
      <c r="M83" s="2">
        <v>410849.67381024401</v>
      </c>
      <c r="N83" s="2">
        <v>400335.55763379083</v>
      </c>
      <c r="O83" s="2">
        <v>398004.84848136781</v>
      </c>
      <c r="P83" s="2">
        <v>384789.07941365335</v>
      </c>
      <c r="Q83" s="2">
        <v>375697.28667901811</v>
      </c>
      <c r="R83" s="2">
        <v>381356.77295184426</v>
      </c>
      <c r="S83" s="2">
        <v>380228.54960906296</v>
      </c>
      <c r="T83" s="2">
        <v>377524.31348493544</v>
      </c>
      <c r="U83" s="2">
        <v>382292.81410744257</v>
      </c>
      <c r="V83" s="2">
        <v>375924.31565425091</v>
      </c>
      <c r="W83" s="8">
        <v>361985.40668418899</v>
      </c>
      <c r="X83" s="8">
        <v>362717.20321769902</v>
      </c>
      <c r="Y83" s="8">
        <v>354435.56303024897</v>
      </c>
      <c r="Z83" s="8">
        <v>346845.69678706903</v>
      </c>
      <c r="AA83" s="8">
        <v>344608.09230752802</v>
      </c>
      <c r="AB83" s="8">
        <v>348281.26916667097</v>
      </c>
      <c r="AC83" s="8">
        <v>345602.34638330899</v>
      </c>
      <c r="AD83" s="8">
        <v>321056.49101333797</v>
      </c>
      <c r="AE83" s="8">
        <v>316608.60481677199</v>
      </c>
      <c r="AG83" s="3">
        <f>(W83-실제값!W83)^2</f>
        <v>62993208.012288854</v>
      </c>
      <c r="AH83" s="3">
        <f>(X83-실제값!X83)^2</f>
        <v>153131417.95756677</v>
      </c>
      <c r="AI83" s="3">
        <f>(Y83-실제값!Y83)^2</f>
        <v>110782788.00062768</v>
      </c>
      <c r="AJ83" s="3">
        <f>(Z83-실제값!Z83)^2</f>
        <v>176064043.62992662</v>
      </c>
      <c r="AK83" s="3">
        <f>(AA83-실제값!AA83)^2</f>
        <v>310423737.72797656</v>
      </c>
      <c r="AL83" s="3">
        <f>(AB83-실제값!AB83)^2</f>
        <v>436054349.02420151</v>
      </c>
      <c r="AM83" s="3">
        <f>(AC83-실제값!AC83)^2</f>
        <v>1580896442.9372945</v>
      </c>
      <c r="AN83" s="3">
        <f>(AD83-실제값!AD83)^2</f>
        <v>2033184135.1640797</v>
      </c>
    </row>
    <row r="84" spans="1:40">
      <c r="A84" s="1">
        <v>80</v>
      </c>
      <c r="B84" s="2">
        <v>523868.9299273073</v>
      </c>
      <c r="C84" s="2">
        <v>527176.5981033342</v>
      </c>
      <c r="D84" s="2">
        <v>528388.66026353568</v>
      </c>
      <c r="E84" s="2">
        <v>535955.32045407314</v>
      </c>
      <c r="F84" s="2">
        <v>529644.40094709711</v>
      </c>
      <c r="G84" s="2">
        <v>565520.18764890579</v>
      </c>
      <c r="H84" s="2">
        <v>529058.59557775967</v>
      </c>
      <c r="I84" s="2">
        <v>516759.93597050174</v>
      </c>
      <c r="J84" s="2">
        <v>510990.18101467402</v>
      </c>
      <c r="K84" s="2">
        <v>493543.42765061685</v>
      </c>
      <c r="L84" s="2">
        <v>491263.09758756537</v>
      </c>
      <c r="M84" s="2">
        <v>472451.46099094843</v>
      </c>
      <c r="N84" s="2">
        <v>462704.42099770624</v>
      </c>
      <c r="O84" s="2">
        <v>457312.81034775486</v>
      </c>
      <c r="P84" s="2">
        <v>438387.88384635153</v>
      </c>
      <c r="Q84" s="2">
        <v>449005.23782228073</v>
      </c>
      <c r="R84" s="2">
        <v>434248.01050393999</v>
      </c>
      <c r="S84" s="2">
        <v>440000.95811695693</v>
      </c>
      <c r="T84" s="2">
        <v>430154.20855377888</v>
      </c>
      <c r="U84" s="2">
        <v>433630.88672985736</v>
      </c>
      <c r="V84" s="2">
        <v>429873.69616765995</v>
      </c>
      <c r="W84" s="8">
        <v>418944.53951626801</v>
      </c>
      <c r="X84" s="8">
        <v>415813.28072257998</v>
      </c>
      <c r="Y84" s="8">
        <v>415852.60439426498</v>
      </c>
      <c r="Z84" s="8">
        <v>404226.93205438799</v>
      </c>
      <c r="AA84" s="8">
        <v>396582.12768183002</v>
      </c>
      <c r="AB84" s="8">
        <v>395548.909858461</v>
      </c>
      <c r="AC84" s="8">
        <v>398036.438573703</v>
      </c>
      <c r="AD84" s="8">
        <v>395754.60446741403</v>
      </c>
      <c r="AE84" s="8">
        <v>366967.28479635401</v>
      </c>
      <c r="AG84" s="3">
        <f>(W84-실제값!W84)^2</f>
        <v>31712190.81479672</v>
      </c>
      <c r="AH84" s="3">
        <f>(X84-실제값!X84)^2</f>
        <v>1143929.4166078113</v>
      </c>
      <c r="AI84" s="3">
        <f>(Y84-실제값!Y84)^2</f>
        <v>21787060.954059742</v>
      </c>
      <c r="AJ84" s="3">
        <f>(Z84-실제값!Z84)^2</f>
        <v>15184524.42596977</v>
      </c>
      <c r="AK84" s="3">
        <f>(AA84-실제값!AA84)^2</f>
        <v>77458870.122035399</v>
      </c>
      <c r="AL84" s="3">
        <f>(AB84-실제값!AB84)^2</f>
        <v>183079410.16749865</v>
      </c>
      <c r="AM84" s="3">
        <f>(AC84-실제값!AC84)^2</f>
        <v>853962553.84383774</v>
      </c>
      <c r="AN84" s="3">
        <f>(AD84-실제값!AD84)^2</f>
        <v>1779234781.2986224</v>
      </c>
    </row>
    <row r="85" spans="1:40">
      <c r="A85" s="1">
        <v>81</v>
      </c>
      <c r="B85" s="2">
        <v>592365.68871710659</v>
      </c>
      <c r="C85" s="2">
        <v>577038.1936930978</v>
      </c>
      <c r="D85" s="2">
        <v>577112.8945367398</v>
      </c>
      <c r="E85" s="2">
        <v>591515.88674070523</v>
      </c>
      <c r="F85" s="2">
        <v>598180.38457144087</v>
      </c>
      <c r="G85" s="2">
        <v>576373.30276699271</v>
      </c>
      <c r="H85" s="2">
        <v>615041.38976286259</v>
      </c>
      <c r="I85" s="2">
        <v>581135.42222344095</v>
      </c>
      <c r="J85" s="2">
        <v>558938.95189043705</v>
      </c>
      <c r="K85" s="2">
        <v>549744.35307262384</v>
      </c>
      <c r="L85" s="2">
        <v>553088.34900525969</v>
      </c>
      <c r="M85" s="2">
        <v>523725.00782852125</v>
      </c>
      <c r="N85" s="2">
        <v>515253.32548988244</v>
      </c>
      <c r="O85" s="2">
        <v>519403.84906845092</v>
      </c>
      <c r="P85" s="2">
        <v>489737.59156120999</v>
      </c>
      <c r="Q85" s="2">
        <v>485995.39224694716</v>
      </c>
      <c r="R85" s="2">
        <v>507874.51887440908</v>
      </c>
      <c r="S85" s="2">
        <v>476683.70528677222</v>
      </c>
      <c r="T85" s="2">
        <v>486823.60691952886</v>
      </c>
      <c r="U85" s="2">
        <v>474523.95572324615</v>
      </c>
      <c r="V85" s="2">
        <v>480778.62696875568</v>
      </c>
      <c r="W85" s="8">
        <v>479714.382203302</v>
      </c>
      <c r="X85" s="8">
        <v>462171.532054968</v>
      </c>
      <c r="Y85" s="8">
        <v>457835.00100693101</v>
      </c>
      <c r="Z85" s="8">
        <v>455477.30581389199</v>
      </c>
      <c r="AA85" s="8">
        <v>443875.76762715599</v>
      </c>
      <c r="AB85" s="8">
        <v>437166.84956673899</v>
      </c>
      <c r="AC85" s="8">
        <v>434142.46562276199</v>
      </c>
      <c r="AD85" s="8">
        <v>437735.21775883797</v>
      </c>
      <c r="AE85" s="8">
        <v>434421.42249908799</v>
      </c>
      <c r="AG85" s="3">
        <f>(W85-실제값!W85)^2</f>
        <v>135077833.69178814</v>
      </c>
      <c r="AH85" s="3">
        <f>(X85-실제값!X85)^2</f>
        <v>40175186.741408482</v>
      </c>
      <c r="AI85" s="3">
        <f>(Y85-실제값!Y85)^2</f>
        <v>4891447.9591673026</v>
      </c>
      <c r="AJ85" s="3">
        <f>(Z85-실제값!Z85)^2</f>
        <v>22400996.433084253</v>
      </c>
      <c r="AK85" s="3">
        <f>(AA85-실제값!AA85)^2</f>
        <v>15053758.605682928</v>
      </c>
      <c r="AL85" s="3">
        <f>(AB85-실제값!AB85)^2</f>
        <v>190333410.53509912</v>
      </c>
      <c r="AM85" s="3">
        <f>(AC85-실제값!AC85)^2</f>
        <v>1156621867.3776798</v>
      </c>
      <c r="AN85" s="3">
        <f>(AD85-실제값!AD85)^2</f>
        <v>1898855411.7934895</v>
      </c>
    </row>
    <row r="86" spans="1:40">
      <c r="A86" s="1">
        <v>82</v>
      </c>
      <c r="B86" s="2">
        <v>649741.69770800392</v>
      </c>
      <c r="C86" s="2">
        <v>656011.18897658738</v>
      </c>
      <c r="D86" s="2">
        <v>640139.7278753554</v>
      </c>
      <c r="E86" s="2">
        <v>649060.96737647092</v>
      </c>
      <c r="F86" s="2">
        <v>670903.04188859672</v>
      </c>
      <c r="G86" s="2">
        <v>665508.33998427272</v>
      </c>
      <c r="H86" s="2">
        <v>640046.00893935736</v>
      </c>
      <c r="I86" s="2">
        <v>694905.78578093683</v>
      </c>
      <c r="J86" s="2">
        <v>641559.183060752</v>
      </c>
      <c r="K86" s="2">
        <v>607264.49815399107</v>
      </c>
      <c r="L86" s="2">
        <v>610675.39468969184</v>
      </c>
      <c r="M86" s="2">
        <v>604312.32671525888</v>
      </c>
      <c r="N86" s="2">
        <v>579574.4845355365</v>
      </c>
      <c r="O86" s="2">
        <v>576533.18688449648</v>
      </c>
      <c r="P86" s="2">
        <v>562483.68656328367</v>
      </c>
      <c r="Q86" s="2">
        <v>549817.99396510364</v>
      </c>
      <c r="R86" s="2">
        <v>547815.9341060099</v>
      </c>
      <c r="S86" s="2">
        <v>560716.61008377618</v>
      </c>
      <c r="T86" s="2">
        <v>533037.80880522204</v>
      </c>
      <c r="U86" s="2">
        <v>538659.86688815069</v>
      </c>
      <c r="V86" s="2">
        <v>538107.6520720413</v>
      </c>
      <c r="W86" s="8">
        <v>532746.92573156697</v>
      </c>
      <c r="X86" s="8">
        <v>535138.63406774704</v>
      </c>
      <c r="Y86" s="8">
        <v>514577.43240704999</v>
      </c>
      <c r="Z86" s="8">
        <v>507076.18948592898</v>
      </c>
      <c r="AA86" s="8">
        <v>505754.602582736</v>
      </c>
      <c r="AB86" s="8">
        <v>494780.33415355999</v>
      </c>
      <c r="AC86" s="8">
        <v>485194.87864383397</v>
      </c>
      <c r="AD86" s="8">
        <v>482789.52127477201</v>
      </c>
      <c r="AE86" s="8">
        <v>485885.18311061501</v>
      </c>
      <c r="AG86" s="3">
        <f>(W86-실제값!W86)^2</f>
        <v>15213101.058811864</v>
      </c>
      <c r="AH86" s="3">
        <f>(X86-실제값!X86)^2</f>
        <v>84878426.512547687</v>
      </c>
      <c r="AI86" s="3">
        <f>(Y86-실제값!Y86)^2</f>
        <v>40463582.87991</v>
      </c>
      <c r="AJ86" s="3">
        <f>(Z86-실제값!Z86)^2</f>
        <v>24662478.551306516</v>
      </c>
      <c r="AK86" s="3">
        <f>(AA86-실제값!AA86)^2</f>
        <v>25428794.097347591</v>
      </c>
      <c r="AL86" s="3">
        <f>(AB86-실제값!AB86)^2</f>
        <v>39370109.823704369</v>
      </c>
      <c r="AM86" s="3">
        <f>(AC86-실제값!AC86)^2</f>
        <v>1049923133.757266</v>
      </c>
      <c r="AN86" s="3">
        <f>(AD86-실제값!AD86)^2</f>
        <v>2515075989.2767744</v>
      </c>
    </row>
    <row r="87" spans="1:40">
      <c r="A87" s="1">
        <v>83</v>
      </c>
      <c r="B87" s="2">
        <v>734810.60796430951</v>
      </c>
      <c r="C87" s="2">
        <v>722296.59677088296</v>
      </c>
      <c r="D87" s="2">
        <v>729526.10521229811</v>
      </c>
      <c r="E87" s="2">
        <v>713938.68727062386</v>
      </c>
      <c r="F87" s="2">
        <v>735235.5776419529</v>
      </c>
      <c r="G87" s="2">
        <v>737912.88553106377</v>
      </c>
      <c r="H87" s="2">
        <v>736448.00861898356</v>
      </c>
      <c r="I87" s="2">
        <v>714027.06168910128</v>
      </c>
      <c r="J87" s="2">
        <v>758847.94582210027</v>
      </c>
      <c r="K87" s="2">
        <v>689709.45616149926</v>
      </c>
      <c r="L87" s="2">
        <v>674826.29293262388</v>
      </c>
      <c r="M87" s="2">
        <v>659083.58300556929</v>
      </c>
      <c r="N87" s="2">
        <v>658870.11810782994</v>
      </c>
      <c r="O87" s="2">
        <v>650561.68447784125</v>
      </c>
      <c r="P87" s="2">
        <v>620704.14008542302</v>
      </c>
      <c r="Q87" s="2">
        <v>621124.86784031219</v>
      </c>
      <c r="R87" s="2">
        <v>616243.6569493392</v>
      </c>
      <c r="S87" s="2">
        <v>603351.40243923047</v>
      </c>
      <c r="T87" s="2">
        <v>625232.3277889957</v>
      </c>
      <c r="U87" s="2">
        <v>584947.44484651415</v>
      </c>
      <c r="V87" s="2">
        <v>610645.58983760315</v>
      </c>
      <c r="W87" s="8">
        <v>592603.53588235797</v>
      </c>
      <c r="X87" s="8">
        <v>590510.25425991695</v>
      </c>
      <c r="Y87" s="8">
        <v>592020.54032229399</v>
      </c>
      <c r="Z87" s="8">
        <v>566288.689363793</v>
      </c>
      <c r="AA87" s="8">
        <v>559460.26072903699</v>
      </c>
      <c r="AB87" s="8">
        <v>560162.15164983901</v>
      </c>
      <c r="AC87" s="8">
        <v>545637.663403076</v>
      </c>
      <c r="AD87" s="8">
        <v>536123.32176022895</v>
      </c>
      <c r="AE87" s="8">
        <v>532479.541975133</v>
      </c>
      <c r="AG87" s="3">
        <f>(W87-실제값!W87)^2</f>
        <v>106892034.67923157</v>
      </c>
      <c r="AH87" s="3">
        <f>(X87-실제값!X87)^2</f>
        <v>148330756.00010931</v>
      </c>
      <c r="AI87" s="3">
        <f>(Y87-실제값!Y87)^2</f>
        <v>110986798.2649056</v>
      </c>
      <c r="AJ87" s="3">
        <f>(Z87-실제값!Z87)^2</f>
        <v>13563354.786832321</v>
      </c>
      <c r="AK87" s="3">
        <f>(AA87-실제값!AA87)^2</f>
        <v>47493447.628745966</v>
      </c>
      <c r="AL87" s="3">
        <f>(AB87-실제값!AB87)^2</f>
        <v>27046219.722605258</v>
      </c>
      <c r="AM87" s="3">
        <f>(AC87-실제값!AC87)^2</f>
        <v>1107943998.7438869</v>
      </c>
      <c r="AN87" s="3">
        <f>(AD87-실제값!AD87)^2</f>
        <v>2605807306.8400316</v>
      </c>
    </row>
    <row r="88" spans="1:40">
      <c r="A88" s="1">
        <v>84</v>
      </c>
      <c r="B88" s="2">
        <v>796501.84615910635</v>
      </c>
      <c r="C88" s="2">
        <v>827248.21370150358</v>
      </c>
      <c r="D88" s="2">
        <v>791873.80416490813</v>
      </c>
      <c r="E88" s="2">
        <v>824291.20846591308</v>
      </c>
      <c r="F88" s="2">
        <v>813698.00866324687</v>
      </c>
      <c r="G88" s="2">
        <v>818559.76972420979</v>
      </c>
      <c r="H88" s="2">
        <v>824855.03792187583</v>
      </c>
      <c r="I88" s="2">
        <v>825548.40792399785</v>
      </c>
      <c r="J88" s="2">
        <v>781546.31191983644</v>
      </c>
      <c r="K88" s="2">
        <v>823852.01609623258</v>
      </c>
      <c r="L88" s="2">
        <v>779028.77109652245</v>
      </c>
      <c r="M88" s="2">
        <v>735232.51549220295</v>
      </c>
      <c r="N88" s="2">
        <v>724937.39089519531</v>
      </c>
      <c r="O88" s="2">
        <v>737914.69376530044</v>
      </c>
      <c r="P88" s="2">
        <v>697031.19130164024</v>
      </c>
      <c r="Q88" s="2">
        <v>698152.64308857429</v>
      </c>
      <c r="R88" s="2">
        <v>698648.8985984344</v>
      </c>
      <c r="S88" s="2">
        <v>683181.18200012529</v>
      </c>
      <c r="T88" s="2">
        <v>678257.08479976899</v>
      </c>
      <c r="U88" s="2">
        <v>692987.22590047435</v>
      </c>
      <c r="V88" s="2">
        <v>669365.8723277034</v>
      </c>
      <c r="W88" s="8">
        <v>668343.86568773503</v>
      </c>
      <c r="X88" s="8">
        <v>661089.12364902499</v>
      </c>
      <c r="Y88" s="8">
        <v>657487.03761199897</v>
      </c>
      <c r="Z88" s="8">
        <v>655712.11697536195</v>
      </c>
      <c r="AA88" s="8">
        <v>628815.43743366702</v>
      </c>
      <c r="AB88" s="8">
        <v>623637.81839847297</v>
      </c>
      <c r="AC88" s="8">
        <v>621720.16682208702</v>
      </c>
      <c r="AD88" s="8">
        <v>606795.16896029399</v>
      </c>
      <c r="AE88" s="8">
        <v>595112.50136750296</v>
      </c>
      <c r="AG88" s="3">
        <f>(W88-실제값!W88)^2</f>
        <v>17429170.342442535</v>
      </c>
      <c r="AH88" s="3">
        <f>(X88-실제값!X88)^2</f>
        <v>21913329.890883442</v>
      </c>
      <c r="AI88" s="3">
        <f>(Y88-실제값!Y88)^2</f>
        <v>77884023.119021907</v>
      </c>
      <c r="AJ88" s="3">
        <f>(Z88-실제값!Z88)^2</f>
        <v>404719764.91129637</v>
      </c>
      <c r="AK88" s="3">
        <f>(AA88-실제값!AA88)^2</f>
        <v>118174225.76330397</v>
      </c>
      <c r="AL88" s="3">
        <f>(AB88-실제값!AB88)^2</f>
        <v>3559723.7668736731</v>
      </c>
      <c r="AM88" s="3">
        <f>(AC88-실제값!AC88)^2</f>
        <v>1420578447.3160322</v>
      </c>
      <c r="AN88" s="3">
        <f>(AD88-실제값!AD88)^2</f>
        <v>3039926539.4549274</v>
      </c>
    </row>
    <row r="89" spans="1:40">
      <c r="A89" s="1">
        <v>85</v>
      </c>
      <c r="B89" s="2">
        <v>912634.55159726751</v>
      </c>
      <c r="C89" s="2">
        <v>886623.07405963121</v>
      </c>
      <c r="D89" s="2">
        <v>910506.76150537678</v>
      </c>
      <c r="E89" s="2">
        <v>896562.5253178865</v>
      </c>
      <c r="F89" s="2">
        <v>926366.9487918563</v>
      </c>
      <c r="G89" s="2">
        <v>913446.77360232163</v>
      </c>
      <c r="H89" s="2">
        <v>914245.71424869681</v>
      </c>
      <c r="I89" s="2">
        <v>913015.34705855022</v>
      </c>
      <c r="J89" s="2">
        <v>913688.33705542458</v>
      </c>
      <c r="K89" s="2">
        <v>847872.31274604611</v>
      </c>
      <c r="L89" s="2">
        <v>923261.14779482421</v>
      </c>
      <c r="M89" s="2">
        <v>842287.26532371843</v>
      </c>
      <c r="N89" s="2">
        <v>809602.66721555719</v>
      </c>
      <c r="O89" s="2">
        <v>824380.6426383825</v>
      </c>
      <c r="P89" s="2">
        <v>798875.24597707728</v>
      </c>
      <c r="Q89" s="2">
        <v>791599.03062682657</v>
      </c>
      <c r="R89" s="2">
        <v>782632.98543916701</v>
      </c>
      <c r="S89" s="2">
        <v>780360.52499601082</v>
      </c>
      <c r="T89" s="2">
        <v>777084.80037648918</v>
      </c>
      <c r="U89" s="2">
        <v>747601.42072325118</v>
      </c>
      <c r="V89" s="2">
        <v>782795.25789646711</v>
      </c>
      <c r="W89" s="8">
        <v>736429.40069945098</v>
      </c>
      <c r="X89" s="8">
        <v>745877.87806265103</v>
      </c>
      <c r="Y89" s="8">
        <v>736362.64721122</v>
      </c>
      <c r="Z89" s="8">
        <v>728510.16503274196</v>
      </c>
      <c r="AA89" s="8">
        <v>728400.94984941301</v>
      </c>
      <c r="AB89" s="8">
        <v>701226.59991465404</v>
      </c>
      <c r="AC89" s="8">
        <v>692445.54193819</v>
      </c>
      <c r="AD89" s="8">
        <v>691679.19943934795</v>
      </c>
      <c r="AE89" s="8">
        <v>673827.10212014499</v>
      </c>
      <c r="AG89" s="3">
        <f>(W89-실제값!W89)^2</f>
        <v>32829686.000868697</v>
      </c>
      <c r="AH89" s="3">
        <f>(X89-실제값!X89)^2</f>
        <v>21135796.022567019</v>
      </c>
      <c r="AI89" s="3">
        <f>(Y89-실제값!Y89)^2</f>
        <v>151722.74742891776</v>
      </c>
      <c r="AJ89" s="3">
        <f>(Z89-실제값!Z89)^2</f>
        <v>9094260.4419586957</v>
      </c>
      <c r="AK89" s="3">
        <f>(AA89-실제값!AA89)^2</f>
        <v>178031587.07912642</v>
      </c>
      <c r="AL89" s="3">
        <f>(AB89-실제값!AB89)^2</f>
        <v>5175302.6545057297</v>
      </c>
      <c r="AM89" s="3">
        <f>(AC89-실제값!AC89)^2</f>
        <v>1767536417.817152</v>
      </c>
      <c r="AN89" s="3">
        <f>(AD89-실제값!AD89)^2</f>
        <v>4330731382.8498945</v>
      </c>
    </row>
    <row r="90" spans="1:40">
      <c r="A90" s="1">
        <v>86</v>
      </c>
      <c r="B90" s="2">
        <v>995029.26264934009</v>
      </c>
      <c r="C90" s="2">
        <v>1020896.5507043778</v>
      </c>
      <c r="D90" s="2">
        <v>988099.53712050046</v>
      </c>
      <c r="E90" s="2">
        <v>1026979.3969225769</v>
      </c>
      <c r="F90" s="2">
        <v>1029581.9416930667</v>
      </c>
      <c r="G90" s="2">
        <v>1040895.1269734942</v>
      </c>
      <c r="H90" s="2">
        <v>1013062.3477952029</v>
      </c>
      <c r="I90" s="2">
        <v>1020203.8363866735</v>
      </c>
      <c r="J90" s="2">
        <v>1022501.703672911</v>
      </c>
      <c r="K90" s="2">
        <v>979539.89544231258</v>
      </c>
      <c r="L90" s="2">
        <v>958596.58441318979</v>
      </c>
      <c r="M90" s="2">
        <v>1005260.4274423623</v>
      </c>
      <c r="N90" s="2">
        <v>934959.32572038611</v>
      </c>
      <c r="O90" s="2">
        <v>915276.33376086853</v>
      </c>
      <c r="P90" s="2">
        <v>892499.31903631741</v>
      </c>
      <c r="Q90" s="2">
        <v>901335.73973589786</v>
      </c>
      <c r="R90" s="2">
        <v>880024.64803992247</v>
      </c>
      <c r="S90" s="2">
        <v>871955.99756645679</v>
      </c>
      <c r="T90" s="2">
        <v>870917.19418348873</v>
      </c>
      <c r="U90" s="2">
        <v>842361.91439890326</v>
      </c>
      <c r="V90" s="2">
        <v>853281.32199838373</v>
      </c>
      <c r="W90" s="8">
        <v>855823.76482579601</v>
      </c>
      <c r="X90" s="8">
        <v>822549.33985281398</v>
      </c>
      <c r="Y90" s="8">
        <v>831500.55606568197</v>
      </c>
      <c r="Z90" s="8">
        <v>816588.48278758605</v>
      </c>
      <c r="AA90" s="8">
        <v>809945.85915426095</v>
      </c>
      <c r="AB90" s="8">
        <v>812959.23615032702</v>
      </c>
      <c r="AC90" s="8">
        <v>779246.10665324505</v>
      </c>
      <c r="AD90" s="8">
        <v>771007.25268949405</v>
      </c>
      <c r="AE90" s="8">
        <v>768730.57550726505</v>
      </c>
      <c r="AG90" s="3">
        <f>(W90-실제값!W90)^2</f>
        <v>1300555.2447181551</v>
      </c>
      <c r="AH90" s="3">
        <f>(X90-실제값!X90)^2</f>
        <v>80255012.336666644</v>
      </c>
      <c r="AI90" s="3">
        <f>(Y90-실제값!Y90)^2</f>
        <v>41561322.200108863</v>
      </c>
      <c r="AJ90" s="3">
        <f>(Z90-실제값!Z90)^2</f>
        <v>16990158.101716414</v>
      </c>
      <c r="AK90" s="3">
        <f>(AA90-실제값!AA90)^2</f>
        <v>192379147.63136408</v>
      </c>
      <c r="AL90" s="3">
        <f>(AB90-실제값!AB90)^2</f>
        <v>52408697.925930649</v>
      </c>
      <c r="AM90" s="3">
        <f>(AC90-실제값!AC90)^2</f>
        <v>1695029667.1519175</v>
      </c>
      <c r="AN90" s="3">
        <f>(AD90-실제값!AD90)^2</f>
        <v>4339216432.8593969</v>
      </c>
    </row>
    <row r="91" spans="1:40">
      <c r="A91" s="1">
        <v>87</v>
      </c>
      <c r="B91" s="2">
        <v>1129366.9173635177</v>
      </c>
      <c r="C91" s="2">
        <v>1101511.8822304774</v>
      </c>
      <c r="D91" s="2">
        <v>1146803.1255588871</v>
      </c>
      <c r="E91" s="2">
        <v>1117628.2548074347</v>
      </c>
      <c r="F91" s="2">
        <v>1174115.7945042362</v>
      </c>
      <c r="G91" s="2">
        <v>1145860.773106151</v>
      </c>
      <c r="H91" s="2">
        <v>1168439.1137953084</v>
      </c>
      <c r="I91" s="2">
        <v>1135154.0255428585</v>
      </c>
      <c r="J91" s="2">
        <v>1131501.4218977937</v>
      </c>
      <c r="K91" s="2">
        <v>1102109.9109846724</v>
      </c>
      <c r="L91" s="2">
        <v>1110949.6971689153</v>
      </c>
      <c r="M91" s="2">
        <v>1035355.5584761261</v>
      </c>
      <c r="N91" s="2">
        <v>1102652.0540693249</v>
      </c>
      <c r="O91" s="2">
        <v>1050238.48670458</v>
      </c>
      <c r="P91" s="2">
        <v>988779.34079266479</v>
      </c>
      <c r="Q91" s="2">
        <v>992752.77965278819</v>
      </c>
      <c r="R91" s="2">
        <v>1014038.6748995241</v>
      </c>
      <c r="S91" s="2">
        <v>981254.34171977418</v>
      </c>
      <c r="T91" s="2">
        <v>986350.90157035785</v>
      </c>
      <c r="U91" s="2">
        <v>972124.28161699965</v>
      </c>
      <c r="V91" s="2">
        <v>972818.49610334705</v>
      </c>
      <c r="W91" s="8">
        <v>942783.07793773804</v>
      </c>
      <c r="X91" s="8">
        <v>956842.15814493701</v>
      </c>
      <c r="Y91" s="8">
        <v>917871.52282328205</v>
      </c>
      <c r="Z91" s="8">
        <v>922994.60904992896</v>
      </c>
      <c r="AA91" s="8">
        <v>908759.04039093305</v>
      </c>
      <c r="AB91" s="8">
        <v>904855.80301944294</v>
      </c>
      <c r="AC91" s="8">
        <v>904295.04061227897</v>
      </c>
      <c r="AD91" s="8">
        <v>868505.55663991906</v>
      </c>
      <c r="AE91" s="8">
        <v>857734.78568148799</v>
      </c>
      <c r="AG91" s="3">
        <f>(W91-실제값!W91)^2</f>
        <v>3412199.8879981246</v>
      </c>
      <c r="AH91" s="3">
        <f>(X91-실제값!X91)^2</f>
        <v>457758544.78625077</v>
      </c>
      <c r="AI91" s="3">
        <f>(Y91-실제값!Y91)^2</f>
        <v>87181368.539346531</v>
      </c>
      <c r="AJ91" s="3">
        <f>(Z91-실제값!Z91)^2</f>
        <v>67860530.029705524</v>
      </c>
      <c r="AK91" s="3">
        <f>(AA91-실제값!AA91)^2</f>
        <v>1010582532.5001227</v>
      </c>
      <c r="AL91" s="3">
        <f>(AB91-실제값!AB91)^2</f>
        <v>763228971.90747869</v>
      </c>
      <c r="AM91" s="3">
        <f>(AC91-실제값!AC91)^2</f>
        <v>1454559830.0943229</v>
      </c>
      <c r="AN91" s="3">
        <f>(AD91-실제값!AD91)^2</f>
        <v>4616139236.6155844</v>
      </c>
    </row>
    <row r="92" spans="1:40">
      <c r="A92" s="1">
        <v>88</v>
      </c>
      <c r="B92" s="2">
        <v>1251825.0577335451</v>
      </c>
      <c r="C92" s="2">
        <v>1254215.3359764984</v>
      </c>
      <c r="D92" s="2">
        <v>1211241.1496587894</v>
      </c>
      <c r="E92" s="2">
        <v>1271573.6045676554</v>
      </c>
      <c r="F92" s="2">
        <v>1282309.063800087</v>
      </c>
      <c r="G92" s="2">
        <v>1308280.5049398877</v>
      </c>
      <c r="H92" s="2">
        <v>1279076.7879299531</v>
      </c>
      <c r="I92" s="2">
        <v>1299315.4300315003</v>
      </c>
      <c r="J92" s="2">
        <v>1262510.2182363607</v>
      </c>
      <c r="K92" s="2">
        <v>1214693.0495071895</v>
      </c>
      <c r="L92" s="2">
        <v>1251084.0729812975</v>
      </c>
      <c r="M92" s="2">
        <v>1213694.6560285822</v>
      </c>
      <c r="N92" s="2">
        <v>1148061.3634822813</v>
      </c>
      <c r="O92" s="2">
        <v>1261291.9559171703</v>
      </c>
      <c r="P92" s="2">
        <v>1137451.0825330315</v>
      </c>
      <c r="Q92" s="2">
        <v>1108171.9724561234</v>
      </c>
      <c r="R92" s="2">
        <v>1127420.8041438484</v>
      </c>
      <c r="S92" s="2">
        <v>1136971.3967915343</v>
      </c>
      <c r="T92" s="2">
        <v>1110229.9233700617</v>
      </c>
      <c r="U92" s="2">
        <v>1068877.1036673374</v>
      </c>
      <c r="V92" s="2">
        <v>1110130.1258718644</v>
      </c>
      <c r="W92" s="8">
        <v>1071342.22806344</v>
      </c>
      <c r="X92" s="8">
        <v>1053029.4237260299</v>
      </c>
      <c r="Y92" s="8">
        <v>1066677.1882287399</v>
      </c>
      <c r="Z92" s="8">
        <v>1017867.58515357</v>
      </c>
      <c r="AA92" s="8">
        <v>1026165.53930571</v>
      </c>
      <c r="AB92" s="8">
        <v>1014249.72467891</v>
      </c>
      <c r="AC92" s="8">
        <v>1005526.50592573</v>
      </c>
      <c r="AD92" s="8">
        <v>1006887.3323585599</v>
      </c>
      <c r="AE92" s="8">
        <v>965250.26394708396</v>
      </c>
      <c r="AG92" s="3">
        <f>(W92-실제값!W92)^2</f>
        <v>5379298.4143688567</v>
      </c>
      <c r="AH92" s="3">
        <f>(X92-실제값!X92)^2</f>
        <v>119147596.44178972</v>
      </c>
      <c r="AI92" s="3">
        <f>(Y92-실제값!Y92)^2</f>
        <v>888038897.1448164</v>
      </c>
      <c r="AJ92" s="3">
        <f>(Z92-실제값!Z92)^2</f>
        <v>1342186.1884986586</v>
      </c>
      <c r="AK92" s="3">
        <f>(AA92-실제값!AA92)^2</f>
        <v>2044094335.5460796</v>
      </c>
      <c r="AL92" s="3">
        <f>(AB92-실제값!AB92)^2</f>
        <v>4576244338.0773373</v>
      </c>
      <c r="AM92" s="3">
        <f>(AC92-실제값!AC92)^2</f>
        <v>366951932.78832841</v>
      </c>
      <c r="AN92" s="3">
        <f>(AD92-실제값!AD92)^2</f>
        <v>7407767838.5394745</v>
      </c>
    </row>
    <row r="93" spans="1:40">
      <c r="A93" s="1">
        <v>89</v>
      </c>
      <c r="B93" s="2">
        <v>1388814.6024147517</v>
      </c>
      <c r="C93" s="2">
        <v>1387343.7170176115</v>
      </c>
      <c r="D93" s="2">
        <v>1395253.5833159711</v>
      </c>
      <c r="E93" s="2">
        <v>1372183.7401750239</v>
      </c>
      <c r="F93" s="2">
        <v>1469029.5513808776</v>
      </c>
      <c r="G93" s="2">
        <v>1417972.98579533</v>
      </c>
      <c r="H93" s="2">
        <v>1473882.6785552865</v>
      </c>
      <c r="I93" s="2">
        <v>1432639.1326458342</v>
      </c>
      <c r="J93" s="2">
        <v>1454066.2144446587</v>
      </c>
      <c r="K93" s="2">
        <v>1356387.0280859082</v>
      </c>
      <c r="L93" s="2">
        <v>1383989.071974999</v>
      </c>
      <c r="M93" s="2">
        <v>1356285.7160779587</v>
      </c>
      <c r="N93" s="2">
        <v>1330662.9953990281</v>
      </c>
      <c r="O93" s="2">
        <v>1295372.6263959045</v>
      </c>
      <c r="P93" s="2">
        <v>1337240.6607959361</v>
      </c>
      <c r="Q93" s="2">
        <v>1286179.1454387673</v>
      </c>
      <c r="R93" s="2">
        <v>1267829.9157715482</v>
      </c>
      <c r="S93" s="2">
        <v>1270791.5797491251</v>
      </c>
      <c r="T93" s="2">
        <v>1274916.4155668772</v>
      </c>
      <c r="U93" s="2">
        <v>1203454.6500193111</v>
      </c>
      <c r="V93" s="2">
        <v>1238450.2631326865</v>
      </c>
      <c r="W93" s="8">
        <v>1222049.61566768</v>
      </c>
      <c r="X93" s="8">
        <v>1198681.16861907</v>
      </c>
      <c r="Y93" s="8">
        <v>1175925.86622478</v>
      </c>
      <c r="Z93" s="8">
        <v>1184920.26516916</v>
      </c>
      <c r="AA93" s="8">
        <v>1133590.70775608</v>
      </c>
      <c r="AB93" s="8">
        <v>1147255.9316519999</v>
      </c>
      <c r="AC93" s="8">
        <v>1129030.7677072899</v>
      </c>
      <c r="AD93" s="8">
        <v>1121530.2261685501</v>
      </c>
      <c r="AE93" s="8">
        <v>1120972.44250026</v>
      </c>
      <c r="AG93" s="3">
        <f>(W93-실제값!W93)^2</f>
        <v>22491344.715999182</v>
      </c>
      <c r="AH93" s="3">
        <f>(X93-실제값!X93)^2</f>
        <v>2797055.6197331506</v>
      </c>
      <c r="AI93" s="3">
        <f>(Y93-실제값!Y93)^2</f>
        <v>608064360.43608153</v>
      </c>
      <c r="AJ93" s="3">
        <f>(Z93-실제값!Z93)^2</f>
        <v>1129782273.4190526</v>
      </c>
      <c r="AK93" s="3">
        <f>(AA93-실제값!AA93)^2</f>
        <v>2199364693.1343784</v>
      </c>
      <c r="AL93" s="3">
        <f>(AB93-실제값!AB93)^2</f>
        <v>5209272968.0954418</v>
      </c>
      <c r="AM93" s="3">
        <f>(AC93-실제값!AC93)^2</f>
        <v>107785656.06985478</v>
      </c>
      <c r="AN93" s="3">
        <f>(AD93-실제값!AD93)^2</f>
        <v>2426024894.7361455</v>
      </c>
    </row>
    <row r="94" spans="1:40">
      <c r="A94" s="1">
        <v>90</v>
      </c>
      <c r="B94" s="2">
        <v>1555359.9189188497</v>
      </c>
      <c r="C94" s="2">
        <v>1540849.8994187245</v>
      </c>
      <c r="D94" s="2">
        <v>1572548.6778675888</v>
      </c>
      <c r="E94" s="2">
        <v>1577729.2516443771</v>
      </c>
      <c r="F94" s="2">
        <v>1576899.6490733533</v>
      </c>
      <c r="G94" s="2">
        <v>1641136.7896603434</v>
      </c>
      <c r="H94" s="2">
        <v>1572333.0598825868</v>
      </c>
      <c r="I94" s="2">
        <v>1631445.4957904173</v>
      </c>
      <c r="J94" s="2">
        <v>1578443.2033525794</v>
      </c>
      <c r="K94" s="2">
        <v>1547074.110655274</v>
      </c>
      <c r="L94" s="2">
        <v>1554074.4395877728</v>
      </c>
      <c r="M94" s="2">
        <v>1509929.704192742</v>
      </c>
      <c r="N94" s="2">
        <v>1492766.2578174968</v>
      </c>
      <c r="O94" s="2">
        <v>1518881.5507716793</v>
      </c>
      <c r="P94" s="2">
        <v>1381907.7332576991</v>
      </c>
      <c r="Q94" s="2">
        <v>1531560.296559647</v>
      </c>
      <c r="R94" s="2">
        <v>1460675.5245975906</v>
      </c>
      <c r="S94" s="2">
        <v>1423172.0286023333</v>
      </c>
      <c r="T94" s="2">
        <v>1420348.1325541215</v>
      </c>
      <c r="U94" s="2">
        <v>1410439.2672808971</v>
      </c>
      <c r="V94" s="2">
        <v>1411214.9214341464</v>
      </c>
      <c r="W94" s="8">
        <v>1368579.4313906999</v>
      </c>
      <c r="X94" s="8">
        <v>1369019.06200783</v>
      </c>
      <c r="Y94" s="8">
        <v>1340257.71814633</v>
      </c>
      <c r="Z94" s="8">
        <v>1307920.2394842601</v>
      </c>
      <c r="AA94" s="8">
        <v>1321293.5578117999</v>
      </c>
      <c r="AB94" s="8">
        <v>1268949.5622673901</v>
      </c>
      <c r="AC94" s="8">
        <v>1278693.2947938</v>
      </c>
      <c r="AD94" s="8">
        <v>1260864.54872134</v>
      </c>
      <c r="AE94" s="8">
        <v>1250173.3567520301</v>
      </c>
      <c r="AG94" s="3">
        <f>(W94-실제값!W94)^2</f>
        <v>466455.74149443099</v>
      </c>
      <c r="AH94" s="3">
        <f>(X94-실제값!X94)^2</f>
        <v>591220459.56323361</v>
      </c>
      <c r="AI94" s="3">
        <f>(Y94-실제값!Y94)^2</f>
        <v>544450862.88177907</v>
      </c>
      <c r="AJ94" s="3">
        <f>(Z94-실제값!Z94)^2</f>
        <v>384597032.54056501</v>
      </c>
      <c r="AK94" s="3">
        <f>(AA94-실제값!AA94)^2</f>
        <v>3940064286.3169689</v>
      </c>
      <c r="AL94" s="3">
        <f>(AB94-실제값!AB94)^2</f>
        <v>4996863618.6149855</v>
      </c>
      <c r="AM94" s="3">
        <f>(AC94-실제값!AC94)^2</f>
        <v>876025.11868446611</v>
      </c>
      <c r="AN94" s="3">
        <f>(AD94-실제값!AD94)^2</f>
        <v>1255884024.7329793</v>
      </c>
    </row>
    <row r="95" spans="1:40">
      <c r="A95" s="1">
        <v>91</v>
      </c>
      <c r="B95" s="2">
        <v>1701523.4617168885</v>
      </c>
      <c r="C95" s="2">
        <v>1729418.9437921797</v>
      </c>
      <c r="D95" s="2">
        <v>1710466.1727081637</v>
      </c>
      <c r="E95" s="2">
        <v>1733413.5587113558</v>
      </c>
      <c r="F95" s="2">
        <v>1829124.4699489521</v>
      </c>
      <c r="G95" s="2">
        <v>1772953.8945245857</v>
      </c>
      <c r="H95" s="2">
        <v>1812246.0879465721</v>
      </c>
      <c r="I95" s="2">
        <v>1784151.7396798306</v>
      </c>
      <c r="J95" s="2">
        <v>1820849.5831793605</v>
      </c>
      <c r="K95" s="2">
        <v>1699687.8031449979</v>
      </c>
      <c r="L95" s="2">
        <v>1766586.6794810337</v>
      </c>
      <c r="M95" s="2">
        <v>1683699.3936065738</v>
      </c>
      <c r="N95" s="2">
        <v>1662227.0284238351</v>
      </c>
      <c r="O95" s="2">
        <v>1697034.9085894511</v>
      </c>
      <c r="P95" s="2">
        <v>1601788.6297971923</v>
      </c>
      <c r="Q95" s="2">
        <v>1555869.9693759442</v>
      </c>
      <c r="R95" s="2">
        <v>1719929.8087039427</v>
      </c>
      <c r="S95" s="2">
        <v>1607676.6636718432</v>
      </c>
      <c r="T95" s="2">
        <v>1571064.6081083049</v>
      </c>
      <c r="U95" s="2">
        <v>1569864.1371510744</v>
      </c>
      <c r="V95" s="2">
        <v>1612157.7437589178</v>
      </c>
      <c r="W95" s="8">
        <v>1544730.7815298799</v>
      </c>
      <c r="X95" s="8">
        <v>1525705.6182947999</v>
      </c>
      <c r="Y95" s="8">
        <v>1523260.6034685699</v>
      </c>
      <c r="Z95" s="8">
        <v>1483439.0740587299</v>
      </c>
      <c r="AA95" s="8">
        <v>1451347.90778754</v>
      </c>
      <c r="AB95" s="8">
        <v>1471863.31481346</v>
      </c>
      <c r="AC95" s="8">
        <v>1407442.03203846</v>
      </c>
      <c r="AD95" s="8">
        <v>1421049.2345209001</v>
      </c>
      <c r="AE95" s="8">
        <v>1398645.8816505901</v>
      </c>
      <c r="AG95" s="3">
        <f>(W95-실제값!W95)^2</f>
        <v>9052839.8869730197</v>
      </c>
      <c r="AH95" s="3">
        <f>(X95-실제값!X95)^2</f>
        <v>1306148469.2853591</v>
      </c>
      <c r="AI95" s="3">
        <f>(Y95-실제값!Y95)^2</f>
        <v>1107426515.5343297</v>
      </c>
      <c r="AJ95" s="3">
        <f>(Z95-실제값!Z95)^2</f>
        <v>206409738.12086722</v>
      </c>
      <c r="AK95" s="3">
        <f>(AA95-실제값!AA95)^2</f>
        <v>8679985940.6913795</v>
      </c>
      <c r="AL95" s="3">
        <f>(AB95-실제값!AB95)^2</f>
        <v>6810537434.8830156</v>
      </c>
      <c r="AM95" s="3">
        <f>(AC95-실제값!AC95)^2</f>
        <v>19140041.086102325</v>
      </c>
      <c r="AN95" s="3">
        <f>(AD95-실제값!AD95)^2</f>
        <v>5044393951.9604435</v>
      </c>
    </row>
    <row r="96" spans="1:40">
      <c r="A96" s="1">
        <v>92</v>
      </c>
      <c r="B96" s="2">
        <v>1861783.7521208406</v>
      </c>
      <c r="C96" s="2">
        <v>1918740.3803626716</v>
      </c>
      <c r="D96" s="2">
        <v>1918739.5383925033</v>
      </c>
      <c r="E96" s="2">
        <v>1919346.30344362</v>
      </c>
      <c r="F96" s="2">
        <v>2021704.6683176286</v>
      </c>
      <c r="G96" s="2">
        <v>2043183.1902076164</v>
      </c>
      <c r="H96" s="2">
        <v>1949929.3455896722</v>
      </c>
      <c r="I96" s="2">
        <v>2024240.0984229129</v>
      </c>
      <c r="J96" s="2">
        <v>1980404.7017875074</v>
      </c>
      <c r="K96" s="2">
        <v>1936353.1362477965</v>
      </c>
      <c r="L96" s="2">
        <v>1939074.2000184634</v>
      </c>
      <c r="M96" s="2">
        <v>1930657.8042877335</v>
      </c>
      <c r="N96" s="2">
        <v>1841561.4816029982</v>
      </c>
      <c r="O96" s="2">
        <v>1883066.8880393952</v>
      </c>
      <c r="P96" s="2">
        <v>1800711.5102201267</v>
      </c>
      <c r="Q96" s="2">
        <v>1830432.349043563</v>
      </c>
      <c r="R96" s="2">
        <v>1772366.7763595311</v>
      </c>
      <c r="S96" s="2">
        <v>1896096.5067501171</v>
      </c>
      <c r="T96" s="2">
        <v>1802410.446001295</v>
      </c>
      <c r="U96" s="2">
        <v>1738311.9284316935</v>
      </c>
      <c r="V96" s="2">
        <v>1788162.1601697081</v>
      </c>
      <c r="W96" s="8">
        <v>1766686.4006515101</v>
      </c>
      <c r="X96" s="8">
        <v>1724939.6539735899</v>
      </c>
      <c r="Y96" s="8">
        <v>1700418.5291474101</v>
      </c>
      <c r="Z96" s="8">
        <v>1688791.2721548299</v>
      </c>
      <c r="AA96" s="8">
        <v>1648846.9817899801</v>
      </c>
      <c r="AB96" s="8">
        <v>1619422.10531518</v>
      </c>
      <c r="AC96" s="8">
        <v>1635211.7755609299</v>
      </c>
      <c r="AD96" s="8">
        <v>1566728.06270887</v>
      </c>
      <c r="AE96" s="8">
        <v>1578951.6464001299</v>
      </c>
      <c r="AG96" s="3">
        <f>(W96-실제값!W96)^2</f>
        <v>91066793.95302245</v>
      </c>
      <c r="AH96" s="3">
        <f>(X96-실제값!X96)^2</f>
        <v>901869052.24656093</v>
      </c>
      <c r="AI96" s="3">
        <f>(Y96-실제값!Y96)^2</f>
        <v>473278586.3901577</v>
      </c>
      <c r="AJ96" s="3">
        <f>(Z96-실제값!Z96)^2</f>
        <v>324728521.98969328</v>
      </c>
      <c r="AK96" s="3">
        <f>(AA96-실제값!AA96)^2</f>
        <v>13599242971.699165</v>
      </c>
      <c r="AL96" s="3">
        <f>(AB96-실제값!AB96)^2</f>
        <v>10179370174.842548</v>
      </c>
      <c r="AM96" s="3">
        <f>(AC96-실제값!AC96)^2</f>
        <v>404452092.57600975</v>
      </c>
      <c r="AN96" s="3">
        <f>(AD96-실제값!AD96)^2</f>
        <v>7237490420.1324453</v>
      </c>
    </row>
    <row r="97" spans="1:40">
      <c r="A97" s="1">
        <v>93</v>
      </c>
      <c r="B97" s="2">
        <v>2191265.5756449541</v>
      </c>
      <c r="C97" s="2">
        <v>2060120.0501944141</v>
      </c>
      <c r="D97" s="2">
        <v>2137552.7463270831</v>
      </c>
      <c r="E97" s="2">
        <v>2158099.4311482641</v>
      </c>
      <c r="F97" s="2">
        <v>2167610.7216527257</v>
      </c>
      <c r="G97" s="2">
        <v>2229962.511408621</v>
      </c>
      <c r="H97" s="2">
        <v>2253013.8861922282</v>
      </c>
      <c r="I97" s="2">
        <v>2219292.594902074</v>
      </c>
      <c r="J97" s="2">
        <v>2271048.6520108073</v>
      </c>
      <c r="K97" s="2">
        <v>2121789.3792102211</v>
      </c>
      <c r="L97" s="2">
        <v>2211568.9235526682</v>
      </c>
      <c r="M97" s="2">
        <v>2093641.0890681078</v>
      </c>
      <c r="N97" s="2">
        <v>2090819.5846679688</v>
      </c>
      <c r="O97" s="2">
        <v>2074000.9388956779</v>
      </c>
      <c r="P97" s="2">
        <v>2001951.9695360523</v>
      </c>
      <c r="Q97" s="2">
        <v>2027572.522015526</v>
      </c>
      <c r="R97" s="2">
        <v>2050581.205742788</v>
      </c>
      <c r="S97" s="2">
        <v>1929022.3227141232</v>
      </c>
      <c r="T97" s="2">
        <v>2124603.0398316714</v>
      </c>
      <c r="U97" s="2">
        <v>1976088.2426055425</v>
      </c>
      <c r="V97" s="2">
        <v>1981562.9607433146</v>
      </c>
      <c r="W97" s="8">
        <v>1953429.7099804301</v>
      </c>
      <c r="X97" s="8">
        <v>1965292.3376547301</v>
      </c>
      <c r="Y97" s="8">
        <v>1915162.27726884</v>
      </c>
      <c r="Z97" s="8">
        <v>1878037.17256748</v>
      </c>
      <c r="AA97" s="8">
        <v>1869963.8235579301</v>
      </c>
      <c r="AB97" s="8">
        <v>1832801.68342862</v>
      </c>
      <c r="AC97" s="8">
        <v>1792310.2053380201</v>
      </c>
      <c r="AD97" s="8">
        <v>1813358.62019585</v>
      </c>
      <c r="AE97" s="8">
        <v>1734202.93687233</v>
      </c>
      <c r="AG97" s="3">
        <f>(W97-실제값!W97)^2</f>
        <v>25097307.209718958</v>
      </c>
      <c r="AH97" s="3">
        <f>(X97-실제값!X97)^2</f>
        <v>227051133.33652663</v>
      </c>
      <c r="AI97" s="3">
        <f>(Y97-실제값!Y97)^2</f>
        <v>93824960.218938977</v>
      </c>
      <c r="AJ97" s="3">
        <f>(Z97-실제값!Z97)^2</f>
        <v>570645270.62338948</v>
      </c>
      <c r="AK97" s="3">
        <f>(AA97-실제값!AA97)^2</f>
        <v>27576980281.559723</v>
      </c>
      <c r="AL97" s="3">
        <f>(AB97-실제값!AB97)^2</f>
        <v>24296333464.938046</v>
      </c>
      <c r="AM97" s="3">
        <f>(AC97-실제값!AC97)^2</f>
        <v>1477842976.7346661</v>
      </c>
      <c r="AN97" s="3">
        <f>(AD97-실제값!AD97)^2</f>
        <v>10387649330.599556</v>
      </c>
    </row>
    <row r="98" spans="1:40">
      <c r="A98" s="1">
        <v>94</v>
      </c>
      <c r="B98" s="2">
        <v>2212873.8029908119</v>
      </c>
      <c r="C98" s="2">
        <v>2412736.3492335379</v>
      </c>
      <c r="D98" s="2">
        <v>2320266.5979313478</v>
      </c>
      <c r="E98" s="2">
        <v>2366766.4591610683</v>
      </c>
      <c r="F98" s="2">
        <v>2481304.4867541133</v>
      </c>
      <c r="G98" s="2">
        <v>2448378.0704671033</v>
      </c>
      <c r="H98" s="2">
        <v>2461934.3360140272</v>
      </c>
      <c r="I98" s="2">
        <v>2501559.8780212617</v>
      </c>
      <c r="J98" s="2">
        <v>2418060.7202491746</v>
      </c>
      <c r="K98" s="2">
        <v>2407258.611156011</v>
      </c>
      <c r="L98" s="2">
        <v>2364511.8743746891</v>
      </c>
      <c r="M98" s="2">
        <v>2382979.0762789831</v>
      </c>
      <c r="N98" s="2">
        <v>2285980.7936763214</v>
      </c>
      <c r="O98" s="2">
        <v>2382399.443413713</v>
      </c>
      <c r="P98" s="2">
        <v>2198088.9697179641</v>
      </c>
      <c r="Q98" s="2">
        <v>2232788.0973868249</v>
      </c>
      <c r="R98" s="2">
        <v>2268837.0412574038</v>
      </c>
      <c r="S98" s="2">
        <v>2286870.3923914973</v>
      </c>
      <c r="T98" s="2">
        <v>2182263.9018824804</v>
      </c>
      <c r="U98" s="2">
        <v>2337924.1962036425</v>
      </c>
      <c r="V98" s="2">
        <v>2243054.4267653837</v>
      </c>
      <c r="W98" s="8">
        <v>2169541.59859388</v>
      </c>
      <c r="X98" s="8">
        <v>2170534.08165573</v>
      </c>
      <c r="Y98" s="8">
        <v>2179515.4883197802</v>
      </c>
      <c r="Z98" s="8">
        <v>2112783.8097064202</v>
      </c>
      <c r="AA98" s="8">
        <v>2077124.5508177399</v>
      </c>
      <c r="AB98" s="8">
        <v>2076201.2688044701</v>
      </c>
      <c r="AC98" s="8">
        <v>2026141.2364598101</v>
      </c>
      <c r="AD98" s="8">
        <v>1985290.20007934</v>
      </c>
      <c r="AE98" s="8">
        <v>2004892.6421354101</v>
      </c>
      <c r="AG98" s="3">
        <f>(W98-실제값!W98)^2</f>
        <v>798902468.06734157</v>
      </c>
      <c r="AH98" s="3">
        <f>(X98-실제값!X98)^2</f>
        <v>2183752989.5538425</v>
      </c>
      <c r="AI98" s="3">
        <f>(Y98-실제값!Y98)^2</f>
        <v>602290808.31018126</v>
      </c>
      <c r="AJ98" s="3">
        <f>(Z98-실제값!Z98)^2</f>
        <v>515518103.54254299</v>
      </c>
      <c r="AK98" s="3">
        <f>(AA98-실제값!AA98)^2</f>
        <v>63576990713.122765</v>
      </c>
      <c r="AL98" s="3">
        <f>(AB98-실제값!AB98)^2</f>
        <v>38874704450.390854</v>
      </c>
      <c r="AM98" s="3">
        <f>(AC98-실제값!AC98)^2</f>
        <v>9234085227.9998283</v>
      </c>
      <c r="AN98" s="3">
        <f>(AD98-실제값!AD98)^2</f>
        <v>7817718880.9721308</v>
      </c>
    </row>
    <row r="99" spans="1:40">
      <c r="A99" s="1">
        <v>95</v>
      </c>
      <c r="B99" s="2">
        <v>2800355.9301744755</v>
      </c>
      <c r="C99" s="2">
        <v>2437281.7545999959</v>
      </c>
      <c r="D99" s="2">
        <v>2663662.2310275161</v>
      </c>
      <c r="E99" s="2">
        <v>2569852.7051837095</v>
      </c>
      <c r="F99" s="2">
        <v>2699377.8963182541</v>
      </c>
      <c r="G99" s="2">
        <v>2729997.077508417</v>
      </c>
      <c r="H99" s="2">
        <v>2721245.6728043957</v>
      </c>
      <c r="I99" s="2">
        <v>2735990.6246305439</v>
      </c>
      <c r="J99" s="2">
        <v>2786690.4284016592</v>
      </c>
      <c r="K99" s="2">
        <v>2565650.2333220015</v>
      </c>
      <c r="L99" s="2">
        <v>2716730.3921648352</v>
      </c>
      <c r="M99" s="2">
        <v>2586799.2491306742</v>
      </c>
      <c r="N99" s="2">
        <v>2615087.2959146504</v>
      </c>
      <c r="O99" s="2">
        <v>2592634.6187732825</v>
      </c>
      <c r="P99" s="2">
        <v>2477667.5210917699</v>
      </c>
      <c r="Q99" s="2">
        <v>2490040.9925866798</v>
      </c>
      <c r="R99" s="2">
        <v>2526700.8908276921</v>
      </c>
      <c r="S99" s="2">
        <v>2534036.2428103993</v>
      </c>
      <c r="T99" s="2">
        <v>2502245.781132672</v>
      </c>
      <c r="U99" s="2">
        <v>2339580.1881424007</v>
      </c>
      <c r="V99" s="2">
        <v>2647992.5840062909</v>
      </c>
      <c r="W99" s="8">
        <v>2468787.7580844401</v>
      </c>
      <c r="X99" s="8">
        <v>2408910.9064523899</v>
      </c>
      <c r="Y99" s="8">
        <v>2405378.05034866</v>
      </c>
      <c r="Z99" s="8">
        <v>2402665.85383008</v>
      </c>
      <c r="AA99" s="8">
        <v>2335056.26905136</v>
      </c>
      <c r="AB99" s="8">
        <v>2304531.8874214701</v>
      </c>
      <c r="AC99" s="8">
        <v>2293546.9139439301</v>
      </c>
      <c r="AD99" s="8">
        <v>2242665.3446567799</v>
      </c>
      <c r="AE99" s="8">
        <v>2193387.4542860701</v>
      </c>
      <c r="AG99" s="3">
        <f>(W99-실제값!W99)^2</f>
        <v>1032294303.3605058</v>
      </c>
      <c r="AH99" s="3">
        <f>(X99-실제값!X99)^2</f>
        <v>967865423.38662779</v>
      </c>
      <c r="AI99" s="3">
        <f>(Y99-실제값!Y99)^2</f>
        <v>2963813307.2155261</v>
      </c>
      <c r="AJ99" s="3">
        <f>(Z99-실제값!Z99)^2</f>
        <v>5555357.6354607223</v>
      </c>
      <c r="AK99" s="3">
        <f>(AA99-실제값!AA99)^2</f>
        <v>112330284795.63298</v>
      </c>
      <c r="AL99" s="3">
        <f>(AB99-실제값!AB99)^2</f>
        <v>64396144658.162811</v>
      </c>
      <c r="AM99" s="3">
        <f>(AC99-실제값!AC99)^2</f>
        <v>22955359577.113029</v>
      </c>
      <c r="AN99" s="3">
        <f>(AD99-실제값!AD99)^2</f>
        <v>6710008385.600523</v>
      </c>
    </row>
    <row r="100" spans="1:40">
      <c r="A100" s="1">
        <v>96</v>
      </c>
      <c r="B100" s="2">
        <v>2651050.1543705184</v>
      </c>
      <c r="C100" s="2">
        <v>3058440.5853791167</v>
      </c>
      <c r="D100" s="2">
        <v>2674447.0602414329</v>
      </c>
      <c r="E100" s="2">
        <v>3002990.0510499473</v>
      </c>
      <c r="F100" s="2">
        <v>2911357.2616104395</v>
      </c>
      <c r="G100" s="2">
        <v>2958554.9896142883</v>
      </c>
      <c r="H100" s="2">
        <v>3010659.2075356031</v>
      </c>
      <c r="I100" s="2">
        <v>2961138.380380875</v>
      </c>
      <c r="J100" s="2">
        <v>3031158.5736022289</v>
      </c>
      <c r="K100" s="2">
        <v>2872929.6710839956</v>
      </c>
      <c r="L100" s="2">
        <v>2927466.7821155824</v>
      </c>
      <c r="M100" s="2">
        <v>2866532.1681500543</v>
      </c>
      <c r="N100" s="2">
        <v>2755606.0817069481</v>
      </c>
      <c r="O100" s="2">
        <v>2939695.3093574629</v>
      </c>
      <c r="P100" s="2">
        <v>2695764.7897051699</v>
      </c>
      <c r="Q100" s="2">
        <v>2787719.0461642211</v>
      </c>
      <c r="R100" s="2">
        <v>2749630.3127352032</v>
      </c>
      <c r="S100" s="2">
        <v>2740165.2599203466</v>
      </c>
      <c r="T100" s="2">
        <v>2779661.526582872</v>
      </c>
      <c r="U100" s="2">
        <v>2759172.574058638</v>
      </c>
      <c r="V100" s="2">
        <v>2665660.6262183245</v>
      </c>
      <c r="W100" s="8">
        <v>2875635.5634924499</v>
      </c>
      <c r="X100" s="8">
        <v>2716036.7122322498</v>
      </c>
      <c r="Y100" s="8">
        <v>2645066.50817113</v>
      </c>
      <c r="Z100" s="8">
        <v>2627337.6226559002</v>
      </c>
      <c r="AA100" s="8">
        <v>2631084.4692692799</v>
      </c>
      <c r="AB100" s="8">
        <v>2566945.5571822799</v>
      </c>
      <c r="AC100" s="8">
        <v>2522435.2222066401</v>
      </c>
      <c r="AD100" s="8">
        <v>2515367.8690557899</v>
      </c>
      <c r="AE100" s="8">
        <v>2455019.5383554399</v>
      </c>
      <c r="AG100" s="3">
        <f>(W100-실제값!W100)^2</f>
        <v>162337622.24474207</v>
      </c>
      <c r="AH100" s="3">
        <f>(X100-실제값!X100)^2</f>
        <v>1090126812.1529498</v>
      </c>
      <c r="AI100" s="3">
        <f>(Y100-실제값!Y100)^2</f>
        <v>353108429.21313059</v>
      </c>
      <c r="AJ100" s="3">
        <f>(Z100-실제값!Z100)^2</f>
        <v>2987826122.4220071</v>
      </c>
      <c r="AK100" s="3">
        <f>(AA100-실제값!AA100)^2</f>
        <v>149683201476.26709</v>
      </c>
      <c r="AL100" s="3">
        <f>(AB100-실제값!AB100)^2</f>
        <v>96579644206.385452</v>
      </c>
      <c r="AM100" s="3">
        <f>(AC100-실제값!AC100)^2</f>
        <v>39561127135.326378</v>
      </c>
      <c r="AN100" s="3">
        <f>(AD100-실제값!AD100)^2</f>
        <v>9314117105.9547234</v>
      </c>
    </row>
    <row r="101" spans="1:40">
      <c r="A101" s="1">
        <v>97</v>
      </c>
      <c r="B101" s="2">
        <v>3127651.1724540344</v>
      </c>
      <c r="C101" s="2">
        <v>2880513.586806132</v>
      </c>
      <c r="D101" s="2">
        <v>3344596.8243791135</v>
      </c>
      <c r="E101" s="2">
        <v>2933757.9586530928</v>
      </c>
      <c r="F101" s="2">
        <v>3390814.6225043773</v>
      </c>
      <c r="G101" s="2">
        <v>3188490.8391318754</v>
      </c>
      <c r="H101" s="2">
        <v>3212286.2548937448</v>
      </c>
      <c r="I101" s="2">
        <v>3306868.7639262606</v>
      </c>
      <c r="J101" s="2">
        <v>3276619.1331716464</v>
      </c>
      <c r="K101" s="2">
        <v>3187556.2767540286</v>
      </c>
      <c r="L101" s="2">
        <v>3238983.0758711435</v>
      </c>
      <c r="M101" s="2">
        <v>3083211.497955644</v>
      </c>
      <c r="N101" s="2">
        <v>3140103.3137342515</v>
      </c>
      <c r="O101" s="2">
        <v>3163752.4931592876</v>
      </c>
      <c r="P101" s="2">
        <v>3016917.0708124214</v>
      </c>
      <c r="Q101" s="2">
        <v>2962121.8234259267</v>
      </c>
      <c r="R101" s="2">
        <v>3114172.8545185421</v>
      </c>
      <c r="S101" s="2">
        <v>3009370.4543762384</v>
      </c>
      <c r="T101" s="2">
        <v>3033113.6863961644</v>
      </c>
      <c r="U101" s="2">
        <v>2997800.8446642091</v>
      </c>
      <c r="V101" s="2">
        <v>3060992.2610235144</v>
      </c>
      <c r="W101" s="8">
        <v>2915319.06627096</v>
      </c>
      <c r="X101" s="8">
        <v>3157987.7894096901</v>
      </c>
      <c r="Y101" s="8">
        <v>2976982.0378855998</v>
      </c>
      <c r="Z101" s="8">
        <v>2883990.7125129099</v>
      </c>
      <c r="AA101" s="8">
        <v>2871984.02114035</v>
      </c>
      <c r="AB101" s="8">
        <v>2887212.9572399599</v>
      </c>
      <c r="AC101" s="8">
        <v>2804650.0363530698</v>
      </c>
      <c r="AD101" s="8">
        <v>2761459.1483847201</v>
      </c>
      <c r="AE101" s="8">
        <v>2748632.7036805102</v>
      </c>
      <c r="AG101" s="3">
        <f>(W101-실제값!W101)^2</f>
        <v>572087015.78253651</v>
      </c>
      <c r="AH101" s="3">
        <f>(X101-실제값!X101)^2</f>
        <v>4150750666.0755396</v>
      </c>
      <c r="AI101" s="3">
        <f>(Y101-실제값!Y101)^2</f>
        <v>6943236728.4340105</v>
      </c>
      <c r="AJ101" s="3">
        <f>(Z101-실제값!Z101)^2</f>
        <v>14432227.220804311</v>
      </c>
      <c r="AK101" s="3">
        <f>(AA101-실제값!AA101)^2</f>
        <v>154246709508.03436</v>
      </c>
      <c r="AL101" s="3">
        <f>(AB101-실제값!AB101)^2</f>
        <v>159157935689.5246</v>
      </c>
      <c r="AM101" s="3">
        <f>(AC101-실제값!AC101)^2</f>
        <v>55740406903.196709</v>
      </c>
      <c r="AN101" s="3">
        <f>(AD101-실제값!AD101)^2</f>
        <v>18894677882.723969</v>
      </c>
    </row>
    <row r="102" spans="1:40">
      <c r="A102" s="1">
        <v>98</v>
      </c>
      <c r="B102" s="2">
        <v>3248663.8492170419</v>
      </c>
      <c r="C102" s="2">
        <v>3378542.6437725336</v>
      </c>
      <c r="D102" s="2">
        <v>3134642.189224225</v>
      </c>
      <c r="E102" s="2">
        <v>3674511.3376124888</v>
      </c>
      <c r="F102" s="2">
        <v>3337985.3960161922</v>
      </c>
      <c r="G102" s="2">
        <v>3700586.0970833609</v>
      </c>
      <c r="H102" s="2">
        <v>3473090.345028243</v>
      </c>
      <c r="I102" s="2">
        <v>3577552.8473614389</v>
      </c>
      <c r="J102" s="2">
        <v>3614253.5137352971</v>
      </c>
      <c r="K102" s="2">
        <v>3381419.8393269852</v>
      </c>
      <c r="L102" s="2">
        <v>3518857.2609874262</v>
      </c>
      <c r="M102" s="2">
        <v>3491922.5675623077</v>
      </c>
      <c r="N102" s="2">
        <v>3397482.2611307148</v>
      </c>
      <c r="O102" s="2">
        <v>3466177.7946480797</v>
      </c>
      <c r="P102" s="2">
        <v>3229475.7810812583</v>
      </c>
      <c r="Q102" s="2">
        <v>3347189.770876267</v>
      </c>
      <c r="R102" s="2">
        <v>3287500.4705768819</v>
      </c>
      <c r="S102" s="2">
        <v>3366013.2262883768</v>
      </c>
      <c r="T102" s="2">
        <v>3358177.4046853865</v>
      </c>
      <c r="U102" s="2">
        <v>3283593.5081877704</v>
      </c>
      <c r="V102" s="2">
        <v>3414693.1037437487</v>
      </c>
      <c r="W102" s="8">
        <v>3338796.7358562001</v>
      </c>
      <c r="X102" s="8">
        <v>3196495.4816086502</v>
      </c>
      <c r="Y102" s="8">
        <v>3455910.0185733601</v>
      </c>
      <c r="Z102" s="8">
        <v>3240745.1271462901</v>
      </c>
      <c r="AA102" s="8">
        <v>3147540.9814610402</v>
      </c>
      <c r="AB102" s="8">
        <v>3146570.36291304</v>
      </c>
      <c r="AC102" s="8">
        <v>3149577.0673139598</v>
      </c>
      <c r="AD102" s="8">
        <v>3065551.94868389</v>
      </c>
      <c r="AE102" s="8">
        <v>3012764.7741190698</v>
      </c>
      <c r="AG102" s="3">
        <f>(W102-실제값!W102)^2</f>
        <v>174691.68926587133</v>
      </c>
      <c r="AH102" s="3">
        <f>(X102-실제값!X102)^2</f>
        <v>1756747897.8237934</v>
      </c>
      <c r="AI102" s="3">
        <f>(Y102-실제값!Y102)^2</f>
        <v>2129730372.5295889</v>
      </c>
      <c r="AJ102" s="3">
        <f>(Z102-실제값!Z102)^2</f>
        <v>335314426.60699588</v>
      </c>
      <c r="AK102" s="3">
        <f>(AA102-실제값!AA102)^2</f>
        <v>163299644171.35938</v>
      </c>
      <c r="AL102" s="3">
        <f>(AB102-실제값!AB102)^2</f>
        <v>137849301907.33954</v>
      </c>
      <c r="AM102" s="3">
        <f>(AC102-실제값!AC102)^2</f>
        <v>65311458481.467171</v>
      </c>
      <c r="AN102" s="3">
        <f>(AD102-실제값!AD102)^2</f>
        <v>6449610691.6351376</v>
      </c>
    </row>
    <row r="103" spans="1:40">
      <c r="A103" s="1">
        <v>99</v>
      </c>
      <c r="B103" s="2">
        <v>3521607.6507577389</v>
      </c>
      <c r="C103" s="2">
        <v>3408240.62384935</v>
      </c>
      <c r="D103" s="2">
        <v>3701355.0326535804</v>
      </c>
      <c r="E103" s="2">
        <v>3357102.1564059826</v>
      </c>
      <c r="F103" s="2">
        <v>4048650.2851774199</v>
      </c>
      <c r="G103" s="2">
        <v>3522773.4454359342</v>
      </c>
      <c r="H103" s="2">
        <v>3899001.7135459599</v>
      </c>
      <c r="I103" s="2">
        <v>3793764.7947026119</v>
      </c>
      <c r="J103" s="2">
        <v>3827250.0294833011</v>
      </c>
      <c r="K103" s="2">
        <v>3728667.8913157578</v>
      </c>
      <c r="L103" s="2">
        <v>3793042.322396779</v>
      </c>
      <c r="M103" s="2">
        <v>3697388.408954903</v>
      </c>
      <c r="N103" s="2">
        <v>3712372.5657844483</v>
      </c>
      <c r="O103" s="2">
        <v>3636748.9976500571</v>
      </c>
      <c r="P103" s="2">
        <v>3557692.0147938174</v>
      </c>
      <c r="Q103" s="2">
        <v>3601126.6768138916</v>
      </c>
      <c r="R103" s="2">
        <v>3722896.2218755013</v>
      </c>
      <c r="S103" s="2">
        <v>3539677.7076708153</v>
      </c>
      <c r="T103" s="2">
        <v>3584653.6397980312</v>
      </c>
      <c r="U103" s="2">
        <v>3478241.2622065572</v>
      </c>
      <c r="V103" s="2">
        <v>3602281.3252561721</v>
      </c>
      <c r="W103" s="8">
        <v>3599435.1300921501</v>
      </c>
      <c r="X103" s="8">
        <v>3591928.43168684</v>
      </c>
      <c r="Y103" s="8">
        <v>3432225.1344002201</v>
      </c>
      <c r="Z103" s="8">
        <v>3691312.2279084101</v>
      </c>
      <c r="AA103" s="8">
        <v>3470340.6332241399</v>
      </c>
      <c r="AB103" s="8">
        <v>3383580.5091389799</v>
      </c>
      <c r="AC103" s="8">
        <v>3367910.6559162498</v>
      </c>
      <c r="AD103" s="8">
        <v>3377784.4695005701</v>
      </c>
      <c r="AE103" s="8">
        <v>3281594.95004074</v>
      </c>
      <c r="AG103" s="3">
        <f>(W103-실제값!W103)^2</f>
        <v>382041962.82455802</v>
      </c>
      <c r="AH103" s="3">
        <f>(X103-실제값!X103)^2</f>
        <v>12550795362.762705</v>
      </c>
      <c r="AI103" s="3">
        <f>(Y103-실제값!Y103)^2</f>
        <v>5138551447.3000908</v>
      </c>
      <c r="AJ103" s="3">
        <f>(Z103-실제값!Z103)^2</f>
        <v>1551961.2078106334</v>
      </c>
      <c r="AK103" s="3">
        <f>(AA103-실제값!AA103)^2</f>
        <v>113399549894.6689</v>
      </c>
      <c r="AL103" s="3">
        <f>(AB103-실제값!AB103)^2</f>
        <v>103876704052.43306</v>
      </c>
      <c r="AM103" s="3">
        <f>(AC103-실제값!AC103)^2</f>
        <v>133608852036.90836</v>
      </c>
      <c r="AN103" s="3">
        <f>(AD103-실제값!AD103)^2</f>
        <v>24514272153.907921</v>
      </c>
    </row>
    <row r="104" spans="1:40">
      <c r="A104" s="1">
        <v>100</v>
      </c>
      <c r="B104" s="2">
        <v>4336137.2961782375</v>
      </c>
      <c r="C104" s="2">
        <v>4401425.6205189237</v>
      </c>
      <c r="D104" s="2">
        <v>4328203.2842615778</v>
      </c>
      <c r="E104" s="2">
        <v>4434359.9684881195</v>
      </c>
      <c r="F104" s="2">
        <v>4407112.3193966392</v>
      </c>
      <c r="G104" s="2">
        <v>4640294.4628390949</v>
      </c>
      <c r="H104" s="2">
        <v>4498643.6677090973</v>
      </c>
      <c r="I104" s="2">
        <v>4664779.9788158275</v>
      </c>
      <c r="J104" s="2">
        <v>4696417.7562563447</v>
      </c>
      <c r="K104" s="2">
        <v>4468536.564044877</v>
      </c>
      <c r="L104" s="2">
        <v>4589906.8926748084</v>
      </c>
      <c r="M104" s="2">
        <v>4512303.4584734431</v>
      </c>
      <c r="N104" s="2">
        <v>4493885.5973051134</v>
      </c>
      <c r="O104" s="2">
        <v>4593914.304431227</v>
      </c>
      <c r="P104" s="2">
        <v>4333137.8427512459</v>
      </c>
      <c r="Q104" s="2">
        <v>4405466.99682175</v>
      </c>
      <c r="R104" s="2">
        <v>4384263.1307226894</v>
      </c>
      <c r="S104" s="2">
        <v>4442118.3777226871</v>
      </c>
      <c r="T104" s="2">
        <v>4394031.6576787084</v>
      </c>
      <c r="U104" s="2">
        <v>4377463.8889321722</v>
      </c>
      <c r="V104" s="2">
        <v>4424190.5441194065</v>
      </c>
      <c r="W104" s="8">
        <v>4371118.5673386399</v>
      </c>
      <c r="X104" s="8">
        <v>4404050.1416835198</v>
      </c>
      <c r="Y104" s="8">
        <v>4386413.3701240197</v>
      </c>
      <c r="Z104" s="8">
        <v>4169407.3893067902</v>
      </c>
      <c r="AA104" s="8">
        <v>4495605.7627596799</v>
      </c>
      <c r="AB104" s="8">
        <v>4242847.6319263903</v>
      </c>
      <c r="AC104" s="8">
        <v>4118886.6268019001</v>
      </c>
      <c r="AD104" s="8">
        <v>4107905.7070123702</v>
      </c>
      <c r="AE104" s="8">
        <v>4112334.5498518799</v>
      </c>
      <c r="AG104" s="3">
        <f>(W104-실제값!W104)^2</f>
        <v>364682955.12683332</v>
      </c>
      <c r="AH104" s="3">
        <f>(X104-실제값!X104)^2</f>
        <v>4627194491.9062099</v>
      </c>
      <c r="AI104" s="3">
        <f>(Y104-실제값!Y104)^2</f>
        <v>8691692165.4286537</v>
      </c>
      <c r="AJ104" s="3">
        <f>(Z104-실제값!Z104)^2</f>
        <v>43954935003.121124</v>
      </c>
      <c r="AK104" s="3">
        <f>(AA104-실제값!AA104)^2</f>
        <v>127635324097.03185</v>
      </c>
      <c r="AL104" s="3">
        <f>(AB104-실제값!AB104)^2</f>
        <v>66394120784.316605</v>
      </c>
      <c r="AM104" s="3">
        <f>(AC104-실제값!AC104)^2</f>
        <v>202593500629.91086</v>
      </c>
      <c r="AN104" s="3">
        <f>(AD104-실제값!AD104)^2</f>
        <v>29436119089.352436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C02C-C3FC-4070-880F-E7B9886F58E2}">
  <dimension ref="A1:I910"/>
  <sheetViews>
    <sheetView topLeftCell="A4" zoomScale="85" zoomScaleNormal="85" workbookViewId="0">
      <selection activeCell="G19" sqref="G19"/>
    </sheetView>
  </sheetViews>
  <sheetFormatPr defaultRowHeight="16.899999999999999"/>
  <cols>
    <col min="1" max="1" width="9.25" style="5" bestFit="1" customWidth="1"/>
    <col min="2" max="9" width="12.75" bestFit="1" customWidth="1"/>
  </cols>
  <sheetData>
    <row r="1" spans="1:9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>
      <c r="A2" s="6" t="str">
        <f>+B2&amp;"_"&amp;C2</f>
        <v>0_2016</v>
      </c>
      <c r="B2" s="4">
        <v>0</v>
      </c>
      <c r="C2" s="4">
        <v>2016</v>
      </c>
      <c r="D2" s="3">
        <v>62981.115290681919</v>
      </c>
      <c r="E2" s="3">
        <v>63028.368066503499</v>
      </c>
      <c r="F2" s="3">
        <v>63122.484747602604</v>
      </c>
      <c r="G2" s="3">
        <v>63801.294836301808</v>
      </c>
      <c r="H2" s="3">
        <v>60721.892626357643</v>
      </c>
      <c r="I2" s="3">
        <v>63603.670209962045</v>
      </c>
    </row>
    <row r="3" spans="1:9">
      <c r="A3" s="6" t="str">
        <f t="shared" ref="A3:A66" si="0">+B3&amp;"_"&amp;C3</f>
        <v>0_2017</v>
      </c>
      <c r="B3" s="4">
        <v>0</v>
      </c>
      <c r="C3" s="4">
        <v>2017</v>
      </c>
      <c r="D3" s="3">
        <v>61916.33356715049</v>
      </c>
      <c r="E3" s="3">
        <v>61996.453035793245</v>
      </c>
      <c r="F3" s="3">
        <v>62035.793984360062</v>
      </c>
      <c r="G3" s="3">
        <v>62893.047958016607</v>
      </c>
      <c r="H3" s="3">
        <v>59086.553845576054</v>
      </c>
      <c r="I3" s="3">
        <v>62739.211339657115</v>
      </c>
    </row>
    <row r="4" spans="1:9">
      <c r="A4" s="6" t="str">
        <f t="shared" si="0"/>
        <v>0_2018</v>
      </c>
      <c r="B4" s="4">
        <v>0</v>
      </c>
      <c r="C4" s="4">
        <v>2018</v>
      </c>
      <c r="D4" s="3">
        <v>60851.551843619061</v>
      </c>
      <c r="E4" s="3">
        <v>60954.14880310664</v>
      </c>
      <c r="F4" s="3">
        <v>60947.994642515201</v>
      </c>
      <c r="G4" s="3">
        <v>61997.73047864165</v>
      </c>
      <c r="H4" s="3">
        <v>57431.650855964734</v>
      </c>
      <c r="I4" s="3">
        <v>62055.907416254391</v>
      </c>
    </row>
    <row r="5" spans="1:9">
      <c r="A5" s="6" t="str">
        <f t="shared" si="0"/>
        <v>0_2019</v>
      </c>
      <c r="B5" s="4">
        <v>0</v>
      </c>
      <c r="C5" s="4">
        <v>2019</v>
      </c>
      <c r="D5" s="3">
        <v>59786.770120087633</v>
      </c>
      <c r="E5" s="3">
        <v>59904.341797239758</v>
      </c>
      <c r="F5" s="3">
        <v>59859.086722069886</v>
      </c>
      <c r="G5" s="3">
        <v>61115.158340999791</v>
      </c>
      <c r="H5" s="3">
        <v>55761.341947699315</v>
      </c>
      <c r="I5" s="3">
        <v>61312.189133771055</v>
      </c>
    </row>
    <row r="6" spans="1:9">
      <c r="A6" s="6" t="str">
        <f t="shared" si="0"/>
        <v>0_2020</v>
      </c>
      <c r="B6" s="4">
        <v>0</v>
      </c>
      <c r="C6" s="4">
        <v>2020</v>
      </c>
      <c r="D6" s="3">
        <v>58721.988396556204</v>
      </c>
      <c r="E6" s="3">
        <v>58849.116511362277</v>
      </c>
      <c r="F6" s="3">
        <v>58769.070223022252</v>
      </c>
      <c r="G6" s="3">
        <v>60245.150108070913</v>
      </c>
      <c r="H6" s="3">
        <v>54079.717133691513</v>
      </c>
      <c r="I6" s="3">
        <v>60604.503196305843</v>
      </c>
    </row>
    <row r="7" spans="1:9">
      <c r="A7" s="6" t="str">
        <f t="shared" si="0"/>
        <v>0_2021</v>
      </c>
      <c r="B7" s="4">
        <v>0</v>
      </c>
      <c r="C7" s="4">
        <v>2021</v>
      </c>
      <c r="D7" s="3">
        <v>57657.206673024775</v>
      </c>
      <c r="E7" s="3">
        <v>57789.978304546385</v>
      </c>
      <c r="F7" s="3">
        <v>57677.945145373698</v>
      </c>
      <c r="G7" s="3">
        <v>59387.526925690836</v>
      </c>
      <c r="H7" s="3">
        <v>52390.78230491079</v>
      </c>
      <c r="I7" s="3">
        <v>59894.137432732772</v>
      </c>
    </row>
    <row r="8" spans="1:9">
      <c r="A8" s="6" t="str">
        <f t="shared" si="0"/>
        <v>0_2022</v>
      </c>
      <c r="B8" s="4">
        <v>0</v>
      </c>
      <c r="C8" s="4">
        <v>2022</v>
      </c>
      <c r="D8" s="3">
        <v>56592.424949493347</v>
      </c>
      <c r="E8" s="3">
        <v>56728.014302414842</v>
      </c>
      <c r="F8" s="3">
        <v>56585.711489122827</v>
      </c>
      <c r="G8" s="3">
        <v>58542.112485784615</v>
      </c>
      <c r="H8" s="3">
        <v>50698.444313008862</v>
      </c>
      <c r="I8" s="3">
        <v>59196.435985151598</v>
      </c>
    </row>
    <row r="9" spans="1:9">
      <c r="A9" s="6" t="str">
        <f t="shared" si="0"/>
        <v>0_2023</v>
      </c>
      <c r="B9" s="4">
        <v>0</v>
      </c>
      <c r="C9" s="4">
        <v>2023</v>
      </c>
      <c r="D9" s="3">
        <v>55527.643225961918</v>
      </c>
      <c r="E9" s="3">
        <v>55664.009594813608</v>
      </c>
      <c r="F9" s="3">
        <v>55492.3692542715</v>
      </c>
      <c r="G9" s="3">
        <v>57708.732990119868</v>
      </c>
      <c r="H9" s="3">
        <v>49006.49704993052</v>
      </c>
      <c r="I9" s="3">
        <v>58505.127144739788</v>
      </c>
    </row>
    <row r="10" spans="1:9">
      <c r="A10" s="6" t="str">
        <f t="shared" si="0"/>
        <v>0_2024</v>
      </c>
      <c r="B10" s="4">
        <v>0</v>
      </c>
      <c r="C10" s="4">
        <v>2024</v>
      </c>
      <c r="D10" s="3">
        <v>54462.861502430489</v>
      </c>
      <c r="E10" s="3">
        <v>54598.531150316594</v>
      </c>
      <c r="F10" s="3">
        <v>54397.918440818787</v>
      </c>
      <c r="G10" s="3">
        <v>56887.217114579435</v>
      </c>
      <c r="H10" s="3">
        <v>47318.608583730216</v>
      </c>
      <c r="I10" s="3">
        <v>57822.585340201498</v>
      </c>
    </row>
    <row r="11" spans="1:9">
      <c r="A11" s="6" t="str">
        <f t="shared" si="0"/>
        <v>1_2016</v>
      </c>
      <c r="B11" s="4">
        <v>1</v>
      </c>
      <c r="C11" s="4">
        <v>2016</v>
      </c>
      <c r="D11" s="3">
        <v>3988.0581246235924</v>
      </c>
      <c r="E11" s="3">
        <v>4052.5000401076395</v>
      </c>
      <c r="F11" s="3">
        <v>4048.3313797797891</v>
      </c>
      <c r="G11" s="3">
        <v>4138.8026192083498</v>
      </c>
      <c r="H11" s="3">
        <v>4234.0903851446164</v>
      </c>
      <c r="I11" s="3">
        <v>4373.2257529932504</v>
      </c>
    </row>
    <row r="12" spans="1:9">
      <c r="A12" s="6" t="str">
        <f t="shared" si="0"/>
        <v>1_2017</v>
      </c>
      <c r="B12" s="4">
        <v>1</v>
      </c>
      <c r="C12" s="4">
        <v>2017</v>
      </c>
      <c r="D12" s="3">
        <v>4119.3011753590326</v>
      </c>
      <c r="E12" s="3">
        <v>3946.7513320704456</v>
      </c>
      <c r="F12" s="3">
        <v>3941.3754110260925</v>
      </c>
      <c r="G12" s="3">
        <v>4055.4834204172812</v>
      </c>
      <c r="H12" s="3">
        <v>4173.4308715705292</v>
      </c>
      <c r="I12" s="3">
        <v>4343.0293198230574</v>
      </c>
    </row>
    <row r="13" spans="1:9">
      <c r="A13" s="6" t="str">
        <f t="shared" si="0"/>
        <v>1_2018</v>
      </c>
      <c r="B13" s="4">
        <v>1</v>
      </c>
      <c r="C13" s="4">
        <v>2018</v>
      </c>
      <c r="D13" s="3">
        <v>3852.6619379877934</v>
      </c>
      <c r="E13" s="3">
        <v>3841.0026240332809</v>
      </c>
      <c r="F13" s="3">
        <v>3834.3113965910161</v>
      </c>
      <c r="G13" s="3">
        <v>3973.8415398087914</v>
      </c>
      <c r="H13" s="3">
        <v>4115.7008960729981</v>
      </c>
      <c r="I13" s="3">
        <v>4284.0017478744248</v>
      </c>
    </row>
    <row r="14" spans="1:9">
      <c r="A14" s="6" t="str">
        <f t="shared" si="0"/>
        <v>1_2019</v>
      </c>
      <c r="B14" s="4">
        <v>1</v>
      </c>
      <c r="C14" s="4">
        <v>2019</v>
      </c>
      <c r="D14" s="3">
        <v>3824.5546907135613</v>
      </c>
      <c r="E14" s="3">
        <v>3735.253915996087</v>
      </c>
      <c r="F14" s="3">
        <v>3727.1393364746182</v>
      </c>
      <c r="G14" s="3">
        <v>3893.8432109001119</v>
      </c>
      <c r="H14" s="3">
        <v>4060.8025017989335</v>
      </c>
      <c r="I14" s="3">
        <v>4237.3439219362081</v>
      </c>
    </row>
    <row r="15" spans="1:9">
      <c r="A15" s="6" t="str">
        <f t="shared" si="0"/>
        <v>1_2020</v>
      </c>
      <c r="B15" s="4">
        <v>1</v>
      </c>
      <c r="C15" s="4">
        <v>2020</v>
      </c>
      <c r="D15" s="3">
        <v>3653.446581123027</v>
      </c>
      <c r="E15" s="3">
        <v>3629.5052079588932</v>
      </c>
      <c r="F15" s="3">
        <v>3619.8592306768696</v>
      </c>
      <c r="G15" s="3">
        <v>3815.4553469694824</v>
      </c>
      <c r="H15" s="3">
        <v>4008.6432890571814</v>
      </c>
      <c r="I15" s="3">
        <v>4186.5608414024773</v>
      </c>
    </row>
    <row r="16" spans="1:9">
      <c r="A16" s="6" t="str">
        <f t="shared" si="0"/>
        <v>1_2021</v>
      </c>
      <c r="B16" s="4">
        <v>1</v>
      </c>
      <c r="C16" s="4">
        <v>2021</v>
      </c>
      <c r="D16" s="3">
        <v>3568.068048579536</v>
      </c>
      <c r="E16" s="3">
        <v>3523.7564999217284</v>
      </c>
      <c r="F16" s="3">
        <v>3512.4710791977705</v>
      </c>
      <c r="G16" s="3">
        <v>3738.6455273716101</v>
      </c>
      <c r="H16" s="3">
        <v>3959.1361572687179</v>
      </c>
      <c r="I16" s="3">
        <v>4138.2381461005834</v>
      </c>
    </row>
    <row r="17" spans="1:9">
      <c r="A17" s="6" t="str">
        <f t="shared" si="0"/>
        <v>1_2022</v>
      </c>
      <c r="B17" s="4">
        <v>1</v>
      </c>
      <c r="C17" s="4">
        <v>2022</v>
      </c>
      <c r="D17" s="3">
        <v>3431.2942988211407</v>
      </c>
      <c r="E17" s="3">
        <v>3418.0077918845345</v>
      </c>
      <c r="F17" s="3">
        <v>3404.9748820373206</v>
      </c>
      <c r="G17" s="3">
        <v>3663.3819841287846</v>
      </c>
      <c r="H17" s="3">
        <v>3912.1990634778845</v>
      </c>
      <c r="I17" s="3">
        <v>4089.7324650791584</v>
      </c>
    </row>
    <row r="18" spans="1:9">
      <c r="A18" s="6" t="str">
        <f t="shared" si="0"/>
        <v>1_2023</v>
      </c>
      <c r="B18" s="4">
        <v>1</v>
      </c>
      <c r="C18" s="4">
        <v>2023</v>
      </c>
      <c r="D18" s="3">
        <v>3325.332183081629</v>
      </c>
      <c r="E18" s="3">
        <v>3312.2590838473698</v>
      </c>
      <c r="F18" s="3">
        <v>3297.3706391955202</v>
      </c>
      <c r="G18" s="3">
        <v>3589.6335887917712</v>
      </c>
      <c r="H18" s="3">
        <v>3867.7547964966943</v>
      </c>
      <c r="I18" s="3">
        <v>4042.0915375458094</v>
      </c>
    </row>
    <row r="19" spans="1:9">
      <c r="A19" s="6" t="str">
        <f t="shared" si="0"/>
        <v>1_2024</v>
      </c>
      <c r="B19" s="4">
        <v>1</v>
      </c>
      <c r="C19" s="4">
        <v>2024</v>
      </c>
      <c r="D19" s="3">
        <v>3200.8983720685283</v>
      </c>
      <c r="E19" s="3">
        <v>3206.5103758101759</v>
      </c>
      <c r="F19" s="3">
        <v>3189.6583506723982</v>
      </c>
      <c r="G19" s="3">
        <v>3517.3698395654683</v>
      </c>
      <c r="H19" s="3">
        <v>3825.7307658172804</v>
      </c>
      <c r="I19" s="3">
        <v>3994.8871143883021</v>
      </c>
    </row>
    <row r="20" spans="1:9">
      <c r="A20" s="6" t="str">
        <f t="shared" si="0"/>
        <v>2_2016</v>
      </c>
      <c r="B20" s="4">
        <v>2</v>
      </c>
      <c r="C20" s="4">
        <v>2016</v>
      </c>
      <c r="D20" s="3">
        <v>2624.3142806710393</v>
      </c>
      <c r="E20" s="3">
        <v>2609.8512955107726</v>
      </c>
      <c r="F20" s="3">
        <v>2606.6108445062127</v>
      </c>
      <c r="G20" s="3">
        <v>2687.4434682951814</v>
      </c>
      <c r="H20" s="3">
        <v>2753.3171792008138</v>
      </c>
      <c r="I20" s="3">
        <v>2960.2301977661728</v>
      </c>
    </row>
    <row r="21" spans="1:9">
      <c r="A21" s="6" t="str">
        <f t="shared" si="0"/>
        <v>2_2017</v>
      </c>
      <c r="B21" s="4">
        <v>2</v>
      </c>
      <c r="C21" s="4">
        <v>2017</v>
      </c>
      <c r="D21" s="3">
        <v>2560.6815398419503</v>
      </c>
      <c r="E21" s="3">
        <v>2527.2019771003979</v>
      </c>
      <c r="F21" s="3">
        <v>2523.0217084685864</v>
      </c>
      <c r="G21" s="3">
        <v>2624.8077854627195</v>
      </c>
      <c r="H21" s="3">
        <v>2705.9606969230563</v>
      </c>
      <c r="I21" s="3">
        <v>2891.1153961913815</v>
      </c>
    </row>
    <row r="22" spans="1:9">
      <c r="A22" s="6" t="str">
        <f t="shared" si="0"/>
        <v>2_2018</v>
      </c>
      <c r="B22" s="4">
        <v>2</v>
      </c>
      <c r="C22" s="4">
        <v>2018</v>
      </c>
      <c r="D22" s="3">
        <v>2449.4134902321857</v>
      </c>
      <c r="E22" s="3">
        <v>2444.5526586899941</v>
      </c>
      <c r="F22" s="3">
        <v>2439.3484057500027</v>
      </c>
      <c r="G22" s="3">
        <v>2563.6319393896624</v>
      </c>
      <c r="H22" s="3">
        <v>2660.8189403268257</v>
      </c>
      <c r="I22" s="3">
        <v>2871.1527009683746</v>
      </c>
    </row>
    <row r="23" spans="1:9">
      <c r="A23" s="6" t="str">
        <f t="shared" si="0"/>
        <v>2_2019</v>
      </c>
      <c r="B23" s="4">
        <v>2</v>
      </c>
      <c r="C23" s="4">
        <v>2019</v>
      </c>
      <c r="D23" s="3">
        <v>2364.5888450682532</v>
      </c>
      <c r="E23" s="3">
        <v>2361.9033402796194</v>
      </c>
      <c r="F23" s="3">
        <v>2355.5909363504325</v>
      </c>
      <c r="G23" s="3">
        <v>2503.8819059660045</v>
      </c>
      <c r="H23" s="3">
        <v>2617.8078241537951</v>
      </c>
      <c r="I23" s="3">
        <v>2832.1298991055455</v>
      </c>
    </row>
    <row r="24" spans="1:9">
      <c r="A24" s="6" t="str">
        <f t="shared" si="0"/>
        <v>2_2020</v>
      </c>
      <c r="B24" s="4">
        <v>2</v>
      </c>
      <c r="C24" s="4">
        <v>2020</v>
      </c>
      <c r="D24" s="3">
        <v>2265.084886248449</v>
      </c>
      <c r="E24" s="3">
        <v>2279.2540218692156</v>
      </c>
      <c r="F24" s="3">
        <v>2271.7493002698757</v>
      </c>
      <c r="G24" s="3">
        <v>2445.5244540745375</v>
      </c>
      <c r="H24" s="3">
        <v>2576.8479821230121</v>
      </c>
      <c r="I24" s="3">
        <v>2801.2846680240059</v>
      </c>
    </row>
    <row r="25" spans="1:9">
      <c r="A25" s="6" t="str">
        <f t="shared" si="0"/>
        <v>2_2021</v>
      </c>
      <c r="B25" s="4">
        <v>2</v>
      </c>
      <c r="C25" s="4">
        <v>2021</v>
      </c>
      <c r="D25" s="3">
        <v>2173.7297363253533</v>
      </c>
      <c r="E25" s="3">
        <v>2196.604703458841</v>
      </c>
      <c r="F25" s="3">
        <v>2187.8234975083324</v>
      </c>
      <c r="G25" s="3">
        <v>2388.5271271087681</v>
      </c>
      <c r="H25" s="3">
        <v>2537.8645248243688</v>
      </c>
      <c r="I25" s="3">
        <v>2767.7122539091838</v>
      </c>
    </row>
    <row r="26" spans="1:9">
      <c r="A26" s="6" t="str">
        <f t="shared" si="0"/>
        <v>2_2022</v>
      </c>
      <c r="B26" s="4">
        <v>2</v>
      </c>
      <c r="C26" s="4">
        <v>2022</v>
      </c>
      <c r="D26" s="3">
        <v>2077.8510038975323</v>
      </c>
      <c r="E26" s="3">
        <v>2113.9553850484663</v>
      </c>
      <c r="F26" s="3">
        <v>2103.8135280658316</v>
      </c>
      <c r="G26" s="3">
        <v>2332.858224921491</v>
      </c>
      <c r="H26" s="3">
        <v>2500.7868131633927</v>
      </c>
      <c r="I26" s="3">
        <v>2735.7663868847962</v>
      </c>
    </row>
    <row r="27" spans="1:9">
      <c r="A27" s="6" t="str">
        <f t="shared" si="0"/>
        <v>2_2023</v>
      </c>
      <c r="B27" s="4">
        <v>2</v>
      </c>
      <c r="C27" s="4">
        <v>2023</v>
      </c>
      <c r="D27" s="3">
        <v>1984.4834113106913</v>
      </c>
      <c r="E27" s="3">
        <v>2031.3060666380625</v>
      </c>
      <c r="F27" s="3">
        <v>2019.7193919423153</v>
      </c>
      <c r="G27" s="3">
        <v>2278.4867861942535</v>
      </c>
      <c r="H27" s="3">
        <v>2465.5482463796666</v>
      </c>
      <c r="I27" s="3">
        <v>2703.6995490116756</v>
      </c>
    </row>
    <row r="28" spans="1:9">
      <c r="A28" s="6" t="str">
        <f t="shared" si="0"/>
        <v>2_2024</v>
      </c>
      <c r="B28" s="4">
        <v>2</v>
      </c>
      <c r="C28" s="4">
        <v>2024</v>
      </c>
      <c r="D28" s="3">
        <v>1889.7218299341303</v>
      </c>
      <c r="E28" s="3">
        <v>1948.6567482276878</v>
      </c>
      <c r="F28" s="3">
        <v>1935.5410891378415</v>
      </c>
      <c r="G28" s="3">
        <v>2225.382571217559</v>
      </c>
      <c r="H28" s="3">
        <v>2432.0860637894075</v>
      </c>
      <c r="I28" s="3">
        <v>2672.2043948943196</v>
      </c>
    </row>
    <row r="29" spans="1:9">
      <c r="A29" s="6" t="str">
        <f t="shared" si="0"/>
        <v>3_2016</v>
      </c>
      <c r="B29" s="4">
        <v>3</v>
      </c>
      <c r="C29" s="4">
        <v>2016</v>
      </c>
      <c r="D29" s="3">
        <v>2045.96029685759</v>
      </c>
      <c r="E29" s="3">
        <v>1977.930831169273</v>
      </c>
      <c r="F29" s="3">
        <v>1975.5908734147088</v>
      </c>
      <c r="G29" s="3">
        <v>2038.0343839540287</v>
      </c>
      <c r="H29" s="3">
        <v>2154.8578931858451</v>
      </c>
      <c r="I29" s="3">
        <v>2232.0159352932774</v>
      </c>
    </row>
    <row r="30" spans="1:9">
      <c r="A30" s="6" t="str">
        <f t="shared" si="0"/>
        <v>3_2017</v>
      </c>
      <c r="B30" s="4">
        <v>3</v>
      </c>
      <c r="C30" s="4">
        <v>2017</v>
      </c>
      <c r="D30" s="3">
        <v>1980.3000222657586</v>
      </c>
      <c r="E30" s="3">
        <v>1914.4845462906815</v>
      </c>
      <c r="F30" s="3">
        <v>1911.4367708237842</v>
      </c>
      <c r="G30" s="3">
        <v>1990.0826480061921</v>
      </c>
      <c r="H30" s="3">
        <v>2134.6194578399454</v>
      </c>
      <c r="I30" s="3">
        <v>2201.0125840772303</v>
      </c>
    </row>
    <row r="31" spans="1:9">
      <c r="A31" s="6" t="str">
        <f t="shared" si="0"/>
        <v>3_2018</v>
      </c>
      <c r="B31" s="4">
        <v>3</v>
      </c>
      <c r="C31" s="4">
        <v>2018</v>
      </c>
      <c r="D31" s="3">
        <v>1914.6397476739271</v>
      </c>
      <c r="E31" s="3">
        <v>1851.0382614120754</v>
      </c>
      <c r="F31" s="3">
        <v>1847.2180831476871</v>
      </c>
      <c r="G31" s="3">
        <v>1943.2591408058754</v>
      </c>
      <c r="H31" s="3">
        <v>2117.1389978457878</v>
      </c>
      <c r="I31" s="3">
        <v>2149.6238278491132</v>
      </c>
    </row>
    <row r="32" spans="1:9">
      <c r="A32" s="6" t="str">
        <f t="shared" si="0"/>
        <v>3_2019</v>
      </c>
      <c r="B32" s="4">
        <v>3</v>
      </c>
      <c r="C32" s="4">
        <v>2019</v>
      </c>
      <c r="D32" s="3">
        <v>1848.9794730820956</v>
      </c>
      <c r="E32" s="3">
        <v>1787.5919765334693</v>
      </c>
      <c r="F32" s="3">
        <v>1782.9348103864468</v>
      </c>
      <c r="G32" s="3">
        <v>1897.5373169093825</v>
      </c>
      <c r="H32" s="3">
        <v>2102.3516460122428</v>
      </c>
      <c r="I32" s="3">
        <v>2134.7810148033259</v>
      </c>
    </row>
    <row r="33" spans="1:9">
      <c r="A33" s="6" t="str">
        <f t="shared" si="0"/>
        <v>3_2020</v>
      </c>
      <c r="B33" s="4">
        <v>3</v>
      </c>
      <c r="C33" s="4">
        <v>2020</v>
      </c>
      <c r="D33" s="3">
        <v>1783.3191984902642</v>
      </c>
      <c r="E33" s="3">
        <v>1724.1456916548632</v>
      </c>
      <c r="F33" s="3">
        <v>1718.5869525400631</v>
      </c>
      <c r="G33" s="3">
        <v>1852.8912554454569</v>
      </c>
      <c r="H33" s="3">
        <v>2090.2028025336976</v>
      </c>
      <c r="I33" s="3">
        <v>2105.7664881523706</v>
      </c>
    </row>
    <row r="34" spans="1:9">
      <c r="A34" s="6" t="str">
        <f t="shared" si="0"/>
        <v>3_2021</v>
      </c>
      <c r="B34" s="4">
        <v>3</v>
      </c>
      <c r="C34" s="4">
        <v>2021</v>
      </c>
      <c r="D34" s="3">
        <v>1717.6589238984329</v>
      </c>
      <c r="E34" s="3">
        <v>1660.6994067762571</v>
      </c>
      <c r="F34" s="3">
        <v>1654.1745096085069</v>
      </c>
      <c r="G34" s="3">
        <v>1809.2956454200764</v>
      </c>
      <c r="H34" s="3">
        <v>2080.6477988733227</v>
      </c>
      <c r="I34" s="3">
        <v>2082.832210331524</v>
      </c>
    </row>
    <row r="35" spans="1:9">
      <c r="A35" s="6" t="str">
        <f t="shared" si="0"/>
        <v>3_2022</v>
      </c>
      <c r="B35" s="4">
        <v>3</v>
      </c>
      <c r="C35" s="4">
        <v>2022</v>
      </c>
      <c r="D35" s="3">
        <v>1651.9986493066015</v>
      </c>
      <c r="E35" s="3">
        <v>1597.2531218976656</v>
      </c>
      <c r="F35" s="3">
        <v>1589.6974815918365</v>
      </c>
      <c r="G35" s="3">
        <v>1766.725771367004</v>
      </c>
      <c r="H35" s="3">
        <v>2073.6516239460475</v>
      </c>
      <c r="I35" s="3">
        <v>2057.8701969042113</v>
      </c>
    </row>
    <row r="36" spans="1:9">
      <c r="A36" s="6" t="str">
        <f t="shared" si="0"/>
        <v>3_2023</v>
      </c>
      <c r="B36" s="4">
        <v>3</v>
      </c>
      <c r="C36" s="4">
        <v>2023</v>
      </c>
      <c r="D36" s="3">
        <v>1586.33837471477</v>
      </c>
      <c r="E36" s="3">
        <v>1533.8068370190595</v>
      </c>
      <c r="F36" s="3">
        <v>1525.1558684899646</v>
      </c>
      <c r="G36" s="3">
        <v>1725.1574993359568</v>
      </c>
      <c r="H36" s="3">
        <v>2069.1887102095393</v>
      </c>
      <c r="I36" s="3">
        <v>2034.1175659828041</v>
      </c>
    </row>
    <row r="37" spans="1:9">
      <c r="A37" s="6" t="str">
        <f t="shared" si="0"/>
        <v>3_2024</v>
      </c>
      <c r="B37" s="4">
        <v>3</v>
      </c>
      <c r="C37" s="4">
        <v>2024</v>
      </c>
      <c r="D37" s="3">
        <v>1520.6781001229388</v>
      </c>
      <c r="E37" s="3">
        <v>1470.3605521404534</v>
      </c>
      <c r="F37" s="3">
        <v>1460.5496703029203</v>
      </c>
      <c r="G37" s="3">
        <v>1684.5672632104538</v>
      </c>
      <c r="H37" s="3">
        <v>2067.2427778851957</v>
      </c>
      <c r="I37" s="3">
        <v>2010.2749899076214</v>
      </c>
    </row>
    <row r="38" spans="1:9">
      <c r="A38" s="6" t="str">
        <f t="shared" si="0"/>
        <v>4_2016</v>
      </c>
      <c r="B38" s="4">
        <v>4</v>
      </c>
      <c r="C38" s="4">
        <v>2016</v>
      </c>
      <c r="D38" s="3">
        <v>1602.3494343746454</v>
      </c>
      <c r="E38" s="3">
        <v>1594.9362717802194</v>
      </c>
      <c r="F38" s="3">
        <v>1596.299151894098</v>
      </c>
      <c r="G38" s="3">
        <v>1640.8429282018026</v>
      </c>
      <c r="H38" s="3">
        <v>1757.9554256385918</v>
      </c>
      <c r="I38" s="3">
        <v>1753.050633096492</v>
      </c>
    </row>
    <row r="39" spans="1:9">
      <c r="A39" s="6" t="str">
        <f t="shared" si="0"/>
        <v>4_2017</v>
      </c>
      <c r="B39" s="4">
        <v>4</v>
      </c>
      <c r="C39" s="4">
        <v>2017</v>
      </c>
      <c r="D39" s="3">
        <v>1542.1830882681629</v>
      </c>
      <c r="E39" s="3">
        <v>1537.1274427261485</v>
      </c>
      <c r="F39" s="3">
        <v>1548.1359545844898</v>
      </c>
      <c r="G39" s="3">
        <v>1604.2838924855139</v>
      </c>
      <c r="H39" s="3">
        <v>1749.7482631219366</v>
      </c>
      <c r="I39" s="3">
        <v>1728.6063509641472</v>
      </c>
    </row>
    <row r="40" spans="1:9">
      <c r="A40" s="6" t="str">
        <f t="shared" si="0"/>
        <v>4_2018</v>
      </c>
      <c r="B40" s="4">
        <v>4</v>
      </c>
      <c r="C40" s="4">
        <v>2018</v>
      </c>
      <c r="D40" s="3">
        <v>1482.0167421616804</v>
      </c>
      <c r="E40" s="3">
        <v>1483.6341170238418</v>
      </c>
      <c r="F40" s="3">
        <v>1499.9242148729245</v>
      </c>
      <c r="G40" s="3">
        <v>1568.539415597211</v>
      </c>
      <c r="H40" s="3">
        <v>1744.2110830405895</v>
      </c>
      <c r="I40" s="3">
        <v>1704.5955054474061</v>
      </c>
    </row>
    <row r="41" spans="1:9">
      <c r="A41" s="6" t="str">
        <f t="shared" si="0"/>
        <v>4_2019</v>
      </c>
      <c r="B41" s="4">
        <v>4</v>
      </c>
      <c r="C41" s="4">
        <v>2019</v>
      </c>
      <c r="D41" s="3">
        <v>1421.850396055198</v>
      </c>
      <c r="E41" s="3">
        <v>1432.0468582331862</v>
      </c>
      <c r="F41" s="3">
        <v>1451.6639327594021</v>
      </c>
      <c r="G41" s="3">
        <v>1533.591348642339</v>
      </c>
      <c r="H41" s="3">
        <v>1741.3187283090597</v>
      </c>
      <c r="I41" s="3">
        <v>1664.7969856521613</v>
      </c>
    </row>
    <row r="42" spans="1:9">
      <c r="A42" s="6" t="str">
        <f t="shared" si="0"/>
        <v>4_2020</v>
      </c>
      <c r="B42" s="4">
        <v>4</v>
      </c>
      <c r="C42" s="4">
        <v>2020</v>
      </c>
      <c r="D42" s="3">
        <v>1361.6840499487155</v>
      </c>
      <c r="E42" s="3">
        <v>1381.3014690404507</v>
      </c>
      <c r="F42" s="3">
        <v>1403.3551082439517</v>
      </c>
      <c r="G42" s="3">
        <v>1499.4219470953853</v>
      </c>
      <c r="H42" s="3">
        <v>1741.0580792049795</v>
      </c>
      <c r="I42" s="3">
        <v>1653.301825384071</v>
      </c>
    </row>
    <row r="43" spans="1:9">
      <c r="A43" s="6" t="str">
        <f t="shared" si="0"/>
        <v>4_2021</v>
      </c>
      <c r="B43" s="4">
        <v>4</v>
      </c>
      <c r="C43" s="4">
        <v>2021</v>
      </c>
      <c r="D43" s="3">
        <v>1301.517703842233</v>
      </c>
      <c r="E43" s="3">
        <v>1330.9279159126654</v>
      </c>
      <c r="F43" s="3">
        <v>1354.9977413265296</v>
      </c>
      <c r="G43" s="3">
        <v>1466.0138617902783</v>
      </c>
      <c r="H43" s="3">
        <v>1743.4279541411679</v>
      </c>
      <c r="I43" s="3">
        <v>1630.8312443071202</v>
      </c>
    </row>
    <row r="44" spans="1:9">
      <c r="A44" s="6" t="str">
        <f t="shared" si="0"/>
        <v>4_2022</v>
      </c>
      <c r="B44" s="4">
        <v>4</v>
      </c>
      <c r="C44" s="4">
        <v>2022</v>
      </c>
      <c r="D44" s="3">
        <v>1241.3513577357508</v>
      </c>
      <c r="E44" s="3">
        <v>1280.7185949409215</v>
      </c>
      <c r="F44" s="3">
        <v>1306.5918320071796</v>
      </c>
      <c r="G44" s="3">
        <v>1433.3501301115241</v>
      </c>
      <c r="H44" s="3">
        <v>1748.4391007226172</v>
      </c>
      <c r="I44" s="3">
        <v>1613.0695708042463</v>
      </c>
    </row>
    <row r="45" spans="1:9">
      <c r="A45" s="6" t="str">
        <f t="shared" si="0"/>
        <v>4_2023</v>
      </c>
      <c r="B45" s="4">
        <v>4</v>
      </c>
      <c r="C45" s="4">
        <v>2023</v>
      </c>
      <c r="D45" s="3">
        <v>1181.1850116292683</v>
      </c>
      <c r="E45" s="3">
        <v>1230.5818118524862</v>
      </c>
      <c r="F45" s="3">
        <v>1258.1373802858579</v>
      </c>
      <c r="G45" s="3">
        <v>1401.4141673816109</v>
      </c>
      <c r="H45" s="3">
        <v>1756.1142770286347</v>
      </c>
      <c r="I45" s="3">
        <v>1593.7374978288613</v>
      </c>
    </row>
    <row r="46" spans="1:9">
      <c r="A46" s="6" t="str">
        <f t="shared" si="0"/>
        <v>4_2024</v>
      </c>
      <c r="B46" s="4">
        <v>4</v>
      </c>
      <c r="C46" s="4">
        <v>2024</v>
      </c>
      <c r="D46" s="3">
        <v>1121.0186655227858</v>
      </c>
      <c r="E46" s="3">
        <v>1180.4770672188624</v>
      </c>
      <c r="F46" s="3">
        <v>1209.6343861626083</v>
      </c>
      <c r="G46" s="3">
        <v>1370.1897584403084</v>
      </c>
      <c r="H46" s="3">
        <v>1766.4884239621226</v>
      </c>
      <c r="I46" s="3">
        <v>1575.3420428441502</v>
      </c>
    </row>
    <row r="47" spans="1:9">
      <c r="A47" s="6" t="str">
        <f t="shared" si="0"/>
        <v>5_2016</v>
      </c>
      <c r="B47" s="4">
        <v>5</v>
      </c>
      <c r="C47" s="4">
        <v>2016</v>
      </c>
      <c r="D47" s="3">
        <v>1383.2972845573736</v>
      </c>
      <c r="E47" s="3">
        <v>1245.0284735186578</v>
      </c>
      <c r="F47" s="3">
        <v>1243.108883371402</v>
      </c>
      <c r="G47" s="3">
        <v>1308.599575763466</v>
      </c>
      <c r="H47" s="3">
        <v>1430.125195524527</v>
      </c>
      <c r="I47" s="3">
        <v>1508.0101141188293</v>
      </c>
    </row>
    <row r="48" spans="1:9">
      <c r="A48" s="6" t="str">
        <f t="shared" si="0"/>
        <v>5_2017</v>
      </c>
      <c r="B48" s="4">
        <v>5</v>
      </c>
      <c r="C48" s="4">
        <v>2017</v>
      </c>
      <c r="D48" s="3">
        <v>1330.5144731613741</v>
      </c>
      <c r="E48" s="3">
        <v>1190.5131597007421</v>
      </c>
      <c r="F48" s="3">
        <v>1187.9954609735869</v>
      </c>
      <c r="G48" s="3">
        <v>1270.2490846654346</v>
      </c>
      <c r="H48" s="3">
        <v>1419.9667626182152</v>
      </c>
      <c r="I48" s="3">
        <v>1484.5458004417733</v>
      </c>
    </row>
    <row r="49" spans="1:9">
      <c r="A49" s="6" t="str">
        <f t="shared" si="0"/>
        <v>5_2018</v>
      </c>
      <c r="B49" s="4">
        <v>5</v>
      </c>
      <c r="C49" s="4">
        <v>2018</v>
      </c>
      <c r="D49" s="3">
        <v>1277.7316617653746</v>
      </c>
      <c r="E49" s="3">
        <v>1135.9978458828264</v>
      </c>
      <c r="F49" s="3">
        <v>1132.8267782447074</v>
      </c>
      <c r="G49" s="3">
        <v>1233.0225127514598</v>
      </c>
      <c r="H49" s="3">
        <v>1412.5566850645341</v>
      </c>
      <c r="I49" s="3">
        <v>1463.8455105018943</v>
      </c>
    </row>
    <row r="50" spans="1:9">
      <c r="A50" s="6" t="str">
        <f t="shared" si="0"/>
        <v>5_2019</v>
      </c>
      <c r="B50" s="4">
        <v>5</v>
      </c>
      <c r="C50" s="4">
        <v>2019</v>
      </c>
      <c r="D50" s="3">
        <v>1224.9488503693751</v>
      </c>
      <c r="E50" s="3">
        <v>1081.4825320649106</v>
      </c>
      <c r="F50" s="3">
        <v>1077.6028351847781</v>
      </c>
      <c r="G50" s="3">
        <v>1196.8869218688485</v>
      </c>
      <c r="H50" s="3">
        <v>1407.8525627776446</v>
      </c>
      <c r="I50" s="3">
        <v>1443.5122701470689</v>
      </c>
    </row>
    <row r="51" spans="1:9">
      <c r="A51" s="6" t="str">
        <f t="shared" si="0"/>
        <v>5_2020</v>
      </c>
      <c r="B51" s="4">
        <v>5</v>
      </c>
      <c r="C51" s="4">
        <v>2020</v>
      </c>
      <c r="D51" s="3">
        <v>1172.1660389733756</v>
      </c>
      <c r="E51" s="3">
        <v>1026.9672182469803</v>
      </c>
      <c r="F51" s="3">
        <v>1022.323631793799</v>
      </c>
      <c r="G51" s="3">
        <v>1161.8103391672894</v>
      </c>
      <c r="H51" s="3">
        <v>1405.8275555903756</v>
      </c>
      <c r="I51" s="3">
        <v>1409.8094641297246</v>
      </c>
    </row>
    <row r="52" spans="1:9">
      <c r="A52" s="6" t="str">
        <f t="shared" si="0"/>
        <v>5_2021</v>
      </c>
      <c r="B52" s="4">
        <v>5</v>
      </c>
      <c r="C52" s="4">
        <v>2021</v>
      </c>
      <c r="D52" s="3">
        <v>1119.3832275773764</v>
      </c>
      <c r="E52" s="3">
        <v>972.4519044290646</v>
      </c>
      <c r="F52" s="3">
        <v>966.98916807175556</v>
      </c>
      <c r="G52" s="3">
        <v>1127.7617288092729</v>
      </c>
      <c r="H52" s="3">
        <v>1406.4701278505102</v>
      </c>
      <c r="I52" s="3">
        <v>1400.0749524281134</v>
      </c>
    </row>
    <row r="53" spans="1:9">
      <c r="A53" s="6" t="str">
        <f t="shared" si="0"/>
        <v>5_2022</v>
      </c>
      <c r="B53" s="4">
        <v>5</v>
      </c>
      <c r="C53" s="4">
        <v>2022</v>
      </c>
      <c r="D53" s="3">
        <v>1066.6004161813769</v>
      </c>
      <c r="E53" s="3">
        <v>917.93659061114886</v>
      </c>
      <c r="F53" s="3">
        <v>911.59944401866233</v>
      </c>
      <c r="G53" s="3">
        <v>1094.710964509447</v>
      </c>
      <c r="H53" s="3">
        <v>1409.7839388339735</v>
      </c>
      <c r="I53" s="3">
        <v>1381.0460629359993</v>
      </c>
    </row>
    <row r="54" spans="1:9">
      <c r="A54" s="6" t="str">
        <f t="shared" si="0"/>
        <v>5_2023</v>
      </c>
      <c r="B54" s="4">
        <v>5</v>
      </c>
      <c r="C54" s="4">
        <v>2023</v>
      </c>
      <c r="D54" s="3">
        <v>1013.8176047853774</v>
      </c>
      <c r="E54" s="3">
        <v>863.42127679323312</v>
      </c>
      <c r="F54" s="3">
        <v>856.1544596345193</v>
      </c>
      <c r="G54" s="3">
        <v>1062.6288028788708</v>
      </c>
      <c r="H54" s="3">
        <v>1415.7878774971537</v>
      </c>
      <c r="I54" s="3">
        <v>1366.0048443255939</v>
      </c>
    </row>
    <row r="55" spans="1:9">
      <c r="A55" s="6" t="str">
        <f t="shared" si="0"/>
        <v>5_2024</v>
      </c>
      <c r="B55" s="4">
        <v>5</v>
      </c>
      <c r="C55" s="4">
        <v>2024</v>
      </c>
      <c r="D55" s="3">
        <v>961.03479338937791</v>
      </c>
      <c r="E55" s="3">
        <v>808.90596297531738</v>
      </c>
      <c r="F55" s="3">
        <v>800.65421491932648</v>
      </c>
      <c r="G55" s="3">
        <v>1031.4868575503756</v>
      </c>
      <c r="H55" s="3">
        <v>1424.5162420345678</v>
      </c>
      <c r="I55" s="3">
        <v>1349.6337554319755</v>
      </c>
    </row>
    <row r="56" spans="1:9">
      <c r="A56" s="6" t="str">
        <f t="shared" si="0"/>
        <v>6_2016</v>
      </c>
      <c r="B56" s="4">
        <v>6</v>
      </c>
      <c r="C56" s="4">
        <v>2016</v>
      </c>
      <c r="D56" s="3">
        <v>1253.0079723805025</v>
      </c>
      <c r="E56" s="3">
        <v>1075.7904511050729</v>
      </c>
      <c r="F56" s="3">
        <v>1074.0132680096431</v>
      </c>
      <c r="G56" s="3">
        <v>1136.2728976488768</v>
      </c>
      <c r="H56" s="3">
        <v>1236.378884380689</v>
      </c>
      <c r="I56" s="3">
        <v>1339.8260493256598</v>
      </c>
    </row>
    <row r="57" spans="1:9">
      <c r="A57" s="6" t="str">
        <f t="shared" si="0"/>
        <v>6_2017</v>
      </c>
      <c r="B57" s="4">
        <v>6</v>
      </c>
      <c r="C57" s="4">
        <v>2017</v>
      </c>
      <c r="D57" s="3">
        <v>1235.2250061759016</v>
      </c>
      <c r="E57" s="3">
        <v>1025.8117581246188</v>
      </c>
      <c r="F57" s="3">
        <v>1023.484897979899</v>
      </c>
      <c r="G57" s="3">
        <v>1101.6305965109491</v>
      </c>
      <c r="H57" s="3">
        <v>1224.6492462085587</v>
      </c>
      <c r="I57" s="3">
        <v>1294.1231847868103</v>
      </c>
    </row>
    <row r="58" spans="1:9">
      <c r="A58" s="6" t="str">
        <f t="shared" si="0"/>
        <v>6_2018</v>
      </c>
      <c r="B58" s="4">
        <v>6</v>
      </c>
      <c r="C58" s="4">
        <v>2018</v>
      </c>
      <c r="D58" s="3">
        <v>1174.2371884956926</v>
      </c>
      <c r="E58" s="3">
        <v>975.83306514416472</v>
      </c>
      <c r="F58" s="3">
        <v>972.90589719684795</v>
      </c>
      <c r="G58" s="3">
        <v>1068.044458052447</v>
      </c>
      <c r="H58" s="3">
        <v>1215.2092717900762</v>
      </c>
      <c r="I58" s="3">
        <v>1273.9869058187292</v>
      </c>
    </row>
    <row r="59" spans="1:9">
      <c r="A59" s="6" t="str">
        <f t="shared" si="0"/>
        <v>6_2019</v>
      </c>
      <c r="B59" s="4">
        <v>6</v>
      </c>
      <c r="C59" s="4">
        <v>2019</v>
      </c>
      <c r="D59" s="3">
        <v>1134.1165435657526</v>
      </c>
      <c r="E59" s="3">
        <v>925.85437216371065</v>
      </c>
      <c r="F59" s="3">
        <v>922.27626566051913</v>
      </c>
      <c r="G59" s="3">
        <v>1035.4822823452685</v>
      </c>
      <c r="H59" s="3">
        <v>1208.0075374001462</v>
      </c>
      <c r="I59" s="3">
        <v>1256.2226183698635</v>
      </c>
    </row>
    <row r="60" spans="1:9">
      <c r="A60" s="6" t="str">
        <f t="shared" si="0"/>
        <v>6_2020</v>
      </c>
      <c r="B60" s="4">
        <v>6</v>
      </c>
      <c r="C60" s="4">
        <v>2020</v>
      </c>
      <c r="D60" s="3">
        <v>1083.9174263412046</v>
      </c>
      <c r="E60" s="3">
        <v>875.87567918325658</v>
      </c>
      <c r="F60" s="3">
        <v>871.59600337086886</v>
      </c>
      <c r="G60" s="3">
        <v>1003.9128511617764</v>
      </c>
      <c r="H60" s="3">
        <v>1203.0049891092162</v>
      </c>
      <c r="I60" s="3">
        <v>1238.7733204383273</v>
      </c>
    </row>
    <row r="61" spans="1:9">
      <c r="A61" s="6" t="str">
        <f t="shared" si="0"/>
        <v>6_2021</v>
      </c>
      <c r="B61" s="4">
        <v>6</v>
      </c>
      <c r="C61" s="4">
        <v>2021</v>
      </c>
      <c r="D61" s="3">
        <v>1038.5860314961471</v>
      </c>
      <c r="E61" s="3">
        <v>825.89698620280251</v>
      </c>
      <c r="F61" s="3">
        <v>820.86511032791168</v>
      </c>
      <c r="G61" s="3">
        <v>973.30589804501847</v>
      </c>
      <c r="H61" s="3">
        <v>1200.1745896066916</v>
      </c>
      <c r="I61" s="3">
        <v>1209.8507142495087</v>
      </c>
    </row>
    <row r="62" spans="1:9">
      <c r="A62" s="6" t="str">
        <f t="shared" si="0"/>
        <v>6_2022</v>
      </c>
      <c r="B62" s="4">
        <v>6</v>
      </c>
      <c r="C62" s="4">
        <v>2022</v>
      </c>
      <c r="D62" s="3">
        <v>990.90361355243317</v>
      </c>
      <c r="E62" s="3">
        <v>775.91829322234844</v>
      </c>
      <c r="F62" s="3">
        <v>770.08358653166215</v>
      </c>
      <c r="G62" s="3">
        <v>943.63207929148143</v>
      </c>
      <c r="H62" s="3">
        <v>1199.5010745055411</v>
      </c>
      <c r="I62" s="3">
        <v>1201.4968861367613</v>
      </c>
    </row>
    <row r="63" spans="1:9">
      <c r="A63" s="6" t="str">
        <f t="shared" si="0"/>
        <v>6_2023</v>
      </c>
      <c r="B63" s="4">
        <v>6</v>
      </c>
      <c r="C63" s="4">
        <v>2023</v>
      </c>
      <c r="D63" s="3">
        <v>944.35669783738058</v>
      </c>
      <c r="E63" s="3">
        <v>725.93960024189437</v>
      </c>
      <c r="F63" s="3">
        <v>719.25143198210571</v>
      </c>
      <c r="G63" s="3">
        <v>914.86294581847153</v>
      </c>
      <c r="H63" s="3">
        <v>1200.9808150600106</v>
      </c>
      <c r="I63" s="3">
        <v>1185.1669379209407</v>
      </c>
    </row>
    <row r="64" spans="1:9">
      <c r="A64" s="6" t="str">
        <f t="shared" si="0"/>
        <v>6_2024</v>
      </c>
      <c r="B64" s="4">
        <v>6</v>
      </c>
      <c r="C64" s="4">
        <v>2024</v>
      </c>
      <c r="D64" s="3">
        <v>897.26135479635604</v>
      </c>
      <c r="E64" s="3">
        <v>675.9609072614403</v>
      </c>
      <c r="F64" s="3">
        <v>668.36864667924237</v>
      </c>
      <c r="G64" s="3">
        <v>886.97091588925935</v>
      </c>
      <c r="H64" s="3">
        <v>1204.6217855608104</v>
      </c>
      <c r="I64" s="3">
        <v>1172.2590737435553</v>
      </c>
    </row>
    <row r="65" spans="1:9">
      <c r="A65" s="6" t="str">
        <f t="shared" si="0"/>
        <v>7_2016</v>
      </c>
      <c r="B65" s="4">
        <v>7</v>
      </c>
      <c r="C65" s="4">
        <v>2016</v>
      </c>
      <c r="D65" s="3">
        <v>1139.3605284678786</v>
      </c>
      <c r="E65" s="3">
        <v>1067.0830230696668</v>
      </c>
      <c r="F65" s="3">
        <v>1054.7055855838844</v>
      </c>
      <c r="G65" s="3">
        <v>1106.3500777213503</v>
      </c>
      <c r="H65" s="3">
        <v>1212.9229155939595</v>
      </c>
      <c r="I65" s="3">
        <v>1309.3360826900673</v>
      </c>
    </row>
    <row r="66" spans="1:9">
      <c r="A66" s="6" t="str">
        <f t="shared" si="0"/>
        <v>7_2017</v>
      </c>
      <c r="B66" s="4">
        <v>7</v>
      </c>
      <c r="C66" s="4">
        <v>2017</v>
      </c>
      <c r="D66" s="3">
        <v>1066.6376837276266</v>
      </c>
      <c r="E66" s="3">
        <v>1012.1108304028126</v>
      </c>
      <c r="F66" s="3">
        <v>1010.0068221222609</v>
      </c>
      <c r="G66" s="3">
        <v>1074.901520913852</v>
      </c>
      <c r="H66" s="3">
        <v>1206.4431258112909</v>
      </c>
      <c r="I66" s="3">
        <v>1239.4633738630939</v>
      </c>
    </row>
    <row r="67" spans="1:9">
      <c r="A67" s="6" t="str">
        <f t="shared" ref="A67:A130" si="1">+B67&amp;"_"&amp;C67</f>
        <v>7_2018</v>
      </c>
      <c r="B67" s="4">
        <v>7</v>
      </c>
      <c r="C67" s="4">
        <v>2018</v>
      </c>
      <c r="D67" s="3">
        <v>1029.4840533711681</v>
      </c>
      <c r="E67" s="3">
        <v>963.03390096237911</v>
      </c>
      <c r="F67" s="3">
        <v>965.26321787640336</v>
      </c>
      <c r="G67" s="3">
        <v>1044.346905133873</v>
      </c>
      <c r="H67" s="3">
        <v>1202.3655789366303</v>
      </c>
      <c r="I67" s="3">
        <v>1197.1839849043274</v>
      </c>
    </row>
    <row r="68" spans="1:9">
      <c r="A68" s="6" t="str">
        <f t="shared" si="1"/>
        <v>7_2019</v>
      </c>
      <c r="B68" s="4">
        <v>7</v>
      </c>
      <c r="C68" s="4">
        <v>2019</v>
      </c>
      <c r="D68" s="3">
        <v>975.49137674735857</v>
      </c>
      <c r="E68" s="3">
        <v>916.29023050395961</v>
      </c>
      <c r="F68" s="3">
        <v>920.47477284628258</v>
      </c>
      <c r="G68" s="3">
        <v>1014.6608196585757</v>
      </c>
      <c r="H68" s="3">
        <v>1200.6660928345909</v>
      </c>
      <c r="I68" s="3">
        <v>1178.5560590781438</v>
      </c>
    </row>
    <row r="69" spans="1:9">
      <c r="A69" s="6" t="str">
        <f t="shared" si="1"/>
        <v>7_2020</v>
      </c>
      <c r="B69" s="4">
        <v>7</v>
      </c>
      <c r="C69" s="4">
        <v>2020</v>
      </c>
      <c r="D69" s="3">
        <v>929.47057929227185</v>
      </c>
      <c r="E69" s="3">
        <v>870.47002983274683</v>
      </c>
      <c r="F69" s="3">
        <v>875.64148703192768</v>
      </c>
      <c r="G69" s="3">
        <v>985.81857607769291</v>
      </c>
      <c r="H69" s="3">
        <v>1201.334604712607</v>
      </c>
      <c r="I69" s="3">
        <v>1162.1224454260364</v>
      </c>
    </row>
    <row r="70" spans="1:9">
      <c r="A70" s="6" t="str">
        <f t="shared" si="1"/>
        <v>7_2021</v>
      </c>
      <c r="B70" s="4">
        <v>7</v>
      </c>
      <c r="C70" s="4">
        <v>2021</v>
      </c>
      <c r="D70" s="3">
        <v>879.67576420746127</v>
      </c>
      <c r="E70" s="3">
        <v>825.01532499996688</v>
      </c>
      <c r="F70" s="3">
        <v>830.76336043332412</v>
      </c>
      <c r="G70" s="3">
        <v>957.79618776140171</v>
      </c>
      <c r="H70" s="3">
        <v>1204.3750717501762</v>
      </c>
      <c r="I70" s="3">
        <v>1145.9802262949436</v>
      </c>
    </row>
    <row r="71" spans="1:9">
      <c r="A71" s="6" t="str">
        <f t="shared" si="1"/>
        <v>7_2022</v>
      </c>
      <c r="B71" s="4">
        <v>7</v>
      </c>
      <c r="C71" s="4">
        <v>2022</v>
      </c>
      <c r="D71" s="3">
        <v>831.66763062747668</v>
      </c>
      <c r="E71" s="3">
        <v>779.70527807558676</v>
      </c>
      <c r="F71" s="3">
        <v>785.8403930504719</v>
      </c>
      <c r="G71" s="3">
        <v>930.57034991190483</v>
      </c>
      <c r="H71" s="3">
        <v>1209.8055101657546</v>
      </c>
      <c r="I71" s="3">
        <v>1119.2241327962765</v>
      </c>
    </row>
    <row r="72" spans="1:9">
      <c r="A72" s="6" t="str">
        <f t="shared" si="1"/>
        <v>7_2023</v>
      </c>
      <c r="B72" s="4">
        <v>7</v>
      </c>
      <c r="C72" s="4">
        <v>2023</v>
      </c>
      <c r="D72" s="3">
        <v>782.81365288011307</v>
      </c>
      <c r="E72" s="3">
        <v>734.45248463610915</v>
      </c>
      <c r="F72" s="3">
        <v>740.87258488335647</v>
      </c>
      <c r="G72" s="3">
        <v>904.11842018198342</v>
      </c>
      <c r="H72" s="3">
        <v>1217.6581732555517</v>
      </c>
      <c r="I72" s="3">
        <v>1111.4960669159989</v>
      </c>
    </row>
    <row r="73" spans="1:9">
      <c r="A73" s="6" t="str">
        <f t="shared" si="1"/>
        <v>7_2024</v>
      </c>
      <c r="B73" s="4">
        <v>7</v>
      </c>
      <c r="C73" s="4">
        <v>2024</v>
      </c>
      <c r="D73" s="3">
        <v>734.36011155835581</v>
      </c>
      <c r="E73" s="3">
        <v>689.22235128878617</v>
      </c>
      <c r="F73" s="3">
        <v>695.85993593200692</v>
      </c>
      <c r="G73" s="3">
        <v>878.41839984451462</v>
      </c>
      <c r="H73" s="3">
        <v>1227.9798708778389</v>
      </c>
      <c r="I73" s="3">
        <v>1096.3893500994575</v>
      </c>
    </row>
    <row r="74" spans="1:9">
      <c r="A74" s="6" t="str">
        <f t="shared" si="1"/>
        <v>8_2016</v>
      </c>
      <c r="B74" s="4">
        <v>8</v>
      </c>
      <c r="C74" s="4">
        <v>2016</v>
      </c>
      <c r="D74" s="3">
        <v>1232.7625780302765</v>
      </c>
      <c r="E74" s="3">
        <v>1045.0988999698166</v>
      </c>
      <c r="F74" s="3">
        <v>1043.5625271331519</v>
      </c>
      <c r="G74" s="3">
        <v>1097.110079530202</v>
      </c>
      <c r="H74" s="3">
        <v>1220.9600547409593</v>
      </c>
      <c r="I74" s="3">
        <v>1301.7372817495516</v>
      </c>
    </row>
    <row r="75" spans="1:9">
      <c r="A75" s="6" t="str">
        <f t="shared" si="1"/>
        <v>8_2017</v>
      </c>
      <c r="B75" s="4">
        <v>8</v>
      </c>
      <c r="C75" s="4">
        <v>2017</v>
      </c>
      <c r="D75" s="3">
        <v>1256.5198856236734</v>
      </c>
      <c r="E75" s="3">
        <v>1000.0502608251845</v>
      </c>
      <c r="F75" s="3">
        <v>998.02415660324914</v>
      </c>
      <c r="G75" s="3">
        <v>1065.296516324039</v>
      </c>
      <c r="H75" s="3">
        <v>1218.365441148497</v>
      </c>
      <c r="I75" s="3">
        <v>1276.812577118887</v>
      </c>
    </row>
    <row r="76" spans="1:9">
      <c r="A76" s="6" t="str">
        <f t="shared" si="1"/>
        <v>8_2018</v>
      </c>
      <c r="B76" s="4">
        <v>8</v>
      </c>
      <c r="C76" s="4">
        <v>2018</v>
      </c>
      <c r="D76" s="3">
        <v>1241.5573911134152</v>
      </c>
      <c r="E76" s="3">
        <v>955.00162168055249</v>
      </c>
      <c r="F76" s="3">
        <v>952.44011823923211</v>
      </c>
      <c r="G76" s="3">
        <v>1034.4054702132562</v>
      </c>
      <c r="H76" s="3">
        <v>1218.5639408039015</v>
      </c>
      <c r="I76" s="3">
        <v>1208.6754848878768</v>
      </c>
    </row>
    <row r="77" spans="1:9">
      <c r="A77" s="6" t="str">
        <f t="shared" si="1"/>
        <v>8_2019</v>
      </c>
      <c r="B77" s="4">
        <v>8</v>
      </c>
      <c r="C77" s="4">
        <v>2019</v>
      </c>
      <c r="D77" s="3">
        <v>1250.9377309967749</v>
      </c>
      <c r="E77" s="3">
        <v>909.95298253593501</v>
      </c>
      <c r="F77" s="3">
        <v>906.810412041159</v>
      </c>
      <c r="G77" s="3">
        <v>1004.4101904127808</v>
      </c>
      <c r="H77" s="3">
        <v>1221.5569191077875</v>
      </c>
      <c r="I77" s="3">
        <v>1167.4463029466403</v>
      </c>
    </row>
    <row r="78" spans="1:9">
      <c r="A78" s="6" t="str">
        <f t="shared" si="1"/>
        <v>8_2020</v>
      </c>
      <c r="B78" s="4">
        <v>8</v>
      </c>
      <c r="C78" s="4">
        <v>2020</v>
      </c>
      <c r="D78" s="3">
        <v>1245.0139227667541</v>
      </c>
      <c r="E78" s="3">
        <v>864.90434339130297</v>
      </c>
      <c r="F78" s="3">
        <v>861.13503800898616</v>
      </c>
      <c r="G78" s="3">
        <v>975.28470184623086</v>
      </c>
      <c r="H78" s="3">
        <v>1227.3649815114782</v>
      </c>
      <c r="I78" s="3">
        <v>1149.2810890684391</v>
      </c>
    </row>
    <row r="79" spans="1:9">
      <c r="A79" s="6" t="str">
        <f t="shared" si="1"/>
        <v>8_2021</v>
      </c>
      <c r="B79" s="4">
        <v>8</v>
      </c>
      <c r="C79" s="4">
        <v>2021</v>
      </c>
      <c r="D79" s="3">
        <v>1248.7117118285296</v>
      </c>
      <c r="E79" s="3">
        <v>819.85570424668549</v>
      </c>
      <c r="F79" s="3">
        <v>815.41399614274269</v>
      </c>
      <c r="G79" s="3">
        <v>947.003782652165</v>
      </c>
      <c r="H79" s="3">
        <v>1236.0282101359687</v>
      </c>
      <c r="I79" s="3">
        <v>1133.2556813248334</v>
      </c>
    </row>
    <row r="80" spans="1:9">
      <c r="A80" s="6" t="str">
        <f t="shared" si="1"/>
        <v>8_2022</v>
      </c>
      <c r="B80" s="4">
        <v>8</v>
      </c>
      <c r="C80" s="4">
        <v>2022</v>
      </c>
      <c r="D80" s="3">
        <v>1246.3604785102507</v>
      </c>
      <c r="E80" s="3">
        <v>774.80706510205346</v>
      </c>
      <c r="F80" s="3">
        <v>769.64728644239949</v>
      </c>
      <c r="G80" s="3">
        <v>919.54294234270287</v>
      </c>
      <c r="H80" s="3">
        <v>1247.6066251504456</v>
      </c>
      <c r="I80" s="3">
        <v>1117.5144299519691</v>
      </c>
    </row>
    <row r="81" spans="1:9">
      <c r="A81" s="6" t="str">
        <f t="shared" si="1"/>
        <v>8_2023</v>
      </c>
      <c r="B81" s="4">
        <v>8</v>
      </c>
      <c r="C81" s="4">
        <v>2023</v>
      </c>
      <c r="D81" s="3">
        <v>1247.8122178840003</v>
      </c>
      <c r="E81" s="3">
        <v>729.75842595742142</v>
      </c>
      <c r="F81" s="3">
        <v>723.83490890800022</v>
      </c>
      <c r="G81" s="3">
        <v>892.87840059542384</v>
      </c>
      <c r="H81" s="3">
        <v>1262.1808783239096</v>
      </c>
      <c r="I81" s="3">
        <v>1091.4229495862239</v>
      </c>
    </row>
    <row r="82" spans="1:9">
      <c r="A82" s="6" t="str">
        <f t="shared" si="1"/>
        <v>8_2024</v>
      </c>
      <c r="B82" s="4">
        <v>8</v>
      </c>
      <c r="C82" s="4">
        <v>2024</v>
      </c>
      <c r="D82" s="3">
        <v>1246.8730583012502</v>
      </c>
      <c r="E82" s="3">
        <v>684.70978681280394</v>
      </c>
      <c r="F82" s="3">
        <v>677.97686353948666</v>
      </c>
      <c r="G82" s="3">
        <v>866.98706666025123</v>
      </c>
      <c r="H82" s="3">
        <v>1279.8531900279777</v>
      </c>
      <c r="I82" s="3">
        <v>1083.886846485432</v>
      </c>
    </row>
    <row r="83" spans="1:9">
      <c r="A83" s="6" t="str">
        <f t="shared" si="1"/>
        <v>9_2016</v>
      </c>
      <c r="B83" s="4">
        <v>9</v>
      </c>
      <c r="C83" s="4">
        <v>2016</v>
      </c>
      <c r="D83" s="3">
        <v>1184.9345693981802</v>
      </c>
      <c r="E83" s="3">
        <v>1087.7739437443088</v>
      </c>
      <c r="F83" s="3">
        <v>1086.5409323918138</v>
      </c>
      <c r="G83" s="3">
        <v>1123.9584168315705</v>
      </c>
      <c r="H83" s="3">
        <v>1247.0339340767066</v>
      </c>
      <c r="I83" s="3">
        <v>1303.0041645466001</v>
      </c>
    </row>
    <row r="84" spans="1:9">
      <c r="A84" s="6" t="str">
        <f t="shared" si="1"/>
        <v>9_2017</v>
      </c>
      <c r="B84" s="4">
        <v>9</v>
      </c>
      <c r="C84" s="4">
        <v>2017</v>
      </c>
      <c r="D84" s="3">
        <v>1147.1652666653376</v>
      </c>
      <c r="E84" s="3">
        <v>1050.9690726269473</v>
      </c>
      <c r="F84" s="3">
        <v>1049.3370990070835</v>
      </c>
      <c r="G84" s="3">
        <v>1096.4610380344591</v>
      </c>
      <c r="H84" s="3">
        <v>1249.605564670426</v>
      </c>
      <c r="I84" s="3">
        <v>1231.9815866514175</v>
      </c>
    </row>
    <row r="85" spans="1:9">
      <c r="A85" s="6" t="str">
        <f t="shared" si="1"/>
        <v>9_2018</v>
      </c>
      <c r="B85" s="4">
        <v>9</v>
      </c>
      <c r="C85" s="4">
        <v>2018</v>
      </c>
      <c r="D85" s="3">
        <v>1109.3959639324953</v>
      </c>
      <c r="E85" s="3">
        <v>1014.1642015095858</v>
      </c>
      <c r="F85" s="3">
        <v>1012.09584093999</v>
      </c>
      <c r="G85" s="3">
        <v>1069.6363761540852</v>
      </c>
      <c r="H85" s="3">
        <v>1255.0199259034312</v>
      </c>
      <c r="I85" s="3">
        <v>1208.3925125823159</v>
      </c>
    </row>
    <row r="86" spans="1:9">
      <c r="A86" s="6" t="str">
        <f t="shared" si="1"/>
        <v>9_2019</v>
      </c>
      <c r="B86" s="4">
        <v>9</v>
      </c>
      <c r="C86" s="4">
        <v>2019</v>
      </c>
      <c r="D86" s="3">
        <v>1071.626661199653</v>
      </c>
      <c r="E86" s="3">
        <v>977.35933039222436</v>
      </c>
      <c r="F86" s="3">
        <v>974.81715819051897</v>
      </c>
      <c r="G86" s="3">
        <v>1043.4679733290134</v>
      </c>
      <c r="H86" s="3">
        <v>1263.3139258088206</v>
      </c>
      <c r="I86" s="3">
        <v>1143.9066565086903</v>
      </c>
    </row>
    <row r="87" spans="1:9">
      <c r="A87" s="6" t="str">
        <f t="shared" si="1"/>
        <v>9_2020</v>
      </c>
      <c r="B87" s="4">
        <v>9</v>
      </c>
      <c r="C87" s="4">
        <v>2020</v>
      </c>
      <c r="D87" s="3">
        <v>1033.8573584668106</v>
      </c>
      <c r="E87" s="3">
        <v>940.55445927486289</v>
      </c>
      <c r="F87" s="3">
        <v>937.50105075864121</v>
      </c>
      <c r="G87" s="3">
        <v>1017.9397743355254</v>
      </c>
      <c r="H87" s="3">
        <v>1274.5443073060483</v>
      </c>
      <c r="I87" s="3">
        <v>1104.8868068843176</v>
      </c>
    </row>
    <row r="88" spans="1:9">
      <c r="A88" s="6" t="str">
        <f t="shared" si="1"/>
        <v>9_2021</v>
      </c>
      <c r="B88" s="4">
        <v>9</v>
      </c>
      <c r="C88" s="4">
        <v>2021</v>
      </c>
      <c r="D88" s="3">
        <v>996.08805573396808</v>
      </c>
      <c r="E88" s="3">
        <v>903.74958815748687</v>
      </c>
      <c r="F88" s="3">
        <v>900.14751864441496</v>
      </c>
      <c r="G88" s="3">
        <v>993.03611673717455</v>
      </c>
      <c r="H88" s="3">
        <v>1288.7882957017619</v>
      </c>
      <c r="I88" s="3">
        <v>1087.6950053362752</v>
      </c>
    </row>
    <row r="89" spans="1:9">
      <c r="A89" s="6" t="str">
        <f t="shared" si="1"/>
        <v>9_2022</v>
      </c>
      <c r="B89" s="4">
        <v>9</v>
      </c>
      <c r="C89" s="4">
        <v>2022</v>
      </c>
      <c r="D89" s="3">
        <v>958.31875300112574</v>
      </c>
      <c r="E89" s="3">
        <v>866.9447170401254</v>
      </c>
      <c r="F89" s="3">
        <v>862.756561847782</v>
      </c>
      <c r="G89" s="3">
        <v>968.74172127536588</v>
      </c>
      <c r="H89" s="3">
        <v>1306.1444843734323</v>
      </c>
      <c r="I89" s="3">
        <v>1072.5283449544156</v>
      </c>
    </row>
    <row r="90" spans="1:9">
      <c r="A90" s="6" t="str">
        <f t="shared" si="1"/>
        <v>9_2023</v>
      </c>
      <c r="B90" s="4">
        <v>9</v>
      </c>
      <c r="C90" s="4">
        <v>2023</v>
      </c>
      <c r="D90" s="3">
        <v>920.54945026828318</v>
      </c>
      <c r="E90" s="3">
        <v>830.13984592276393</v>
      </c>
      <c r="F90" s="3">
        <v>825.32818036878598</v>
      </c>
      <c r="G90" s="3">
        <v>945.04168249495763</v>
      </c>
      <c r="H90" s="3">
        <v>1326.7339728941981</v>
      </c>
      <c r="I90" s="3">
        <v>1057.6306139651326</v>
      </c>
    </row>
    <row r="91" spans="1:9">
      <c r="A91" s="6" t="str">
        <f t="shared" si="1"/>
        <v>9_2024</v>
      </c>
      <c r="B91" s="4">
        <v>9</v>
      </c>
      <c r="C91" s="4">
        <v>2024</v>
      </c>
      <c r="D91" s="3">
        <v>882.78014753544085</v>
      </c>
      <c r="E91" s="3">
        <v>793.33497480540245</v>
      </c>
      <c r="F91" s="3">
        <v>787.86237420739781</v>
      </c>
      <c r="G91" s="3">
        <v>921.92145959927609</v>
      </c>
      <c r="H91" s="3">
        <v>1350.7017760069607</v>
      </c>
      <c r="I91" s="3">
        <v>1032.9372877235501</v>
      </c>
    </row>
    <row r="92" spans="1:9">
      <c r="A92" s="6" t="str">
        <f t="shared" si="1"/>
        <v>10_2016</v>
      </c>
      <c r="B92" s="4">
        <v>10</v>
      </c>
      <c r="C92" s="4">
        <v>2016</v>
      </c>
      <c r="D92" s="3">
        <v>1303.6916735412749</v>
      </c>
      <c r="E92" s="3">
        <v>1153.2517857869557</v>
      </c>
      <c r="F92" s="3">
        <v>1001.2649268535315</v>
      </c>
      <c r="G92" s="3">
        <v>1061.5034599829189</v>
      </c>
      <c r="H92" s="3">
        <v>1102.0779238555174</v>
      </c>
      <c r="I92" s="3">
        <v>1289.5673079113526</v>
      </c>
    </row>
    <row r="93" spans="1:9">
      <c r="A93" s="6" t="str">
        <f t="shared" si="1"/>
        <v>10_2017</v>
      </c>
      <c r="B93" s="4">
        <v>10</v>
      </c>
      <c r="C93" s="4">
        <v>2017</v>
      </c>
      <c r="D93" s="3">
        <v>1303.6916735412749</v>
      </c>
      <c r="E93" s="3">
        <v>1055.9916846898204</v>
      </c>
      <c r="F93" s="3">
        <v>953.09985910907562</v>
      </c>
      <c r="G93" s="3">
        <v>1028.671839021519</v>
      </c>
      <c r="H93" s="3">
        <v>1078.1597538746103</v>
      </c>
      <c r="I93" s="3">
        <v>1301.9354809142053</v>
      </c>
    </row>
    <row r="94" spans="1:9">
      <c r="A94" s="6" t="str">
        <f t="shared" si="1"/>
        <v>10_2018</v>
      </c>
      <c r="B94" s="4">
        <v>10</v>
      </c>
      <c r="C94" s="4">
        <v>2018</v>
      </c>
      <c r="D94" s="3">
        <v>1303.6916735412749</v>
      </c>
      <c r="E94" s="3">
        <v>985.22187303398664</v>
      </c>
      <c r="F94" s="3">
        <v>904.88653977618378</v>
      </c>
      <c r="G94" s="3">
        <v>996.85567903183403</v>
      </c>
      <c r="H94" s="3">
        <v>1055.597073836497</v>
      </c>
      <c r="I94" s="3">
        <v>1230.9711535362462</v>
      </c>
    </row>
    <row r="95" spans="1:9">
      <c r="A95" s="6" t="str">
        <f t="shared" si="1"/>
        <v>10_2019</v>
      </c>
      <c r="B95" s="4">
        <v>10</v>
      </c>
      <c r="C95" s="4">
        <v>2019</v>
      </c>
      <c r="D95" s="3">
        <v>1303.6916735412749</v>
      </c>
      <c r="E95" s="3">
        <v>927.64759070977254</v>
      </c>
      <c r="F95" s="3">
        <v>856.62496885485598</v>
      </c>
      <c r="G95" s="3">
        <v>966.02357245751716</v>
      </c>
      <c r="H95" s="3">
        <v>1034.3261085005399</v>
      </c>
      <c r="I95" s="3">
        <v>1207.4014264946118</v>
      </c>
    </row>
    <row r="96" spans="1:9">
      <c r="A96" s="6" t="str">
        <f t="shared" si="1"/>
        <v>10_2020</v>
      </c>
      <c r="B96" s="4">
        <v>10</v>
      </c>
      <c r="C96" s="4">
        <v>2020</v>
      </c>
      <c r="D96" s="3">
        <v>1303.6916735412749</v>
      </c>
      <c r="E96" s="3">
        <v>876.64635828473308</v>
      </c>
      <c r="F96" s="3">
        <v>808.31514634509222</v>
      </c>
      <c r="G96" s="3">
        <v>936.14508315780915</v>
      </c>
      <c r="H96" s="3">
        <v>1014.2874341799201</v>
      </c>
      <c r="I96" s="3">
        <v>1142.9684597215571</v>
      </c>
    </row>
    <row r="97" spans="1:9">
      <c r="A97" s="6" t="str">
        <f t="shared" si="1"/>
        <v>10_2021</v>
      </c>
      <c r="B97" s="4">
        <v>10</v>
      </c>
      <c r="C97" s="4">
        <v>2021</v>
      </c>
      <c r="D97" s="3">
        <v>1303.6916735412749</v>
      </c>
      <c r="E97" s="3">
        <v>828.9193397158889</v>
      </c>
      <c r="F97" s="3">
        <v>759.95707224689249</v>
      </c>
      <c r="G97" s="3">
        <v>907.19071636223612</v>
      </c>
      <c r="H97" s="3">
        <v>995.42570441270186</v>
      </c>
      <c r="I97" s="3">
        <v>1103.9806129685255</v>
      </c>
    </row>
    <row r="98" spans="1:9">
      <c r="A98" s="6" t="str">
        <f t="shared" si="1"/>
        <v>10_2022</v>
      </c>
      <c r="B98" s="4">
        <v>10</v>
      </c>
      <c r="C98" s="4">
        <v>2022</v>
      </c>
      <c r="D98" s="3">
        <v>1303.6916735412749</v>
      </c>
      <c r="E98" s="3">
        <v>782.8232955866772</v>
      </c>
      <c r="F98" s="3">
        <v>711.55074656027136</v>
      </c>
      <c r="G98" s="3">
        <v>879.13188955465785</v>
      </c>
      <c r="H98" s="3">
        <v>977.68939706934964</v>
      </c>
      <c r="I98" s="3">
        <v>1086.8029116032958</v>
      </c>
    </row>
    <row r="99" spans="1:9">
      <c r="A99" s="6" t="str">
        <f t="shared" si="1"/>
        <v>10_2023</v>
      </c>
      <c r="B99" s="4">
        <v>10</v>
      </c>
      <c r="C99" s="4">
        <v>2023</v>
      </c>
      <c r="D99" s="3">
        <v>1303.6916735412749</v>
      </c>
      <c r="E99" s="3">
        <v>737.53968391899002</v>
      </c>
      <c r="F99" s="3">
        <v>663.09616928521427</v>
      </c>
      <c r="G99" s="3">
        <v>851.94090425782031</v>
      </c>
      <c r="H99" s="3">
        <v>961.03058128732562</v>
      </c>
      <c r="I99" s="3">
        <v>1071.6486904462245</v>
      </c>
    </row>
    <row r="100" spans="1:9">
      <c r="A100" s="6" t="str">
        <f t="shared" si="1"/>
        <v>10_2024</v>
      </c>
      <c r="B100" s="4">
        <v>10</v>
      </c>
      <c r="C100" s="4">
        <v>2024</v>
      </c>
      <c r="D100" s="3">
        <v>1303.6916735412749</v>
      </c>
      <c r="E100" s="3">
        <v>692.66076682436039</v>
      </c>
      <c r="F100" s="3">
        <v>614.59334042172122</v>
      </c>
      <c r="G100" s="3">
        <v>825.59091869059932</v>
      </c>
      <c r="H100" s="3">
        <v>945.4047027624224</v>
      </c>
      <c r="I100" s="3">
        <v>1056.7631781141847</v>
      </c>
    </row>
    <row r="101" spans="1:9">
      <c r="A101" s="6" t="str">
        <f t="shared" si="1"/>
        <v>11_2016</v>
      </c>
      <c r="B101" s="4">
        <v>11</v>
      </c>
      <c r="C101" s="4">
        <v>2016</v>
      </c>
      <c r="D101" s="3">
        <v>1220.5586351680438</v>
      </c>
      <c r="E101" s="3">
        <v>1130.6340092547325</v>
      </c>
      <c r="F101" s="3">
        <v>1128.7662545158528</v>
      </c>
      <c r="G101" s="3">
        <v>1186.0470609176014</v>
      </c>
      <c r="H101" s="3">
        <v>1221.0158482211666</v>
      </c>
      <c r="I101" s="3">
        <v>1358.3566204317092</v>
      </c>
    </row>
    <row r="102" spans="1:9">
      <c r="A102" s="6" t="str">
        <f t="shared" si="1"/>
        <v>11_2017</v>
      </c>
      <c r="B102" s="4">
        <v>11</v>
      </c>
      <c r="C102" s="4">
        <v>2017</v>
      </c>
      <c r="D102" s="3">
        <v>1171.3453288611854</v>
      </c>
      <c r="E102" s="3">
        <v>1082.3519088851899</v>
      </c>
      <c r="F102" s="3">
        <v>1079.9389440773521</v>
      </c>
      <c r="G102" s="3">
        <v>1151.8718331896466</v>
      </c>
      <c r="H102" s="3">
        <v>1194.612222190555</v>
      </c>
      <c r="I102" s="3">
        <v>1371.0501147142134</v>
      </c>
    </row>
    <row r="103" spans="1:9">
      <c r="A103" s="6" t="str">
        <f t="shared" si="1"/>
        <v>11_2018</v>
      </c>
      <c r="B103" s="4">
        <v>11</v>
      </c>
      <c r="C103" s="4">
        <v>2018</v>
      </c>
      <c r="D103" s="3">
        <v>1122.1320225543272</v>
      </c>
      <c r="E103" s="3">
        <v>1034.0698085156619</v>
      </c>
      <c r="F103" s="3">
        <v>1031.0626626776793</v>
      </c>
      <c r="G103" s="3">
        <v>1118.6813439503603</v>
      </c>
      <c r="H103" s="3">
        <v>1169.5027961720421</v>
      </c>
      <c r="I103" s="3">
        <v>1384.1997850806513</v>
      </c>
    </row>
    <row r="104" spans="1:9">
      <c r="A104" s="6" t="str">
        <f t="shared" si="1"/>
        <v>11_2019</v>
      </c>
      <c r="B104" s="4">
        <v>11</v>
      </c>
      <c r="C104" s="4">
        <v>2019</v>
      </c>
      <c r="D104" s="3">
        <v>1072.9187162474691</v>
      </c>
      <c r="E104" s="3">
        <v>985.78770814611926</v>
      </c>
      <c r="F104" s="3">
        <v>982.13741031683458</v>
      </c>
      <c r="G104" s="3">
        <v>1086.447218556593</v>
      </c>
      <c r="H104" s="3">
        <v>1145.629618716488</v>
      </c>
      <c r="I104" s="3">
        <v>1308.7514943281876</v>
      </c>
    </row>
    <row r="105" spans="1:9">
      <c r="A105" s="6" t="str">
        <f t="shared" si="1"/>
        <v>11_2020</v>
      </c>
      <c r="B105" s="4">
        <v>11</v>
      </c>
      <c r="C105" s="4">
        <v>2020</v>
      </c>
      <c r="D105" s="3">
        <v>1023.7054099406107</v>
      </c>
      <c r="E105" s="3">
        <v>937.50560777659121</v>
      </c>
      <c r="F105" s="3">
        <v>933.16318699483236</v>
      </c>
      <c r="G105" s="3">
        <v>1055.1418999633759</v>
      </c>
      <c r="H105" s="3">
        <v>1122.9382103118367</v>
      </c>
      <c r="I105" s="3">
        <v>1283.692486732409</v>
      </c>
    </row>
    <row r="106" spans="1:9">
      <c r="A106" s="6" t="str">
        <f t="shared" si="1"/>
        <v>11_2021</v>
      </c>
      <c r="B106" s="4">
        <v>11</v>
      </c>
      <c r="C106" s="4">
        <v>2021</v>
      </c>
      <c r="D106" s="3">
        <v>974.49210363375232</v>
      </c>
      <c r="E106" s="3">
        <v>889.2235074070486</v>
      </c>
      <c r="F106" s="3">
        <v>884.13999271167268</v>
      </c>
      <c r="G106" s="3">
        <v>1024.7386251652699</v>
      </c>
      <c r="H106" s="3">
        <v>1101.3773590065293</v>
      </c>
      <c r="I106" s="3">
        <v>1215.1882481838588</v>
      </c>
    </row>
    <row r="107" spans="1:9">
      <c r="A107" s="6" t="str">
        <f t="shared" si="1"/>
        <v>11_2022</v>
      </c>
      <c r="B107" s="4">
        <v>11</v>
      </c>
      <c r="C107" s="4">
        <v>2022</v>
      </c>
      <c r="D107" s="3">
        <v>925.27879732689416</v>
      </c>
      <c r="E107" s="3">
        <v>840.94140703752055</v>
      </c>
      <c r="F107" s="3">
        <v>835.06782746734098</v>
      </c>
      <c r="G107" s="3">
        <v>995.21140231665879</v>
      </c>
      <c r="H107" s="3">
        <v>1080.8989301590113</v>
      </c>
      <c r="I107" s="3">
        <v>1173.7369090910729</v>
      </c>
    </row>
    <row r="108" spans="1:9">
      <c r="A108" s="6" t="str">
        <f t="shared" si="1"/>
        <v>11_2023</v>
      </c>
      <c r="B108" s="4">
        <v>11</v>
      </c>
      <c r="C108" s="4">
        <v>2023</v>
      </c>
      <c r="D108" s="3">
        <v>876.06549102003601</v>
      </c>
      <c r="E108" s="3">
        <v>792.65930666797794</v>
      </c>
      <c r="F108" s="3">
        <v>785.94669126183726</v>
      </c>
      <c r="G108" s="3">
        <v>966.53498851119366</v>
      </c>
      <c r="H108" s="3">
        <v>1061.4576893270648</v>
      </c>
      <c r="I108" s="3">
        <v>1155.4738147315607</v>
      </c>
    </row>
    <row r="109" spans="1:9">
      <c r="A109" s="6" t="str">
        <f t="shared" si="1"/>
        <v>11_2024</v>
      </c>
      <c r="B109" s="4">
        <v>11</v>
      </c>
      <c r="C109" s="4">
        <v>2024</v>
      </c>
      <c r="D109" s="3">
        <v>826.85218471317762</v>
      </c>
      <c r="E109" s="3">
        <v>744.37720629844989</v>
      </c>
      <c r="F109" s="3">
        <v>736.77658409519063</v>
      </c>
      <c r="G109" s="3">
        <v>938.6848682015841</v>
      </c>
      <c r="H109" s="3">
        <v>1043.0111373917043</v>
      </c>
      <c r="I109" s="3">
        <v>1139.3620565252704</v>
      </c>
    </row>
    <row r="110" spans="1:9">
      <c r="A110" s="6" t="str">
        <f t="shared" si="1"/>
        <v>12_2016</v>
      </c>
      <c r="B110" s="4">
        <v>12</v>
      </c>
      <c r="C110" s="4">
        <v>2016</v>
      </c>
      <c r="D110" s="3">
        <v>1307.178224897651</v>
      </c>
      <c r="E110" s="3">
        <v>1188.943181351875</v>
      </c>
      <c r="F110" s="3">
        <v>1186.5343753698398</v>
      </c>
      <c r="G110" s="3">
        <v>1275.0969423699157</v>
      </c>
      <c r="H110" s="3">
        <v>1346.5611984092375</v>
      </c>
      <c r="I110" s="3">
        <v>1516.8664613542608</v>
      </c>
    </row>
    <row r="111" spans="1:9">
      <c r="A111" s="6" t="str">
        <f t="shared" si="1"/>
        <v>12_2017</v>
      </c>
      <c r="B111" s="4">
        <v>12</v>
      </c>
      <c r="C111" s="4">
        <v>2017</v>
      </c>
      <c r="D111" s="3">
        <v>1245.3994132052792</v>
      </c>
      <c r="E111" s="3">
        <v>1124.2171724742657</v>
      </c>
      <c r="F111" s="3">
        <v>1121.0874323162425</v>
      </c>
      <c r="G111" s="3">
        <v>1232.0479218292398</v>
      </c>
      <c r="H111" s="3">
        <v>1319.0366991811327</v>
      </c>
      <c r="I111" s="3">
        <v>1516.769981399294</v>
      </c>
    </row>
    <row r="112" spans="1:9">
      <c r="A112" s="6" t="str">
        <f t="shared" si="1"/>
        <v>12_2018</v>
      </c>
      <c r="B112" s="4">
        <v>12</v>
      </c>
      <c r="C112" s="4">
        <v>2018</v>
      </c>
      <c r="D112" s="3">
        <v>1183.6206015129073</v>
      </c>
      <c r="E112" s="3">
        <v>1059.4911635966564</v>
      </c>
      <c r="F112" s="3">
        <v>1055.575010331755</v>
      </c>
      <c r="G112" s="3">
        <v>1190.452295229019</v>
      </c>
      <c r="H112" s="3">
        <v>1293.550477410839</v>
      </c>
      <c r="I112" s="3">
        <v>1530.9438079167003</v>
      </c>
    </row>
    <row r="113" spans="1:9">
      <c r="A113" s="6" t="str">
        <f t="shared" si="1"/>
        <v>12_2019</v>
      </c>
      <c r="B113" s="4">
        <v>12</v>
      </c>
      <c r="C113" s="4">
        <v>2019</v>
      </c>
      <c r="D113" s="3">
        <v>1121.8417898205355</v>
      </c>
      <c r="E113" s="3">
        <v>994.76515471904713</v>
      </c>
      <c r="F113" s="3">
        <v>989.99710941643571</v>
      </c>
      <c r="G113" s="3">
        <v>1150.2609939976328</v>
      </c>
      <c r="H113" s="3">
        <v>1270.0054973128388</v>
      </c>
      <c r="I113" s="3">
        <v>1545.6270103814336</v>
      </c>
    </row>
    <row r="114" spans="1:9">
      <c r="A114" s="6" t="str">
        <f t="shared" si="1"/>
        <v>12_2020</v>
      </c>
      <c r="B114" s="4">
        <v>12</v>
      </c>
      <c r="C114" s="4">
        <v>2020</v>
      </c>
      <c r="D114" s="3">
        <v>1060.0629781281636</v>
      </c>
      <c r="E114" s="3">
        <v>930.03914584145241</v>
      </c>
      <c r="F114" s="3">
        <v>924.35372957022628</v>
      </c>
      <c r="G114" s="3">
        <v>1111.4266061857634</v>
      </c>
      <c r="H114" s="3">
        <v>1248.3131334124391</v>
      </c>
      <c r="I114" s="3">
        <v>1461.3798393219981</v>
      </c>
    </row>
    <row r="115" spans="1:9">
      <c r="A115" s="6" t="str">
        <f t="shared" si="1"/>
        <v>12_2021</v>
      </c>
      <c r="B115" s="4">
        <v>12</v>
      </c>
      <c r="C115" s="4">
        <v>2021</v>
      </c>
      <c r="D115" s="3">
        <v>998.28416643579203</v>
      </c>
      <c r="E115" s="3">
        <v>865.31313696384314</v>
      </c>
      <c r="F115" s="3">
        <v>858.64487079321407</v>
      </c>
      <c r="G115" s="3">
        <v>1073.9033205364246</v>
      </c>
      <c r="H115" s="3">
        <v>1228.3926161213167</v>
      </c>
      <c r="I115" s="3">
        <v>1433.3984168345432</v>
      </c>
    </row>
    <row r="116" spans="1:9">
      <c r="A116" s="6" t="str">
        <f t="shared" si="1"/>
        <v>12_2022</v>
      </c>
      <c r="B116" s="4">
        <v>12</v>
      </c>
      <c r="C116" s="4">
        <v>2022</v>
      </c>
      <c r="D116" s="3">
        <v>936.50535474342018</v>
      </c>
      <c r="E116" s="3">
        <v>800.58712808623386</v>
      </c>
      <c r="F116" s="3">
        <v>792.87053308528266</v>
      </c>
      <c r="G116" s="3">
        <v>1037.6468724435219</v>
      </c>
      <c r="H116" s="3">
        <v>1210.1705315705412</v>
      </c>
      <c r="I116" s="3">
        <v>1356.9051226096187</v>
      </c>
    </row>
    <row r="117" spans="1:9">
      <c r="A117" s="6" t="str">
        <f t="shared" si="1"/>
        <v>12_2023</v>
      </c>
      <c r="B117" s="4">
        <v>12</v>
      </c>
      <c r="C117" s="4">
        <v>2023</v>
      </c>
      <c r="D117" s="3">
        <v>874.72654305104834</v>
      </c>
      <c r="E117" s="3">
        <v>735.86111920863914</v>
      </c>
      <c r="F117" s="3">
        <v>727.03071644651936</v>
      </c>
      <c r="G117" s="3">
        <v>1002.6144917346753</v>
      </c>
      <c r="H117" s="3">
        <v>1193.5803713969092</v>
      </c>
      <c r="I117" s="3">
        <v>1310.6196730604699</v>
      </c>
    </row>
    <row r="118" spans="1:9">
      <c r="A118" s="6" t="str">
        <f t="shared" si="1"/>
        <v>12_2024</v>
      </c>
      <c r="B118" s="4">
        <v>12</v>
      </c>
      <c r="C118" s="4">
        <v>2024</v>
      </c>
      <c r="D118" s="3">
        <v>812.94773135867649</v>
      </c>
      <c r="E118" s="3">
        <v>671.13511033102986</v>
      </c>
      <c r="F118" s="3">
        <v>661.12542087686597</v>
      </c>
      <c r="G118" s="3">
        <v>968.76485221720691</v>
      </c>
      <c r="H118" s="3">
        <v>1178.5621286119349</v>
      </c>
      <c r="I118" s="3">
        <v>1290.2267122758681</v>
      </c>
    </row>
    <row r="119" spans="1:9">
      <c r="A119" s="6" t="str">
        <f t="shared" si="1"/>
        <v>13_2016</v>
      </c>
      <c r="B119" s="4">
        <v>13</v>
      </c>
      <c r="C119" s="4">
        <v>2016</v>
      </c>
      <c r="D119" s="3">
        <v>1793.0026420925944</v>
      </c>
      <c r="E119" s="3">
        <v>1719.6857118994901</v>
      </c>
      <c r="F119" s="3">
        <v>1501.9665767425613</v>
      </c>
      <c r="G119" s="3">
        <v>1610.3653171926212</v>
      </c>
      <c r="H119" s="3">
        <v>1775.4745652743024</v>
      </c>
      <c r="I119" s="3">
        <v>1858.476036697396</v>
      </c>
    </row>
    <row r="120" spans="1:9">
      <c r="A120" s="6" t="str">
        <f t="shared" si="1"/>
        <v>13_2017</v>
      </c>
      <c r="B120" s="4">
        <v>13</v>
      </c>
      <c r="C120" s="4">
        <v>2017</v>
      </c>
      <c r="D120" s="3">
        <v>1713.9736122009795</v>
      </c>
      <c r="E120" s="3">
        <v>1589.89866242379</v>
      </c>
      <c r="F120" s="3">
        <v>1420.8168339280237</v>
      </c>
      <c r="G120" s="3">
        <v>1556.6867279254266</v>
      </c>
      <c r="H120" s="3">
        <v>1759.0629452848343</v>
      </c>
      <c r="I120" s="3">
        <v>1861.7731612788966</v>
      </c>
    </row>
    <row r="121" spans="1:9">
      <c r="A121" s="6" t="str">
        <f t="shared" si="1"/>
        <v>13_2018</v>
      </c>
      <c r="B121" s="4">
        <v>13</v>
      </c>
      <c r="C121" s="4">
        <v>2018</v>
      </c>
      <c r="D121" s="3">
        <v>1634.9445823093643</v>
      </c>
      <c r="E121" s="3">
        <v>1475.6619000606652</v>
      </c>
      <c r="F121" s="3">
        <v>1339.5858865860791</v>
      </c>
      <c r="G121" s="3">
        <v>1504.7974164792045</v>
      </c>
      <c r="H121" s="3">
        <v>1746.386133224803</v>
      </c>
      <c r="I121" s="3">
        <v>1861.6547436097544</v>
      </c>
    </row>
    <row r="122" spans="1:9">
      <c r="A122" s="6" t="str">
        <f t="shared" si="1"/>
        <v>13_2019</v>
      </c>
      <c r="B122" s="4">
        <v>13</v>
      </c>
      <c r="C122" s="4">
        <v>2019</v>
      </c>
      <c r="D122" s="3">
        <v>1555.9155524177493</v>
      </c>
      <c r="E122" s="3">
        <v>1372.1442470320139</v>
      </c>
      <c r="F122" s="3">
        <v>1258.2737347166985</v>
      </c>
      <c r="G122" s="3">
        <v>1454.6377405428727</v>
      </c>
      <c r="H122" s="3">
        <v>1737.3652761012127</v>
      </c>
      <c r="I122" s="3">
        <v>1879.0514297881612</v>
      </c>
    </row>
    <row r="123" spans="1:9">
      <c r="A123" s="6" t="str">
        <f t="shared" si="1"/>
        <v>13_2020</v>
      </c>
      <c r="B123" s="4">
        <v>13</v>
      </c>
      <c r="C123" s="4">
        <v>2020</v>
      </c>
      <c r="D123" s="3">
        <v>1476.8865225261343</v>
      </c>
      <c r="E123" s="3">
        <v>1276.0154804009464</v>
      </c>
      <c r="F123" s="3">
        <v>1176.8803783198819</v>
      </c>
      <c r="G123" s="3">
        <v>1406.1500458728929</v>
      </c>
      <c r="H123" s="3">
        <v>1731.9444923228966</v>
      </c>
      <c r="I123" s="3">
        <v>1897.0733143554107</v>
      </c>
    </row>
    <row r="124" spans="1:9">
      <c r="A124" s="6" t="str">
        <f t="shared" si="1"/>
        <v>13_2021</v>
      </c>
      <c r="B124" s="4">
        <v>13</v>
      </c>
      <c r="C124" s="4">
        <v>2021</v>
      </c>
      <c r="D124" s="3">
        <v>1397.8574926345195</v>
      </c>
      <c r="E124" s="3">
        <v>1184.9800140145244</v>
      </c>
      <c r="F124" s="3">
        <v>1095.4058173956291</v>
      </c>
      <c r="G124" s="3">
        <v>1359.2786000247893</v>
      </c>
      <c r="H124" s="3">
        <v>1730.0902943445665</v>
      </c>
      <c r="I124" s="3">
        <v>1793.66993245712</v>
      </c>
    </row>
    <row r="125" spans="1:9">
      <c r="A125" s="6" t="str">
        <f t="shared" si="1"/>
        <v>13_2022</v>
      </c>
      <c r="B125" s="4">
        <v>13</v>
      </c>
      <c r="C125" s="4">
        <v>2022</v>
      </c>
      <c r="D125" s="3">
        <v>1318.8284627429043</v>
      </c>
      <c r="E125" s="3">
        <v>1097.4554565779551</v>
      </c>
      <c r="F125" s="3">
        <v>1013.8500519439403</v>
      </c>
      <c r="G125" s="3">
        <v>1313.9695282934024</v>
      </c>
      <c r="H125" s="3">
        <v>1731.7912436495333</v>
      </c>
      <c r="I125" s="3">
        <v>1759.3260645367766</v>
      </c>
    </row>
    <row r="126" spans="1:9">
      <c r="A126" s="6" t="str">
        <f t="shared" si="1"/>
        <v>13_2023</v>
      </c>
      <c r="B126" s="4">
        <v>13</v>
      </c>
      <c r="C126" s="4">
        <v>2023</v>
      </c>
      <c r="D126" s="3">
        <v>1239.7994328512896</v>
      </c>
      <c r="E126" s="3">
        <v>1012.3510356072638</v>
      </c>
      <c r="F126" s="3">
        <v>932.2130819648155</v>
      </c>
      <c r="G126" s="3">
        <v>1270.1707517885588</v>
      </c>
      <c r="H126" s="3">
        <v>1737.057833051319</v>
      </c>
      <c r="I126" s="3">
        <v>1665.4396441866077</v>
      </c>
    </row>
    <row r="127" spans="1:9">
      <c r="A127" s="6" t="str">
        <f t="shared" si="1"/>
        <v>13_2024</v>
      </c>
      <c r="B127" s="4">
        <v>13</v>
      </c>
      <c r="C127" s="4">
        <v>2024</v>
      </c>
      <c r="D127" s="3">
        <v>1160.7704029596744</v>
      </c>
      <c r="E127" s="3">
        <v>928.9148608364369</v>
      </c>
      <c r="F127" s="3">
        <v>850.4949074582546</v>
      </c>
      <c r="G127" s="3">
        <v>1227.8319275748736</v>
      </c>
      <c r="H127" s="3">
        <v>1745.9225946714653</v>
      </c>
      <c r="I127" s="3">
        <v>1608.6297601765191</v>
      </c>
    </row>
    <row r="128" spans="1:9">
      <c r="A128" s="6" t="str">
        <f t="shared" si="1"/>
        <v>14_2016</v>
      </c>
      <c r="B128" s="4">
        <v>14</v>
      </c>
      <c r="C128" s="4">
        <v>2016</v>
      </c>
      <c r="D128" s="3">
        <v>2638.8104025358834</v>
      </c>
      <c r="E128" s="3">
        <v>2359.3531528536432</v>
      </c>
      <c r="F128" s="3">
        <v>1933.8184878242027</v>
      </c>
      <c r="G128" s="3">
        <v>2085.2014636856647</v>
      </c>
      <c r="H128" s="3">
        <v>2369.9524960945178</v>
      </c>
      <c r="I128" s="3">
        <v>2334.903302458521</v>
      </c>
    </row>
    <row r="129" spans="1:9">
      <c r="A129" s="6" t="str">
        <f t="shared" si="1"/>
        <v>14_2017</v>
      </c>
      <c r="B129" s="4">
        <v>14</v>
      </c>
      <c r="C129" s="4">
        <v>2017</v>
      </c>
      <c r="D129" s="3">
        <v>2789.00819908225</v>
      </c>
      <c r="E129" s="3">
        <v>2179.296367039381</v>
      </c>
      <c r="F129" s="3">
        <v>1823.7099515217124</v>
      </c>
      <c r="G129" s="3">
        <v>2013.3772466790456</v>
      </c>
      <c r="H129" s="3">
        <v>2363.3501506775228</v>
      </c>
      <c r="I129" s="3">
        <v>2384.2852204311762</v>
      </c>
    </row>
    <row r="130" spans="1:9">
      <c r="A130" s="6" t="str">
        <f t="shared" si="1"/>
        <v>14_2018</v>
      </c>
      <c r="B130" s="4">
        <v>14</v>
      </c>
      <c r="C130" s="4">
        <v>2018</v>
      </c>
      <c r="D130" s="3">
        <v>2901.0359293104611</v>
      </c>
      <c r="E130" s="3">
        <v>2011.0314655920365</v>
      </c>
      <c r="F130" s="3">
        <v>1713.4912835665746</v>
      </c>
      <c r="G130" s="3">
        <v>1944.0269959718246</v>
      </c>
      <c r="H130" s="3">
        <v>2363.1118227480952</v>
      </c>
      <c r="I130" s="3">
        <v>2388.5151837206522</v>
      </c>
    </row>
    <row r="131" spans="1:9">
      <c r="A131" s="6" t="str">
        <f t="shared" ref="A131:A194" si="2">+B131&amp;"_"&amp;C131</f>
        <v>14_2019</v>
      </c>
      <c r="B131" s="4">
        <v>14</v>
      </c>
      <c r="C131" s="4">
        <v>2019</v>
      </c>
      <c r="D131" s="3">
        <v>3035.3630084220622</v>
      </c>
      <c r="E131" s="3">
        <v>1852.3305045806105</v>
      </c>
      <c r="F131" s="3">
        <v>1603.1624839588476</v>
      </c>
      <c r="G131" s="3">
        <v>1877.0654964442879</v>
      </c>
      <c r="H131" s="3">
        <v>2369.2355872026083</v>
      </c>
      <c r="I131" s="3">
        <v>2388.3632627419584</v>
      </c>
    </row>
    <row r="132" spans="1:9">
      <c r="A132" s="6" t="str">
        <f t="shared" si="2"/>
        <v>14_2020</v>
      </c>
      <c r="B132" s="4">
        <v>14</v>
      </c>
      <c r="C132" s="4">
        <v>2020</v>
      </c>
      <c r="D132" s="3">
        <v>3156.6625764866985</v>
      </c>
      <c r="E132" s="3">
        <v>1701.386485022784</v>
      </c>
      <c r="F132" s="3">
        <v>1492.7235526985023</v>
      </c>
      <c r="G132" s="3">
        <v>1812.4104681891499</v>
      </c>
      <c r="H132" s="3">
        <v>2381.7709501177628</v>
      </c>
      <c r="I132" s="3">
        <v>2410.6819049631172</v>
      </c>
    </row>
    <row r="133" spans="1:9">
      <c r="A133" s="6" t="str">
        <f t="shared" si="2"/>
        <v>14_2021</v>
      </c>
      <c r="B133" s="4">
        <v>14</v>
      </c>
      <c r="C133" s="4">
        <v>2021</v>
      </c>
      <c r="D133" s="3">
        <v>3285.5729517083637</v>
      </c>
      <c r="E133" s="3">
        <v>1556.7338200711188</v>
      </c>
      <c r="F133" s="3">
        <v>1382.1744897855388</v>
      </c>
      <c r="G133" s="3">
        <v>1749.9824654089309</v>
      </c>
      <c r="H133" s="3">
        <v>2400.8195163890168</v>
      </c>
      <c r="I133" s="3">
        <v>2433.8026297771844</v>
      </c>
    </row>
    <row r="134" spans="1:9">
      <c r="A134" s="6" t="str">
        <f t="shared" si="2"/>
        <v>14_2022</v>
      </c>
      <c r="B134" s="4">
        <v>14</v>
      </c>
      <c r="C134" s="4">
        <v>2022</v>
      </c>
      <c r="D134" s="3">
        <v>3410.0370144016679</v>
      </c>
      <c r="E134" s="3">
        <v>1417.183829029942</v>
      </c>
      <c r="F134" s="3">
        <v>1271.5152952199569</v>
      </c>
      <c r="G134" s="3">
        <v>1689.7047787957649</v>
      </c>
      <c r="H134" s="3">
        <v>2426.5363635489339</v>
      </c>
      <c r="I134" s="3">
        <v>2301.1438543426534</v>
      </c>
    </row>
    <row r="135" spans="1:9">
      <c r="A135" s="6" t="str">
        <f t="shared" si="2"/>
        <v>14_2023</v>
      </c>
      <c r="B135" s="4">
        <v>14</v>
      </c>
      <c r="C135" s="4">
        <v>2023</v>
      </c>
      <c r="D135" s="3">
        <v>3537.0986590191969</v>
      </c>
      <c r="E135" s="3">
        <v>1281.7724190522583</v>
      </c>
      <c r="F135" s="3">
        <v>1160.7459690017567</v>
      </c>
      <c r="G135" s="3">
        <v>1631.5033412738301</v>
      </c>
      <c r="H135" s="3">
        <v>2459.1321478077216</v>
      </c>
      <c r="I135" s="3">
        <v>2257.0832503434558</v>
      </c>
    </row>
    <row r="136" spans="1:9">
      <c r="A136" s="6" t="str">
        <f t="shared" si="2"/>
        <v>14_2024</v>
      </c>
      <c r="B136" s="4">
        <v>14</v>
      </c>
      <c r="C136" s="4">
        <v>2024</v>
      </c>
      <c r="D136" s="3">
        <v>3662.642769318114</v>
      </c>
      <c r="E136" s="3">
        <v>1149.7176517916209</v>
      </c>
      <c r="F136" s="3">
        <v>1049.8665111309383</v>
      </c>
      <c r="G136" s="3">
        <v>1575.3066369882147</v>
      </c>
      <c r="H136" s="3">
        <v>2498.8759823795881</v>
      </c>
      <c r="I136" s="3">
        <v>2136.6340220403104</v>
      </c>
    </row>
    <row r="137" spans="1:9">
      <c r="A137" s="6" t="str">
        <f t="shared" si="2"/>
        <v>15_2016</v>
      </c>
      <c r="B137" s="4">
        <v>15</v>
      </c>
      <c r="C137" s="4">
        <v>2016</v>
      </c>
      <c r="D137" s="3">
        <v>3202.9457868060917</v>
      </c>
      <c r="E137" s="3">
        <v>3109.5512887930186</v>
      </c>
      <c r="F137" s="3">
        <v>2619.2490807687282</v>
      </c>
      <c r="G137" s="3">
        <v>2833.6678367359505</v>
      </c>
      <c r="H137" s="3">
        <v>3065.6635686640129</v>
      </c>
      <c r="I137" s="3">
        <v>3176.9071012362215</v>
      </c>
    </row>
    <row r="138" spans="1:9">
      <c r="A138" s="6" t="str">
        <f t="shared" si="2"/>
        <v>15_2017</v>
      </c>
      <c r="B138" s="4">
        <v>15</v>
      </c>
      <c r="C138" s="4">
        <v>2017</v>
      </c>
      <c r="D138" s="3">
        <v>3039.4061663372381</v>
      </c>
      <c r="E138" s="3">
        <v>2873.0520045834414</v>
      </c>
      <c r="F138" s="3">
        <v>2465.8908424889669</v>
      </c>
      <c r="G138" s="3">
        <v>2734.3977119816032</v>
      </c>
      <c r="H138" s="3">
        <v>3017.2086389257861</v>
      </c>
      <c r="I138" s="3">
        <v>3122.4655324529081</v>
      </c>
    </row>
    <row r="139" spans="1:9">
      <c r="A139" s="6" t="str">
        <f t="shared" si="2"/>
        <v>15_2018</v>
      </c>
      <c r="B139" s="4">
        <v>15</v>
      </c>
      <c r="C139" s="4">
        <v>2018</v>
      </c>
      <c r="D139" s="3">
        <v>2875.8665458683845</v>
      </c>
      <c r="E139" s="3">
        <v>2652.7355155824034</v>
      </c>
      <c r="F139" s="3">
        <v>2312.3792502489523</v>
      </c>
      <c r="G139" s="3">
        <v>2638.6052558308561</v>
      </c>
      <c r="H139" s="3">
        <v>2974.400758227107</v>
      </c>
      <c r="I139" s="3">
        <v>3188.5039575275891</v>
      </c>
    </row>
    <row r="140" spans="1:9">
      <c r="A140" s="6" t="str">
        <f t="shared" si="2"/>
        <v>15_2019</v>
      </c>
      <c r="B140" s="4">
        <v>15</v>
      </c>
      <c r="C140" s="4">
        <v>2019</v>
      </c>
      <c r="D140" s="3">
        <v>2712.3269253995313</v>
      </c>
      <c r="E140" s="3">
        <v>2445.2345384307291</v>
      </c>
      <c r="F140" s="3">
        <v>2158.7143040485098</v>
      </c>
      <c r="G140" s="3">
        <v>2546.168637280136</v>
      </c>
      <c r="H140" s="3">
        <v>2937.0200731084533</v>
      </c>
      <c r="I140" s="3">
        <v>3194.1606862499407</v>
      </c>
    </row>
    <row r="141" spans="1:9">
      <c r="A141" s="6" t="str">
        <f t="shared" si="2"/>
        <v>15_2020</v>
      </c>
      <c r="B141" s="4">
        <v>15</v>
      </c>
      <c r="C141" s="4">
        <v>2020</v>
      </c>
      <c r="D141" s="3">
        <v>2548.7873049306781</v>
      </c>
      <c r="E141" s="3">
        <v>2247.8824472933529</v>
      </c>
      <c r="F141" s="3">
        <v>2004.896003887814</v>
      </c>
      <c r="G141" s="3">
        <v>2456.9702933558337</v>
      </c>
      <c r="H141" s="3">
        <v>2904.8762597196264</v>
      </c>
      <c r="I141" s="3">
        <v>3193.9575223676807</v>
      </c>
    </row>
    <row r="142" spans="1:9">
      <c r="A142" s="6" t="str">
        <f t="shared" si="2"/>
        <v>15_2021</v>
      </c>
      <c r="B142" s="4">
        <v>15</v>
      </c>
      <c r="C142" s="4">
        <v>2021</v>
      </c>
      <c r="D142" s="3">
        <v>2385.2476844618241</v>
      </c>
      <c r="E142" s="3">
        <v>2058.5674824556918</v>
      </c>
      <c r="F142" s="3">
        <v>1850.9243497668649</v>
      </c>
      <c r="G142" s="3">
        <v>2370.8967795949507</v>
      </c>
      <c r="H142" s="3">
        <v>2877.8069085017787</v>
      </c>
      <c r="I142" s="3">
        <v>3223.8042363593649</v>
      </c>
    </row>
    <row r="143" spans="1:9">
      <c r="A143" s="6" t="str">
        <f t="shared" si="2"/>
        <v>15_2022</v>
      </c>
      <c r="B143" s="4">
        <v>15</v>
      </c>
      <c r="C143" s="4">
        <v>2022</v>
      </c>
      <c r="D143" s="3">
        <v>2221.7080639929709</v>
      </c>
      <c r="E143" s="3">
        <v>1875.6172949017509</v>
      </c>
      <c r="F143" s="3">
        <v>1696.7993416855461</v>
      </c>
      <c r="G143" s="3">
        <v>2287.838625763774</v>
      </c>
      <c r="H143" s="3">
        <v>2855.6761560813825</v>
      </c>
      <c r="I143" s="3">
        <v>3254.7235751779085</v>
      </c>
    </row>
    <row r="144" spans="1:9">
      <c r="A144" s="6" t="str">
        <f t="shared" si="2"/>
        <v>15_2023</v>
      </c>
      <c r="B144" s="4">
        <v>15</v>
      </c>
      <c r="C144" s="4">
        <v>2023</v>
      </c>
      <c r="D144" s="3">
        <v>2058.1684435241177</v>
      </c>
      <c r="E144" s="3">
        <v>1697.7075146228549</v>
      </c>
      <c r="F144" s="3">
        <v>1542.5209796438576</v>
      </c>
      <c r="G144" s="3">
        <v>2207.6901966313767</v>
      </c>
      <c r="H144" s="3">
        <v>2838.3735482594034</v>
      </c>
      <c r="I144" s="3">
        <v>3077.3190319424011</v>
      </c>
    </row>
    <row r="145" spans="1:9">
      <c r="A145" s="6" t="str">
        <f t="shared" si="2"/>
        <v>15_2024</v>
      </c>
      <c r="B145" s="4">
        <v>15</v>
      </c>
      <c r="C145" s="4">
        <v>2024</v>
      </c>
      <c r="D145" s="3">
        <v>1894.6288230552645</v>
      </c>
      <c r="E145" s="3">
        <v>1523.7893438480887</v>
      </c>
      <c r="F145" s="3">
        <v>1388.089263641974</v>
      </c>
      <c r="G145" s="3">
        <v>2130.3495576202104</v>
      </c>
      <c r="H145" s="3">
        <v>2825.8131207563847</v>
      </c>
      <c r="I145" s="3">
        <v>3018.3967985541103</v>
      </c>
    </row>
    <row r="146" spans="1:9">
      <c r="A146" s="6" t="str">
        <f t="shared" si="2"/>
        <v>16_2016</v>
      </c>
      <c r="B146" s="4">
        <v>16</v>
      </c>
      <c r="C146" s="4">
        <v>2016</v>
      </c>
      <c r="D146" s="3">
        <v>4348.753324982782</v>
      </c>
      <c r="E146" s="3">
        <v>4168.7615228174982</v>
      </c>
      <c r="F146" s="3">
        <v>3621.927870633197</v>
      </c>
      <c r="G146" s="3">
        <v>4031.33004449392</v>
      </c>
      <c r="H146" s="3">
        <v>4224.9194400367523</v>
      </c>
      <c r="I146" s="3">
        <v>4846.2881587303727</v>
      </c>
    </row>
    <row r="147" spans="1:9">
      <c r="A147" s="6" t="str">
        <f t="shared" si="2"/>
        <v>16_2017</v>
      </c>
      <c r="B147" s="4">
        <v>16</v>
      </c>
      <c r="C147" s="4">
        <v>2017</v>
      </c>
      <c r="D147" s="3">
        <v>4068.6238369649109</v>
      </c>
      <c r="E147" s="3">
        <v>3580.9409147083938</v>
      </c>
      <c r="F147" s="3">
        <v>3360.0771802989766</v>
      </c>
      <c r="G147" s="3">
        <v>3871.5499865170168</v>
      </c>
      <c r="H147" s="3">
        <v>4104.7704565695894</v>
      </c>
      <c r="I147" s="3">
        <v>4691.7042019329265</v>
      </c>
    </row>
    <row r="148" spans="1:9">
      <c r="A148" s="6" t="str">
        <f t="shared" si="2"/>
        <v>16_2018</v>
      </c>
      <c r="B148" s="4">
        <v>16</v>
      </c>
      <c r="C148" s="4">
        <v>2018</v>
      </c>
      <c r="D148" s="3">
        <v>3788.4943489470406</v>
      </c>
      <c r="E148" s="3">
        <v>3063.5276399061395</v>
      </c>
      <c r="F148" s="3">
        <v>3097.9650647970848</v>
      </c>
      <c r="G148" s="3">
        <v>3718.1027434288303</v>
      </c>
      <c r="H148" s="3">
        <v>3991.8652443140945</v>
      </c>
      <c r="I148" s="3">
        <v>4611.3040741101404</v>
      </c>
    </row>
    <row r="149" spans="1:9">
      <c r="A149" s="6" t="str">
        <f t="shared" si="2"/>
        <v>16_2019</v>
      </c>
      <c r="B149" s="4">
        <v>16</v>
      </c>
      <c r="C149" s="4">
        <v>2019</v>
      </c>
      <c r="D149" s="3">
        <v>3508.3648609291704</v>
      </c>
      <c r="E149" s="3">
        <v>2689.1502461485779</v>
      </c>
      <c r="F149" s="3">
        <v>2835.5915241275216</v>
      </c>
      <c r="G149" s="3">
        <v>3570.7373167948717</v>
      </c>
      <c r="H149" s="3">
        <v>3885.7908477700389</v>
      </c>
      <c r="I149" s="3">
        <v>4708.8306137723648</v>
      </c>
    </row>
    <row r="150" spans="1:9">
      <c r="A150" s="6" t="str">
        <f t="shared" si="2"/>
        <v>16_2020</v>
      </c>
      <c r="B150" s="4">
        <v>16</v>
      </c>
      <c r="C150" s="4">
        <v>2020</v>
      </c>
      <c r="D150" s="3">
        <v>3228.2353729112992</v>
      </c>
      <c r="E150" s="3">
        <v>2435.2459428279499</v>
      </c>
      <c r="F150" s="3">
        <v>2572.9565582902869</v>
      </c>
      <c r="G150" s="3">
        <v>3429.2126563972388</v>
      </c>
      <c r="H150" s="3">
        <v>3786.1648792568299</v>
      </c>
      <c r="I150" s="3">
        <v>4717.184555851918</v>
      </c>
    </row>
    <row r="151" spans="1:9">
      <c r="A151" s="6" t="str">
        <f t="shared" si="2"/>
        <v>16_2021</v>
      </c>
      <c r="B151" s="4">
        <v>16</v>
      </c>
      <c r="C151" s="4">
        <v>2021</v>
      </c>
      <c r="D151" s="3">
        <v>2948.1058848934281</v>
      </c>
      <c r="E151" s="3">
        <v>2239.6251071445004</v>
      </c>
      <c r="F151" s="3">
        <v>2310.0601672856137</v>
      </c>
      <c r="G151" s="3">
        <v>3293.2972659412667</v>
      </c>
      <c r="H151" s="3">
        <v>3692.6332578766946</v>
      </c>
      <c r="I151" s="3">
        <v>4716.8845203741039</v>
      </c>
    </row>
    <row r="152" spans="1:9">
      <c r="A152" s="6" t="str">
        <f t="shared" si="2"/>
        <v>16_2022</v>
      </c>
      <c r="B152" s="4">
        <v>16</v>
      </c>
      <c r="C152" s="4">
        <v>2022</v>
      </c>
      <c r="D152" s="3">
        <v>2667.9763968755578</v>
      </c>
      <c r="E152" s="3">
        <v>2045.756720119763</v>
      </c>
      <c r="F152" s="3">
        <v>2046.9023511132691</v>
      </c>
      <c r="G152" s="3">
        <v>3162.768824389786</v>
      </c>
      <c r="H152" s="3">
        <v>3604.868141598175</v>
      </c>
      <c r="I152" s="3">
        <v>4760.9625966244948</v>
      </c>
    </row>
    <row r="153" spans="1:9">
      <c r="A153" s="6" t="str">
        <f t="shared" si="2"/>
        <v>16_2023</v>
      </c>
      <c r="B153" s="4">
        <v>16</v>
      </c>
      <c r="C153" s="4">
        <v>2023</v>
      </c>
      <c r="D153" s="3">
        <v>2387.8469088576876</v>
      </c>
      <c r="E153" s="3">
        <v>1823.7497237265088</v>
      </c>
      <c r="F153" s="3">
        <v>1783.4831097732531</v>
      </c>
      <c r="G153" s="3">
        <v>3037.4138223058567</v>
      </c>
      <c r="H153" s="3">
        <v>3522.5660357829488</v>
      </c>
      <c r="I153" s="3">
        <v>4806.6247413562342</v>
      </c>
    </row>
    <row r="154" spans="1:9">
      <c r="A154" s="6" t="str">
        <f t="shared" si="2"/>
        <v>16_2024</v>
      </c>
      <c r="B154" s="4">
        <v>16</v>
      </c>
      <c r="C154" s="4">
        <v>2024</v>
      </c>
      <c r="D154" s="3">
        <v>2107.7174208398155</v>
      </c>
      <c r="E154" s="3">
        <v>1569.9954258413184</v>
      </c>
      <c r="F154" s="3">
        <v>1519.8024432656821</v>
      </c>
      <c r="G154" s="3">
        <v>2917.0272126084601</v>
      </c>
      <c r="H154" s="3">
        <v>3445.4460629968912</v>
      </c>
      <c r="I154" s="3">
        <v>4544.6310429518562</v>
      </c>
    </row>
    <row r="155" spans="1:9">
      <c r="A155" s="6" t="str">
        <f t="shared" si="2"/>
        <v>17_2016</v>
      </c>
      <c r="B155" s="4">
        <v>17</v>
      </c>
      <c r="C155" s="4">
        <v>2016</v>
      </c>
      <c r="D155" s="3">
        <v>6295.7810425337266</v>
      </c>
      <c r="E155" s="3">
        <v>6049.4380053694531</v>
      </c>
      <c r="F155" s="3">
        <v>5228.9920154473512</v>
      </c>
      <c r="G155" s="3">
        <v>5624.9401797498649</v>
      </c>
      <c r="H155" s="3">
        <v>5613.6055120366273</v>
      </c>
      <c r="I155" s="3">
        <v>6146.1896558505541</v>
      </c>
    </row>
    <row r="156" spans="1:9">
      <c r="A156" s="6" t="str">
        <f t="shared" si="2"/>
        <v>17_2017</v>
      </c>
      <c r="B156" s="4">
        <v>17</v>
      </c>
      <c r="C156" s="4">
        <v>2017</v>
      </c>
      <c r="D156" s="3">
        <v>6011.9069534787213</v>
      </c>
      <c r="E156" s="3">
        <v>5590.0889258377947</v>
      </c>
      <c r="F156" s="3">
        <v>4938.1846647760831</v>
      </c>
      <c r="G156" s="3">
        <v>5434.1037695455525</v>
      </c>
      <c r="H156" s="3">
        <v>5420.4204147477603</v>
      </c>
      <c r="I156" s="3">
        <v>6158.6691913385448</v>
      </c>
    </row>
    <row r="157" spans="1:9">
      <c r="A157" s="6" t="str">
        <f t="shared" si="2"/>
        <v>17_2018</v>
      </c>
      <c r="B157" s="4">
        <v>17</v>
      </c>
      <c r="C157" s="4">
        <v>2018</v>
      </c>
      <c r="D157" s="3">
        <v>5728.0328644237161</v>
      </c>
      <c r="E157" s="3">
        <v>5181.0569844734637</v>
      </c>
      <c r="F157" s="3">
        <v>4647.0863858979428</v>
      </c>
      <c r="G157" s="3">
        <v>5249.7418344993539</v>
      </c>
      <c r="H157" s="3">
        <v>5233.6637313855708</v>
      </c>
      <c r="I157" s="3">
        <v>5962.2237013012618</v>
      </c>
    </row>
    <row r="158" spans="1:9">
      <c r="A158" s="6" t="str">
        <f t="shared" si="2"/>
        <v>17_2019</v>
      </c>
      <c r="B158" s="4">
        <v>17</v>
      </c>
      <c r="C158" s="4">
        <v>2019</v>
      </c>
      <c r="D158" s="3">
        <v>5444.1587753687099</v>
      </c>
      <c r="E158" s="3">
        <v>4807.750796981356</v>
      </c>
      <c r="F158" s="3">
        <v>4355.6971788128139</v>
      </c>
      <c r="G158" s="3">
        <v>5071.6347161691083</v>
      </c>
      <c r="H158" s="3">
        <v>5053.1293916578506</v>
      </c>
      <c r="I158" s="3">
        <v>5860.0511160186752</v>
      </c>
    </row>
    <row r="159" spans="1:9">
      <c r="A159" s="6" t="str">
        <f t="shared" si="2"/>
        <v>17_2020</v>
      </c>
      <c r="B159" s="4">
        <v>17</v>
      </c>
      <c r="C159" s="4">
        <v>2020</v>
      </c>
      <c r="D159" s="3">
        <v>5160.2846863137047</v>
      </c>
      <c r="E159" s="3">
        <v>4459.8103106442504</v>
      </c>
      <c r="F159" s="3">
        <v>4064.0170435208129</v>
      </c>
      <c r="G159" s="3">
        <v>4899.5702084281693</v>
      </c>
      <c r="H159" s="3">
        <v>4878.6176590227469</v>
      </c>
      <c r="I159" s="3">
        <v>5983.9879673744099</v>
      </c>
    </row>
    <row r="160" spans="1:9">
      <c r="A160" s="6" t="str">
        <f t="shared" si="2"/>
        <v>17_2021</v>
      </c>
      <c r="B160" s="4">
        <v>17</v>
      </c>
      <c r="C160" s="4">
        <v>2021</v>
      </c>
      <c r="D160" s="3">
        <v>4876.4105972586985</v>
      </c>
      <c r="E160" s="3">
        <v>4129.8797674250463</v>
      </c>
      <c r="F160" s="3">
        <v>3772.0459800215904</v>
      </c>
      <c r="G160" s="3">
        <v>4733.343304631655</v>
      </c>
      <c r="H160" s="3">
        <v>4709.9349451807593</v>
      </c>
      <c r="I160" s="3">
        <v>5994.6041676552086</v>
      </c>
    </row>
    <row r="161" spans="1:9">
      <c r="A161" s="6" t="str">
        <f t="shared" si="2"/>
        <v>17_2022</v>
      </c>
      <c r="B161" s="4">
        <v>17</v>
      </c>
      <c r="C161" s="4">
        <v>2022</v>
      </c>
      <c r="D161" s="3">
        <v>4592.5365082036933</v>
      </c>
      <c r="E161" s="3">
        <v>3812.7364934847428</v>
      </c>
      <c r="F161" s="3">
        <v>3479.7839883157285</v>
      </c>
      <c r="G161" s="3">
        <v>4572.7559533612466</v>
      </c>
      <c r="H161" s="3">
        <v>4546.8936297006585</v>
      </c>
      <c r="I161" s="3">
        <v>5994.2228821862054</v>
      </c>
    </row>
    <row r="162" spans="1:9">
      <c r="A162" s="6" t="str">
        <f t="shared" si="2"/>
        <v>17_2023</v>
      </c>
      <c r="B162" s="4">
        <v>17</v>
      </c>
      <c r="C162" s="4">
        <v>2023</v>
      </c>
      <c r="D162" s="3">
        <v>4308.6624191486881</v>
      </c>
      <c r="E162" s="3">
        <v>3504.6723295968459</v>
      </c>
      <c r="F162" s="3">
        <v>3187.2310684027616</v>
      </c>
      <c r="G162" s="3">
        <v>4417.6168224560952</v>
      </c>
      <c r="H162" s="3">
        <v>4389.3118846473053</v>
      </c>
      <c r="I162" s="3">
        <v>6050.2373578685383</v>
      </c>
    </row>
    <row r="163" spans="1:9">
      <c r="A163" s="6" t="str">
        <f t="shared" si="2"/>
        <v>17_2024</v>
      </c>
      <c r="B163" s="4">
        <v>17</v>
      </c>
      <c r="C163" s="4">
        <v>2024</v>
      </c>
      <c r="D163" s="3">
        <v>4024.788330093681</v>
      </c>
      <c r="E163" s="3">
        <v>3203.0544395419461</v>
      </c>
      <c r="F163" s="3">
        <v>2894.3872202829225</v>
      </c>
      <c r="G163" s="3">
        <v>4267.7410710497588</v>
      </c>
      <c r="H163" s="3">
        <v>4237.0135040812129</v>
      </c>
      <c r="I163" s="3">
        <v>6108.2648698032508</v>
      </c>
    </row>
    <row r="164" spans="1:9">
      <c r="A164" s="6" t="str">
        <f t="shared" si="2"/>
        <v>18_2016</v>
      </c>
      <c r="B164" s="4">
        <v>18</v>
      </c>
      <c r="C164" s="4">
        <v>2016</v>
      </c>
      <c r="D164" s="3">
        <v>8203.1226547539118</v>
      </c>
      <c r="E164" s="3">
        <v>8054.6461775769349</v>
      </c>
      <c r="F164" s="3">
        <v>7693.0967807237757</v>
      </c>
      <c r="G164" s="3">
        <v>8057.0950903861885</v>
      </c>
      <c r="H164" s="3">
        <v>7695.3998244402273</v>
      </c>
      <c r="I164" s="3">
        <v>8338.3699229362464</v>
      </c>
    </row>
    <row r="165" spans="1:9">
      <c r="A165" s="6" t="str">
        <f t="shared" si="2"/>
        <v>18_2017</v>
      </c>
      <c r="B165" s="4">
        <v>18</v>
      </c>
      <c r="C165" s="4">
        <v>2017</v>
      </c>
      <c r="D165" s="3">
        <v>7873.7843779350978</v>
      </c>
      <c r="E165" s="3">
        <v>7629.9594254507883</v>
      </c>
      <c r="F165" s="3">
        <v>7374.9872164690169</v>
      </c>
      <c r="G165" s="3">
        <v>7832.0639013004184</v>
      </c>
      <c r="H165" s="3">
        <v>7394.0389125802512</v>
      </c>
      <c r="I165" s="3">
        <v>8022.3857695927918</v>
      </c>
    </row>
    <row r="166" spans="1:9">
      <c r="A166" s="6" t="str">
        <f t="shared" si="2"/>
        <v>18_2018</v>
      </c>
      <c r="B166" s="4">
        <v>18</v>
      </c>
      <c r="C166" s="4">
        <v>2018</v>
      </c>
      <c r="D166" s="3">
        <v>7544.4461011162839</v>
      </c>
      <c r="E166" s="3">
        <v>7240.4741480111898</v>
      </c>
      <c r="F166" s="3">
        <v>7056.5584399341606</v>
      </c>
      <c r="G166" s="3">
        <v>7613.3177362206598</v>
      </c>
      <c r="H166" s="3">
        <v>7097.5545405310131</v>
      </c>
      <c r="I166" s="3">
        <v>8038.674828915041</v>
      </c>
    </row>
    <row r="167" spans="1:9">
      <c r="A167" s="6" t="str">
        <f t="shared" si="2"/>
        <v>18_2019</v>
      </c>
      <c r="B167" s="4">
        <v>18</v>
      </c>
      <c r="C167" s="4">
        <v>2019</v>
      </c>
      <c r="D167" s="3">
        <v>7215.1078242974691</v>
      </c>
      <c r="E167" s="3">
        <v>6874.3126127887772</v>
      </c>
      <c r="F167" s="3">
        <v>6737.8104511192068</v>
      </c>
      <c r="G167" s="3">
        <v>7400.6810571384231</v>
      </c>
      <c r="H167" s="3">
        <v>6806.3175794482231</v>
      </c>
      <c r="I167" s="3">
        <v>7782.2620606764922</v>
      </c>
    </row>
    <row r="168" spans="1:9">
      <c r="A168" s="6" t="str">
        <f t="shared" si="2"/>
        <v>18_2020</v>
      </c>
      <c r="B168" s="4">
        <v>18</v>
      </c>
      <c r="C168" s="4">
        <v>2020</v>
      </c>
      <c r="D168" s="3">
        <v>6885.7695474786542</v>
      </c>
      <c r="E168" s="3">
        <v>6523.6048889718923</v>
      </c>
      <c r="F168" s="3">
        <v>6418.7432500242721</v>
      </c>
      <c r="G168" s="3">
        <v>7193.9832287462605</v>
      </c>
      <c r="H168" s="3">
        <v>6520.6688291797427</v>
      </c>
      <c r="I168" s="3">
        <v>7648.9001014611194</v>
      </c>
    </row>
    <row r="169" spans="1:9">
      <c r="A169" s="6" t="str">
        <f t="shared" si="2"/>
        <v>18_2021</v>
      </c>
      <c r="B169" s="4">
        <v>18</v>
      </c>
      <c r="C169" s="4">
        <v>2021</v>
      </c>
      <c r="D169" s="3">
        <v>6556.4312706598394</v>
      </c>
      <c r="E169" s="3">
        <v>6183.1365291790689</v>
      </c>
      <c r="F169" s="3">
        <v>6099.3568366491236</v>
      </c>
      <c r="G169" s="3">
        <v>6993.0583815070231</v>
      </c>
      <c r="H169" s="3">
        <v>6240.9189507795254</v>
      </c>
      <c r="I169" s="3">
        <v>7810.6701229406699</v>
      </c>
    </row>
    <row r="170" spans="1:9">
      <c r="A170" s="6" t="str">
        <f t="shared" si="2"/>
        <v>18_2022</v>
      </c>
      <c r="B170" s="4">
        <v>18</v>
      </c>
      <c r="C170" s="4">
        <v>2022</v>
      </c>
      <c r="D170" s="3">
        <v>6227.0929938410245</v>
      </c>
      <c r="E170" s="3">
        <v>5849.4525524009605</v>
      </c>
      <c r="F170" s="3">
        <v>5779.6512109938776</v>
      </c>
      <c r="G170" s="3">
        <v>6797.7452785483101</v>
      </c>
      <c r="H170" s="3">
        <v>5967.3485455962455</v>
      </c>
      <c r="I170" s="3">
        <v>7824.5270422400554</v>
      </c>
    </row>
    <row r="171" spans="1:9">
      <c r="A171" s="6" t="str">
        <f t="shared" si="2"/>
        <v>18_2023</v>
      </c>
      <c r="B171" s="4">
        <v>18</v>
      </c>
      <c r="C171" s="4">
        <v>2023</v>
      </c>
      <c r="D171" s="3">
        <v>5897.7547170222097</v>
      </c>
      <c r="E171" s="3">
        <v>5520.2637623146711</v>
      </c>
      <c r="F171" s="3">
        <v>5459.6263730585342</v>
      </c>
      <c r="G171" s="3">
        <v>6607.8871862739888</v>
      </c>
      <c r="H171" s="3">
        <v>5700.2083742934319</v>
      </c>
      <c r="I171" s="3">
        <v>7824.0293649323385</v>
      </c>
    </row>
    <row r="172" spans="1:9">
      <c r="A172" s="6" t="str">
        <f t="shared" si="2"/>
        <v>18_2024</v>
      </c>
      <c r="B172" s="4">
        <v>18</v>
      </c>
      <c r="C172" s="4">
        <v>2024</v>
      </c>
      <c r="D172" s="3">
        <v>5568.4164402033948</v>
      </c>
      <c r="E172" s="3">
        <v>5194.0533865290327</v>
      </c>
      <c r="F172" s="3">
        <v>5139.2823228430934</v>
      </c>
      <c r="G172" s="3">
        <v>6423.3317485894886</v>
      </c>
      <c r="H172" s="3">
        <v>5439.7197086112446</v>
      </c>
      <c r="I172" s="3">
        <v>7897.1429129624339</v>
      </c>
    </row>
    <row r="173" spans="1:9">
      <c r="A173" s="6" t="str">
        <f t="shared" si="2"/>
        <v>19_2016</v>
      </c>
      <c r="B173" s="4">
        <v>19</v>
      </c>
      <c r="C173" s="4">
        <v>2016</v>
      </c>
      <c r="D173" s="3">
        <v>10471.628312083774</v>
      </c>
      <c r="E173" s="3">
        <v>10103.176689686137</v>
      </c>
      <c r="F173" s="3">
        <v>9311.5405300806742</v>
      </c>
      <c r="G173" s="3">
        <v>9583.042941761636</v>
      </c>
      <c r="H173" s="3">
        <v>8870.8411506910725</v>
      </c>
      <c r="I173" s="3">
        <v>9089.2212624228578</v>
      </c>
    </row>
    <row r="174" spans="1:9">
      <c r="A174" s="6" t="str">
        <f t="shared" si="2"/>
        <v>19_2017</v>
      </c>
      <c r="B174" s="4">
        <v>19</v>
      </c>
      <c r="C174" s="4">
        <v>2017</v>
      </c>
      <c r="D174" s="3">
        <v>10471.628312083774</v>
      </c>
      <c r="E174" s="3">
        <v>9565.1906560269672</v>
      </c>
      <c r="F174" s="3">
        <v>9024.8384974974906</v>
      </c>
      <c r="G174" s="3">
        <v>9366.4817114988455</v>
      </c>
      <c r="H174" s="3">
        <v>8500.6787843306338</v>
      </c>
      <c r="I174" s="3">
        <v>9144.3490004921587</v>
      </c>
    </row>
    <row r="175" spans="1:9">
      <c r="A175" s="6" t="str">
        <f t="shared" si="2"/>
        <v>19_2018</v>
      </c>
      <c r="B175" s="4">
        <v>19</v>
      </c>
      <c r="C175" s="4">
        <v>2018</v>
      </c>
      <c r="D175" s="3">
        <v>10471.628312083774</v>
      </c>
      <c r="E175" s="3">
        <v>9152.4024874722018</v>
      </c>
      <c r="F175" s="3">
        <v>8737.8475994187174</v>
      </c>
      <c r="G175" s="3">
        <v>9154.8144138562639</v>
      </c>
      <c r="H175" s="3">
        <v>8132.3730401574048</v>
      </c>
      <c r="I175" s="3">
        <v>8797.8221129227295</v>
      </c>
    </row>
    <row r="176" spans="1:9">
      <c r="A176" s="6" t="str">
        <f t="shared" si="2"/>
        <v>19_2019</v>
      </c>
      <c r="B176" s="4">
        <v>19</v>
      </c>
      <c r="C176" s="4">
        <v>2019</v>
      </c>
      <c r="D176" s="3">
        <v>10471.628312083774</v>
      </c>
      <c r="E176" s="3">
        <v>8806.0309517067453</v>
      </c>
      <c r="F176" s="3">
        <v>8450.5678358444711</v>
      </c>
      <c r="G176" s="3">
        <v>8947.9304538927299</v>
      </c>
      <c r="H176" s="3">
        <v>7767.0457087406494</v>
      </c>
      <c r="I176" s="3">
        <v>8815.6856575614293</v>
      </c>
    </row>
    <row r="177" spans="1:9">
      <c r="A177" s="6" t="str">
        <f t="shared" si="2"/>
        <v>19_2020</v>
      </c>
      <c r="B177" s="4">
        <v>19</v>
      </c>
      <c r="C177" s="4">
        <v>2020</v>
      </c>
      <c r="D177" s="3">
        <v>10471.628312083774</v>
      </c>
      <c r="E177" s="3">
        <v>8494.8929968605116</v>
      </c>
      <c r="F177" s="3">
        <v>8162.9992067746352</v>
      </c>
      <c r="G177" s="3">
        <v>8745.7217359336628</v>
      </c>
      <c r="H177" s="3">
        <v>7405.7545288805468</v>
      </c>
      <c r="I177" s="3">
        <v>8534.4882697475441</v>
      </c>
    </row>
    <row r="178" spans="1:9">
      <c r="A178" s="6" t="str">
        <f t="shared" si="2"/>
        <v>19_2021</v>
      </c>
      <c r="B178" s="4">
        <v>19</v>
      </c>
      <c r="C178" s="4">
        <v>2021</v>
      </c>
      <c r="D178" s="3">
        <v>10471.628312083774</v>
      </c>
      <c r="E178" s="3">
        <v>8202.4462218024692</v>
      </c>
      <c r="F178" s="3">
        <v>7875.1417122092098</v>
      </c>
      <c r="G178" s="3">
        <v>8548.0826070911844</v>
      </c>
      <c r="H178" s="3">
        <v>7049.4891677194364</v>
      </c>
      <c r="I178" s="3">
        <v>8388.2356676531781</v>
      </c>
    </row>
    <row r="179" spans="1:9">
      <c r="A179" s="6" t="str">
        <f t="shared" si="2"/>
        <v>19_2022</v>
      </c>
      <c r="B179" s="4">
        <v>19</v>
      </c>
      <c r="C179" s="4">
        <v>2022</v>
      </c>
      <c r="D179" s="3">
        <v>10471.628312083774</v>
      </c>
      <c r="E179" s="3">
        <v>7919.9149930148906</v>
      </c>
      <c r="F179" s="3">
        <v>7586.9953521481948</v>
      </c>
      <c r="G179" s="3">
        <v>8354.9098020615384</v>
      </c>
      <c r="H179" s="3">
        <v>6699.1679387723761</v>
      </c>
      <c r="I179" s="3">
        <v>8565.6422288753038</v>
      </c>
    </row>
    <row r="180" spans="1:9">
      <c r="A180" s="6" t="str">
        <f t="shared" si="2"/>
        <v>19_2023</v>
      </c>
      <c r="B180" s="4">
        <v>19</v>
      </c>
      <c r="C180" s="4">
        <v>2023</v>
      </c>
      <c r="D180" s="3">
        <v>10471.628312083774</v>
      </c>
      <c r="E180" s="3">
        <v>7642.6438954202786</v>
      </c>
      <c r="F180" s="3">
        <v>7298.5601265914738</v>
      </c>
      <c r="G180" s="3">
        <v>8166.1023891693731</v>
      </c>
      <c r="H180" s="3">
        <v>6355.6352557376949</v>
      </c>
      <c r="I180" s="3">
        <v>8580.838545099743</v>
      </c>
    </row>
    <row r="181" spans="1:9">
      <c r="A181" s="6" t="str">
        <f t="shared" si="2"/>
        <v>19_2024</v>
      </c>
      <c r="B181" s="4">
        <v>19</v>
      </c>
      <c r="C181" s="4">
        <v>2024</v>
      </c>
      <c r="D181" s="3">
        <v>10471.628312083774</v>
      </c>
      <c r="E181" s="3">
        <v>7368.1632623562173</v>
      </c>
      <c r="F181" s="3">
        <v>7009.8360355393961</v>
      </c>
      <c r="G181" s="3">
        <v>7981.5617176313463</v>
      </c>
      <c r="H181" s="3">
        <v>6019.6598115937268</v>
      </c>
      <c r="I181" s="3">
        <v>8580.2927627665649</v>
      </c>
    </row>
    <row r="182" spans="1:9">
      <c r="A182" s="6" t="str">
        <f t="shared" si="2"/>
        <v>20_2016</v>
      </c>
      <c r="B182" s="4">
        <v>20</v>
      </c>
      <c r="C182" s="4">
        <v>2016</v>
      </c>
      <c r="D182" s="3">
        <v>10876.99808882144</v>
      </c>
      <c r="E182" s="3">
        <v>10754.884110111861</v>
      </c>
      <c r="F182" s="3">
        <v>10447.564948646643</v>
      </c>
      <c r="G182" s="3">
        <v>10613.85971969351</v>
      </c>
      <c r="H182" s="3">
        <v>10010.834314991354</v>
      </c>
      <c r="I182" s="3">
        <v>9373.9306163250476</v>
      </c>
    </row>
    <row r="183" spans="1:9">
      <c r="A183" s="6" t="str">
        <f t="shared" si="2"/>
        <v>20_2017</v>
      </c>
      <c r="B183" s="4">
        <v>20</v>
      </c>
      <c r="C183" s="4">
        <v>2017</v>
      </c>
      <c r="D183" s="3">
        <v>10652.615929041578</v>
      </c>
      <c r="E183" s="3">
        <v>10450.574736202925</v>
      </c>
      <c r="F183" s="3">
        <v>10222.168283906998</v>
      </c>
      <c r="G183" s="3">
        <v>10431.928402407653</v>
      </c>
      <c r="H183" s="3">
        <v>9690.777822337559</v>
      </c>
      <c r="I183" s="3">
        <v>9288.1327219858395</v>
      </c>
    </row>
    <row r="184" spans="1:9">
      <c r="A184" s="6" t="str">
        <f t="shared" si="2"/>
        <v>20_2018</v>
      </c>
      <c r="B184" s="4">
        <v>20</v>
      </c>
      <c r="C184" s="4">
        <v>2018</v>
      </c>
      <c r="D184" s="3">
        <v>10428.233769261715</v>
      </c>
      <c r="E184" s="3">
        <v>10174.000815744381</v>
      </c>
      <c r="F184" s="3">
        <v>9996.5429835812538</v>
      </c>
      <c r="G184" s="3">
        <v>10253.115555224427</v>
      </c>
      <c r="H184" s="3">
        <v>9368.8285671832127</v>
      </c>
      <c r="I184" s="3">
        <v>9344.4668933154917</v>
      </c>
    </row>
    <row r="185" spans="1:9">
      <c r="A185" s="6" t="str">
        <f t="shared" si="2"/>
        <v>20_2019</v>
      </c>
      <c r="B185" s="4">
        <v>20</v>
      </c>
      <c r="C185" s="4">
        <v>2019</v>
      </c>
      <c r="D185" s="3">
        <v>10203.851609481851</v>
      </c>
      <c r="E185" s="3">
        <v>9915.6614147079454</v>
      </c>
      <c r="F185" s="3">
        <v>9770.6890476692934</v>
      </c>
      <c r="G185" s="3">
        <v>10077.367724698177</v>
      </c>
      <c r="H185" s="3">
        <v>9045.8678733450906</v>
      </c>
      <c r="I185" s="3">
        <v>8990.3564991953754</v>
      </c>
    </row>
    <row r="186" spans="1:9">
      <c r="A186" s="6" t="str">
        <f t="shared" si="2"/>
        <v>20_2020</v>
      </c>
      <c r="B186" s="4">
        <v>20</v>
      </c>
      <c r="C186" s="4">
        <v>2020</v>
      </c>
      <c r="D186" s="3">
        <v>9979.46944970199</v>
      </c>
      <c r="E186" s="3">
        <v>9669.3101969240452</v>
      </c>
      <c r="F186" s="3">
        <v>9544.6064761712914</v>
      </c>
      <c r="G186" s="3">
        <v>9904.6323736244722</v>
      </c>
      <c r="H186" s="3">
        <v>8722.7510985957942</v>
      </c>
      <c r="I186" s="3">
        <v>9008.6109754259614</v>
      </c>
    </row>
    <row r="187" spans="1:9">
      <c r="A187" s="6" t="str">
        <f t="shared" si="2"/>
        <v>20_2021</v>
      </c>
      <c r="B187" s="4">
        <v>20</v>
      </c>
      <c r="C187" s="4">
        <v>2021</v>
      </c>
      <c r="D187" s="3">
        <v>9755.0872899221285</v>
      </c>
      <c r="E187" s="3">
        <v>9430.8405434615452</v>
      </c>
      <c r="F187" s="3">
        <v>9318.2952690870734</v>
      </c>
      <c r="G187" s="3">
        <v>9734.857865334885</v>
      </c>
      <c r="H187" s="3">
        <v>8400.3041850599984</v>
      </c>
      <c r="I187" s="3">
        <v>8721.2597729759782</v>
      </c>
    </row>
    <row r="188" spans="1:9">
      <c r="A188" s="6" t="str">
        <f t="shared" si="2"/>
        <v>20_2022</v>
      </c>
      <c r="B188" s="4">
        <v>20</v>
      </c>
      <c r="C188" s="4">
        <v>2022</v>
      </c>
      <c r="D188" s="3">
        <v>9530.7051301422653</v>
      </c>
      <c r="E188" s="3">
        <v>9197.5525805726284</v>
      </c>
      <c r="F188" s="3">
        <v>9091.7554264167557</v>
      </c>
      <c r="G188" s="3">
        <v>9567.9934482610388</v>
      </c>
      <c r="H188" s="3">
        <v>8079.3205172666276</v>
      </c>
      <c r="I188" s="3">
        <v>8571.8065316070733</v>
      </c>
    </row>
    <row r="189" spans="1:9">
      <c r="A189" s="6" t="str">
        <f t="shared" si="2"/>
        <v>20_2023</v>
      </c>
      <c r="B189" s="4">
        <v>20</v>
      </c>
      <c r="C189" s="4">
        <v>2023</v>
      </c>
      <c r="D189" s="3">
        <v>9306.3229703624038</v>
      </c>
      <c r="E189" s="3">
        <v>8967.6712912962885</v>
      </c>
      <c r="F189" s="3">
        <v>8864.9869481602218</v>
      </c>
      <c r="G189" s="3">
        <v>9403.9892407629159</v>
      </c>
      <c r="H189" s="3">
        <v>7760.5581008278959</v>
      </c>
      <c r="I189" s="3">
        <v>8753.0955154273506</v>
      </c>
    </row>
    <row r="190" spans="1:9">
      <c r="A190" s="6" t="str">
        <f t="shared" si="2"/>
        <v>20_2024</v>
      </c>
      <c r="B190" s="4">
        <v>20</v>
      </c>
      <c r="C190" s="4">
        <v>2024</v>
      </c>
      <c r="D190" s="3">
        <v>9081.9408105825423</v>
      </c>
      <c r="E190" s="3">
        <v>8740.0297006159853</v>
      </c>
      <c r="F190" s="3">
        <v>8637.9898343176465</v>
      </c>
      <c r="G190" s="3">
        <v>9242.7962162178901</v>
      </c>
      <c r="H190" s="3">
        <v>7444.7370712254769</v>
      </c>
      <c r="I190" s="3">
        <v>8768.6243927538726</v>
      </c>
    </row>
    <row r="191" spans="1:9">
      <c r="A191" s="6" t="str">
        <f t="shared" si="2"/>
        <v>21_2016</v>
      </c>
      <c r="B191" s="4">
        <v>21</v>
      </c>
      <c r="C191" s="4">
        <v>2016</v>
      </c>
      <c r="D191" s="3">
        <v>12973.43776955634</v>
      </c>
      <c r="E191" s="3">
        <v>12691.420497458326</v>
      </c>
      <c r="F191" s="3">
        <v>11872.364888006006</v>
      </c>
      <c r="G191" s="3">
        <v>11996.118732023735</v>
      </c>
      <c r="H191" s="3">
        <v>11439.572476923471</v>
      </c>
      <c r="I191" s="3">
        <v>10362.575696418862</v>
      </c>
    </row>
    <row r="192" spans="1:9">
      <c r="A192" s="6" t="str">
        <f t="shared" si="2"/>
        <v>21_2017</v>
      </c>
      <c r="B192" s="4">
        <v>21</v>
      </c>
      <c r="C192" s="4">
        <v>2017</v>
      </c>
      <c r="D192" s="3">
        <v>12973.43776955634</v>
      </c>
      <c r="E192" s="3">
        <v>12156.193596950652</v>
      </c>
      <c r="F192" s="3">
        <v>11671.559930948482</v>
      </c>
      <c r="G192" s="3">
        <v>11827.86428067409</v>
      </c>
      <c r="H192" s="3">
        <v>11139.494339560755</v>
      </c>
      <c r="I192" s="3">
        <v>10077.61425823715</v>
      </c>
    </row>
    <row r="193" spans="1:9">
      <c r="A193" s="6" t="str">
        <f t="shared" si="2"/>
        <v>21_2018</v>
      </c>
      <c r="B193" s="4">
        <v>21</v>
      </c>
      <c r="C193" s="4">
        <v>2018</v>
      </c>
      <c r="D193" s="3">
        <v>12973.43776955634</v>
      </c>
      <c r="E193" s="3">
        <v>11605.184055439022</v>
      </c>
      <c r="F193" s="3">
        <v>11470.550021955452</v>
      </c>
      <c r="G193" s="3">
        <v>11661.969722639264</v>
      </c>
      <c r="H193" s="3">
        <v>10835.752763644399</v>
      </c>
      <c r="I193" s="3">
        <v>9985.3756745832652</v>
      </c>
    </row>
    <row r="194" spans="1:9">
      <c r="A194" s="6" t="str">
        <f t="shared" si="2"/>
        <v>21_2019</v>
      </c>
      <c r="B194" s="4">
        <v>21</v>
      </c>
      <c r="C194" s="4">
        <v>2019</v>
      </c>
      <c r="D194" s="3">
        <v>12973.43776955634</v>
      </c>
      <c r="E194" s="3">
        <v>11408.883191568195</v>
      </c>
      <c r="F194" s="3">
        <v>11269.335161026916</v>
      </c>
      <c r="G194" s="3">
        <v>11498.401958667338</v>
      </c>
      <c r="H194" s="3">
        <v>10529.084828548768</v>
      </c>
      <c r="I194" s="3">
        <v>10045.938748010434</v>
      </c>
    </row>
    <row r="195" spans="1:9">
      <c r="A195" s="6" t="str">
        <f t="shared" ref="A195:A258" si="3">+B195&amp;"_"&amp;C195</f>
        <v>21_2020</v>
      </c>
      <c r="B195" s="4">
        <v>21</v>
      </c>
      <c r="C195" s="4">
        <v>2020</v>
      </c>
      <c r="D195" s="3">
        <v>12973.43776955634</v>
      </c>
      <c r="E195" s="3">
        <v>11212.582327697426</v>
      </c>
      <c r="F195" s="3">
        <v>11067.915348162933</v>
      </c>
      <c r="G195" s="3">
        <v>11337.128353748052</v>
      </c>
      <c r="H195" s="3">
        <v>10220.216344220782</v>
      </c>
      <c r="I195" s="3">
        <v>9665.2459412426997</v>
      </c>
    </row>
    <row r="196" spans="1:9">
      <c r="A196" s="6" t="str">
        <f t="shared" si="3"/>
        <v>21_2021</v>
      </c>
      <c r="B196" s="4">
        <v>21</v>
      </c>
      <c r="C196" s="4">
        <v>2021</v>
      </c>
      <c r="D196" s="3">
        <v>12973.43776955634</v>
      </c>
      <c r="E196" s="3">
        <v>11016.281463826657</v>
      </c>
      <c r="F196" s="3">
        <v>10866.290583363443</v>
      </c>
      <c r="G196" s="3">
        <v>11178.116730601329</v>
      </c>
      <c r="H196" s="3">
        <v>9909.8591274268729</v>
      </c>
      <c r="I196" s="3">
        <v>9684.8707472571095</v>
      </c>
    </row>
    <row r="197" spans="1:9">
      <c r="A197" s="6" t="str">
        <f t="shared" si="3"/>
        <v>21_2022</v>
      </c>
      <c r="B197" s="4">
        <v>21</v>
      </c>
      <c r="C197" s="4">
        <v>2022</v>
      </c>
      <c r="D197" s="3">
        <v>12973.43776955634</v>
      </c>
      <c r="E197" s="3">
        <v>10819.980599955888</v>
      </c>
      <c r="F197" s="3">
        <v>10664.460866628448</v>
      </c>
      <c r="G197" s="3">
        <v>11021.335363257165</v>
      </c>
      <c r="H197" s="3">
        <v>9598.7084297577112</v>
      </c>
      <c r="I197" s="3">
        <v>9375.9486212613865</v>
      </c>
    </row>
    <row r="198" spans="1:9">
      <c r="A198" s="6" t="str">
        <f t="shared" si="3"/>
        <v>21_2023</v>
      </c>
      <c r="B198" s="4">
        <v>21</v>
      </c>
      <c r="C198" s="4">
        <v>2023</v>
      </c>
      <c r="D198" s="3">
        <v>12973.43776955634</v>
      </c>
      <c r="E198" s="3">
        <v>10623.67973608512</v>
      </c>
      <c r="F198" s="3">
        <v>10462.426197957946</v>
      </c>
      <c r="G198" s="3">
        <v>10866.752970725907</v>
      </c>
      <c r="H198" s="3">
        <v>9287.4405290219875</v>
      </c>
      <c r="I198" s="3">
        <v>9215.27620135506</v>
      </c>
    </row>
    <row r="199" spans="1:9">
      <c r="A199" s="6" t="str">
        <f t="shared" si="3"/>
        <v>21_2024</v>
      </c>
      <c r="B199" s="4">
        <v>21</v>
      </c>
      <c r="C199" s="4">
        <v>2024</v>
      </c>
      <c r="D199" s="3">
        <v>12973.43776955634</v>
      </c>
      <c r="E199" s="3">
        <v>10427.378872214293</v>
      </c>
      <c r="F199" s="3">
        <v>10260.186577351938</v>
      </c>
      <c r="G199" s="3">
        <v>10714.338710756949</v>
      </c>
      <c r="H199" s="3">
        <v>8976.7104943382201</v>
      </c>
      <c r="I199" s="3">
        <v>9410.1742140442857</v>
      </c>
    </row>
    <row r="200" spans="1:9">
      <c r="A200" s="6" t="str">
        <f t="shared" si="3"/>
        <v>22_2016</v>
      </c>
      <c r="B200" s="4">
        <v>22</v>
      </c>
      <c r="C200" s="4">
        <v>2016</v>
      </c>
      <c r="D200" s="3">
        <v>13352.440002415628</v>
      </c>
      <c r="E200" s="3">
        <v>13168.736329023011</v>
      </c>
      <c r="F200" s="3">
        <v>12925.048849090032</v>
      </c>
      <c r="G200" s="3">
        <v>12961.472507658562</v>
      </c>
      <c r="H200" s="3">
        <v>12488.4074943498</v>
      </c>
      <c r="I200" s="3">
        <v>11066.736204580813</v>
      </c>
    </row>
    <row r="201" spans="1:9">
      <c r="A201" s="6" t="str">
        <f t="shared" si="3"/>
        <v>22_2017</v>
      </c>
      <c r="B201" s="4">
        <v>22</v>
      </c>
      <c r="C201" s="4">
        <v>2017</v>
      </c>
      <c r="D201" s="3">
        <v>13352.440002415628</v>
      </c>
      <c r="E201" s="3">
        <v>12849.744308844703</v>
      </c>
      <c r="F201" s="3">
        <v>12821.288630116731</v>
      </c>
      <c r="G201" s="3">
        <v>12867.339418632986</v>
      </c>
      <c r="H201" s="3">
        <v>12275.245268944856</v>
      </c>
      <c r="I201" s="3">
        <v>10250.756443721239</v>
      </c>
    </row>
    <row r="202" spans="1:9">
      <c r="A202" s="6" t="str">
        <f t="shared" si="3"/>
        <v>22_2018</v>
      </c>
      <c r="B202" s="4">
        <v>22</v>
      </c>
      <c r="C202" s="4">
        <v>2018</v>
      </c>
      <c r="D202" s="3">
        <v>13352.440002415628</v>
      </c>
      <c r="E202" s="3">
        <v>12747.434174759168</v>
      </c>
      <c r="F202" s="3">
        <v>12717.419168254448</v>
      </c>
      <c r="G202" s="3">
        <v>12773.889974034713</v>
      </c>
      <c r="H202" s="3">
        <v>12055.406463722644</v>
      </c>
      <c r="I202" s="3">
        <v>9968.8699336267637</v>
      </c>
    </row>
    <row r="203" spans="1:9">
      <c r="A203" s="6" t="str">
        <f t="shared" si="3"/>
        <v>22_2019</v>
      </c>
      <c r="B203" s="4">
        <v>22</v>
      </c>
      <c r="C203" s="4">
        <v>2019</v>
      </c>
      <c r="D203" s="3">
        <v>13352.440002415628</v>
      </c>
      <c r="E203" s="3">
        <v>12645.124040673603</v>
      </c>
      <c r="F203" s="3">
        <v>12613.440463503212</v>
      </c>
      <c r="G203" s="3">
        <v>12681.11920887526</v>
      </c>
      <c r="H203" s="3">
        <v>11829.383165590993</v>
      </c>
      <c r="I203" s="3">
        <v>9877.6266671407539</v>
      </c>
    </row>
    <row r="204" spans="1:9">
      <c r="A204" s="6" t="str">
        <f t="shared" si="3"/>
        <v>22_2020</v>
      </c>
      <c r="B204" s="4">
        <v>22</v>
      </c>
      <c r="C204" s="4">
        <v>2020</v>
      </c>
      <c r="D204" s="3">
        <v>13352.440002415628</v>
      </c>
      <c r="E204" s="3">
        <v>12542.813906588039</v>
      </c>
      <c r="F204" s="3">
        <v>12509.352515862993</v>
      </c>
      <c r="G204" s="3">
        <v>12589.022194224521</v>
      </c>
      <c r="H204" s="3">
        <v>11597.674158390557</v>
      </c>
      <c r="I204" s="3">
        <v>9937.5362237387089</v>
      </c>
    </row>
    <row r="205" spans="1:9">
      <c r="A205" s="6" t="str">
        <f t="shared" si="3"/>
        <v>22_2021</v>
      </c>
      <c r="B205" s="4">
        <v>22</v>
      </c>
      <c r="C205" s="4">
        <v>2021</v>
      </c>
      <c r="D205" s="3">
        <v>13352.440002415628</v>
      </c>
      <c r="E205" s="3">
        <v>12440.503772502503</v>
      </c>
      <c r="F205" s="3">
        <v>12405.155325333821</v>
      </c>
      <c r="G205" s="3">
        <v>12497.594036948918</v>
      </c>
      <c r="H205" s="3">
        <v>11360.783108165875</v>
      </c>
      <c r="I205" s="3">
        <v>9560.9513517554478</v>
      </c>
    </row>
    <row r="206" spans="1:9">
      <c r="A206" s="6" t="str">
        <f t="shared" si="3"/>
        <v>22_2022</v>
      </c>
      <c r="B206" s="4">
        <v>22</v>
      </c>
      <c r="C206" s="4">
        <v>2022</v>
      </c>
      <c r="D206" s="3">
        <v>13352.440002415628</v>
      </c>
      <c r="E206" s="3">
        <v>12338.193638416938</v>
      </c>
      <c r="F206" s="3">
        <v>12300.848891915695</v>
      </c>
      <c r="G206" s="3">
        <v>12406.829879451343</v>
      </c>
      <c r="H206" s="3">
        <v>11119.21676245549</v>
      </c>
      <c r="I206" s="3">
        <v>9580.3643927408575</v>
      </c>
    </row>
    <row r="207" spans="1:9">
      <c r="A207" s="6" t="str">
        <f t="shared" si="3"/>
        <v>22_2023</v>
      </c>
      <c r="B207" s="4">
        <v>22</v>
      </c>
      <c r="C207" s="4">
        <v>2023</v>
      </c>
      <c r="D207" s="3">
        <v>13352.440002415628</v>
      </c>
      <c r="E207" s="3">
        <v>12235.883504331403</v>
      </c>
      <c r="F207" s="3">
        <v>12196.433215608587</v>
      </c>
      <c r="G207" s="3">
        <v>12316.724899413197</v>
      </c>
      <c r="H207" s="3">
        <v>10873.483172639922</v>
      </c>
      <c r="I207" s="3">
        <v>9274.7757469804219</v>
      </c>
    </row>
    <row r="208" spans="1:9">
      <c r="A208" s="6" t="str">
        <f t="shared" si="3"/>
        <v>22_2024</v>
      </c>
      <c r="B208" s="4">
        <v>22</v>
      </c>
      <c r="C208" s="4">
        <v>2024</v>
      </c>
      <c r="D208" s="3">
        <v>13352.440002415628</v>
      </c>
      <c r="E208" s="3">
        <v>12133.573370245838</v>
      </c>
      <c r="F208" s="3">
        <v>12091.908296412497</v>
      </c>
      <c r="G208" s="3">
        <v>12227.274309538094</v>
      </c>
      <c r="H208" s="3">
        <v>10624.089947790768</v>
      </c>
      <c r="I208" s="3">
        <v>9115.8370919651134</v>
      </c>
    </row>
    <row r="209" spans="1:9">
      <c r="A209" s="6" t="str">
        <f t="shared" si="3"/>
        <v>23_2016</v>
      </c>
      <c r="B209" s="4">
        <v>23</v>
      </c>
      <c r="C209" s="4">
        <v>2016</v>
      </c>
      <c r="D209" s="3">
        <v>13585.823219407186</v>
      </c>
      <c r="E209" s="3">
        <v>13360.603286861147</v>
      </c>
      <c r="F209" s="3">
        <v>13186.376691987301</v>
      </c>
      <c r="G209" s="3">
        <v>13205.656402366729</v>
      </c>
      <c r="H209" s="3">
        <v>12704.91930697203</v>
      </c>
      <c r="I209" s="3">
        <v>11507.214045427329</v>
      </c>
    </row>
    <row r="210" spans="1:9">
      <c r="A210" s="6" t="str">
        <f t="shared" si="3"/>
        <v>23_2017</v>
      </c>
      <c r="B210" s="4">
        <v>23</v>
      </c>
      <c r="C210" s="4">
        <v>2017</v>
      </c>
      <c r="D210" s="3">
        <v>13585.823219407186</v>
      </c>
      <c r="E210" s="3">
        <v>13206.015857435345</v>
      </c>
      <c r="F210" s="3">
        <v>13114.381430578534</v>
      </c>
      <c r="G210" s="3">
        <v>13138.695371642818</v>
      </c>
      <c r="H210" s="3">
        <v>12509.995960561713</v>
      </c>
      <c r="I210" s="3">
        <v>10914.657160417841</v>
      </c>
    </row>
    <row r="211" spans="1:9">
      <c r="A211" s="6" t="str">
        <f t="shared" si="3"/>
        <v>23_2018</v>
      </c>
      <c r="B211" s="4">
        <v>23</v>
      </c>
      <c r="C211" s="4">
        <v>2018</v>
      </c>
      <c r="D211" s="3">
        <v>13585.823219407186</v>
      </c>
      <c r="E211" s="3">
        <v>13088.817742970512</v>
      </c>
      <c r="F211" s="3">
        <v>13042.308294977556</v>
      </c>
      <c r="G211" s="3">
        <v>13072.073875698474</v>
      </c>
      <c r="H211" s="3">
        <v>12307.023909426547</v>
      </c>
      <c r="I211" s="3">
        <v>10109.890590131688</v>
      </c>
    </row>
    <row r="212" spans="1:9">
      <c r="A212" s="6" t="str">
        <f t="shared" si="3"/>
        <v>23_2019</v>
      </c>
      <c r="B212" s="4">
        <v>23</v>
      </c>
      <c r="C212" s="4">
        <v>2019</v>
      </c>
      <c r="D212" s="3">
        <v>13585.823219407186</v>
      </c>
      <c r="E212" s="3">
        <v>12991.411662080836</v>
      </c>
      <c r="F212" s="3">
        <v>12970.157285184338</v>
      </c>
      <c r="G212" s="3">
        <v>13005.790192877626</v>
      </c>
      <c r="H212" s="3">
        <v>12096.494592599625</v>
      </c>
      <c r="I212" s="3">
        <v>9831.8777633188147</v>
      </c>
    </row>
    <row r="213" spans="1:9">
      <c r="A213" s="6" t="str">
        <f t="shared" si="3"/>
        <v>23_2020</v>
      </c>
      <c r="B213" s="4">
        <v>23</v>
      </c>
      <c r="C213" s="4">
        <v>2020</v>
      </c>
      <c r="D213" s="3">
        <v>13585.823219407186</v>
      </c>
      <c r="E213" s="3">
        <v>12904.482494005604</v>
      </c>
      <c r="F213" s="3">
        <v>12897.928401198878</v>
      </c>
      <c r="G213" s="3">
        <v>12939.842610254022</v>
      </c>
      <c r="H213" s="3">
        <v>11878.911407683261</v>
      </c>
      <c r="I213" s="3">
        <v>9741.8883614318238</v>
      </c>
    </row>
    <row r="214" spans="1:9">
      <c r="A214" s="6" t="str">
        <f t="shared" si="3"/>
        <v>23_2021</v>
      </c>
      <c r="B214" s="4">
        <v>23</v>
      </c>
      <c r="C214" s="4">
        <v>2021</v>
      </c>
      <c r="D214" s="3">
        <v>13585.823219407186</v>
      </c>
      <c r="E214" s="3">
        <v>12823.099279644799</v>
      </c>
      <c r="F214" s="3">
        <v>12825.621643021208</v>
      </c>
      <c r="G214" s="3">
        <v>12874.229423587094</v>
      </c>
      <c r="H214" s="3">
        <v>11654.787717646335</v>
      </c>
      <c r="I214" s="3">
        <v>9800.9746411453125</v>
      </c>
    </row>
    <row r="215" spans="1:9">
      <c r="A215" s="6" t="str">
        <f t="shared" si="3"/>
        <v>23_2022</v>
      </c>
      <c r="B215" s="4">
        <v>23</v>
      </c>
      <c r="C215" s="4">
        <v>2022</v>
      </c>
      <c r="D215" s="3">
        <v>13585.823219407186</v>
      </c>
      <c r="E215" s="3">
        <v>12744.651815838308</v>
      </c>
      <c r="F215" s="3">
        <v>12753.237010651297</v>
      </c>
      <c r="G215" s="3">
        <v>12808.948937277833</v>
      </c>
      <c r="H215" s="3">
        <v>11424.644848355574</v>
      </c>
      <c r="I215" s="3">
        <v>9429.5647969497131</v>
      </c>
    </row>
    <row r="216" spans="1:9">
      <c r="A216" s="6" t="str">
        <f t="shared" si="3"/>
        <v>23_2023</v>
      </c>
      <c r="B216" s="4">
        <v>23</v>
      </c>
      <c r="C216" s="4">
        <v>2023</v>
      </c>
      <c r="D216" s="3">
        <v>13585.823219407186</v>
      </c>
      <c r="E216" s="3">
        <v>12667.758391564259</v>
      </c>
      <c r="F216" s="3">
        <v>12680.774504089175</v>
      </c>
      <c r="G216" s="3">
        <v>12743.999464325012</v>
      </c>
      <c r="H216" s="3">
        <v>11189.010087670413</v>
      </c>
      <c r="I216" s="3">
        <v>9448.7110640044284</v>
      </c>
    </row>
    <row r="217" spans="1:9">
      <c r="A217" s="6" t="str">
        <f t="shared" si="3"/>
        <v>23_2024</v>
      </c>
      <c r="B217" s="4">
        <v>23</v>
      </c>
      <c r="C217" s="4">
        <v>2024</v>
      </c>
      <c r="D217" s="3">
        <v>13585.823219407186</v>
      </c>
      <c r="E217" s="3">
        <v>12591.687598104216</v>
      </c>
      <c r="F217" s="3">
        <v>12608.234123334783</v>
      </c>
      <c r="G217" s="3">
        <v>12679.379326281496</v>
      </c>
      <c r="H217" s="3">
        <v>10948.414696672051</v>
      </c>
      <c r="I217" s="3">
        <v>9147.321816178046</v>
      </c>
    </row>
    <row r="218" spans="1:9">
      <c r="A218" s="6" t="str">
        <f t="shared" si="3"/>
        <v>24_2016</v>
      </c>
      <c r="B218" s="4">
        <v>24</v>
      </c>
      <c r="C218" s="4">
        <v>2016</v>
      </c>
      <c r="D218" s="3">
        <v>14115.091203916498</v>
      </c>
      <c r="E218" s="3">
        <v>14156.18512679702</v>
      </c>
      <c r="F218" s="3">
        <v>13793.889178157522</v>
      </c>
      <c r="G218" s="3">
        <v>13796.171981830408</v>
      </c>
      <c r="H218" s="3">
        <v>13303.30201908359</v>
      </c>
      <c r="I218" s="3">
        <v>11978.802417319954</v>
      </c>
    </row>
    <row r="219" spans="1:9">
      <c r="A219" s="6" t="str">
        <f t="shared" si="3"/>
        <v>24_2017</v>
      </c>
      <c r="B219" s="4">
        <v>24</v>
      </c>
      <c r="C219" s="4">
        <v>2017</v>
      </c>
      <c r="D219" s="3">
        <v>13976.462905219958</v>
      </c>
      <c r="E219" s="3">
        <v>14059.621738709006</v>
      </c>
      <c r="F219" s="3">
        <v>13780.715095686886</v>
      </c>
      <c r="G219" s="3">
        <v>13783.448201635058</v>
      </c>
      <c r="H219" s="3">
        <v>13160.475399402847</v>
      </c>
      <c r="I219" s="3">
        <v>11395.369855733388</v>
      </c>
    </row>
    <row r="220" spans="1:9">
      <c r="A220" s="6" t="str">
        <f t="shared" si="3"/>
        <v>24_2018</v>
      </c>
      <c r="B220" s="4">
        <v>24</v>
      </c>
      <c r="C220" s="4">
        <v>2018</v>
      </c>
      <c r="D220" s="3">
        <v>13976.462905219958</v>
      </c>
      <c r="E220" s="3">
        <v>14066.59229980901</v>
      </c>
      <c r="F220" s="3">
        <v>13767.521165631319</v>
      </c>
      <c r="G220" s="3">
        <v>13770.736156186296</v>
      </c>
      <c r="H220" s="3">
        <v>13008.024538954123</v>
      </c>
      <c r="I220" s="3">
        <v>10808.572318241877</v>
      </c>
    </row>
    <row r="221" spans="1:9">
      <c r="A221" s="6" t="str">
        <f t="shared" si="3"/>
        <v>24_2019</v>
      </c>
      <c r="B221" s="4">
        <v>24</v>
      </c>
      <c r="C221" s="4">
        <v>2019</v>
      </c>
      <c r="D221" s="3">
        <v>13976.462905219958</v>
      </c>
      <c r="E221" s="3">
        <v>14073.562860909014</v>
      </c>
      <c r="F221" s="3">
        <v>13754.307387990819</v>
      </c>
      <c r="G221" s="3">
        <v>13758.035834661583</v>
      </c>
      <c r="H221" s="3">
        <v>12846.320717175433</v>
      </c>
      <c r="I221" s="3">
        <v>10011.627664241552</v>
      </c>
    </row>
    <row r="222" spans="1:9">
      <c r="A222" s="6" t="str">
        <f t="shared" si="3"/>
        <v>24_2020</v>
      </c>
      <c r="B222" s="4">
        <v>24</v>
      </c>
      <c r="C222" s="4">
        <v>2020</v>
      </c>
      <c r="D222" s="3">
        <v>13976.462905219958</v>
      </c>
      <c r="E222" s="3">
        <v>14080.533422009019</v>
      </c>
      <c r="F222" s="3">
        <v>13741.073762765387</v>
      </c>
      <c r="G222" s="3">
        <v>13745.347226248259</v>
      </c>
      <c r="H222" s="3">
        <v>12675.754401309767</v>
      </c>
      <c r="I222" s="3">
        <v>9736.316978817269</v>
      </c>
    </row>
    <row r="223" spans="1:9">
      <c r="A223" s="6" t="str">
        <f t="shared" si="3"/>
        <v>24_2021</v>
      </c>
      <c r="B223" s="4">
        <v>24</v>
      </c>
      <c r="C223" s="4">
        <v>2021</v>
      </c>
      <c r="D223" s="3">
        <v>13976.462905219958</v>
      </c>
      <c r="E223" s="3">
        <v>14087.503983109023</v>
      </c>
      <c r="F223" s="3">
        <v>13727.820289955023</v>
      </c>
      <c r="G223" s="3">
        <v>13732.670320143732</v>
      </c>
      <c r="H223" s="3">
        <v>12496.733678028768</v>
      </c>
      <c r="I223" s="3">
        <v>9647.2022275359996</v>
      </c>
    </row>
    <row r="224" spans="1:9">
      <c r="A224" s="6" t="str">
        <f t="shared" si="3"/>
        <v>24_2022</v>
      </c>
      <c r="B224" s="4">
        <v>24</v>
      </c>
      <c r="C224" s="4">
        <v>2022</v>
      </c>
      <c r="D224" s="3">
        <v>13976.462905219958</v>
      </c>
      <c r="E224" s="3">
        <v>14094.474544209028</v>
      </c>
      <c r="F224" s="3">
        <v>13714.546969559728</v>
      </c>
      <c r="G224" s="3">
        <v>13720.005105555281</v>
      </c>
      <c r="H224" s="3">
        <v>12309.682630201718</v>
      </c>
      <c r="I224" s="3">
        <v>9705.7142190637896</v>
      </c>
    </row>
    <row r="225" spans="1:9">
      <c r="A225" s="6" t="str">
        <f t="shared" si="3"/>
        <v>24_2023</v>
      </c>
      <c r="B225" s="4">
        <v>24</v>
      </c>
      <c r="C225" s="4">
        <v>2023</v>
      </c>
      <c r="D225" s="3">
        <v>13976.462905219958</v>
      </c>
      <c r="E225" s="3">
        <v>14101.445105309032</v>
      </c>
      <c r="F225" s="3">
        <v>13701.2538015795</v>
      </c>
      <c r="G225" s="3">
        <v>13707.351571700232</v>
      </c>
      <c r="H225" s="3">
        <v>12115.039667865345</v>
      </c>
      <c r="I225" s="3">
        <v>9337.9142871288404</v>
      </c>
    </row>
    <row r="226" spans="1:9">
      <c r="A226" s="6" t="str">
        <f t="shared" si="3"/>
        <v>24_2024</v>
      </c>
      <c r="B226" s="4">
        <v>24</v>
      </c>
      <c r="C226" s="4">
        <v>2024</v>
      </c>
      <c r="D226" s="3">
        <v>13976.462905219958</v>
      </c>
      <c r="E226" s="3">
        <v>14108.415666409037</v>
      </c>
      <c r="F226" s="3">
        <v>13687.94078601434</v>
      </c>
      <c r="G226" s="3">
        <v>13694.709707805758</v>
      </c>
      <c r="H226" s="3">
        <v>11913.255822532157</v>
      </c>
      <c r="I226" s="3">
        <v>9356.8744623357761</v>
      </c>
    </row>
    <row r="227" spans="1:9">
      <c r="A227" s="6" t="str">
        <f t="shared" si="3"/>
        <v>25_2016</v>
      </c>
      <c r="B227" s="4">
        <v>25</v>
      </c>
      <c r="C227" s="4">
        <v>2016</v>
      </c>
      <c r="D227" s="3">
        <v>15055.752154895235</v>
      </c>
      <c r="E227" s="3">
        <v>15089.847898522938</v>
      </c>
      <c r="F227" s="3">
        <v>13889.7912844235</v>
      </c>
      <c r="G227" s="3">
        <v>13889.901555349301</v>
      </c>
      <c r="H227" s="3">
        <v>13932.56720258508</v>
      </c>
      <c r="I227" s="3">
        <v>12200.705350510185</v>
      </c>
    </row>
    <row r="228" spans="1:9">
      <c r="A228" s="6" t="str">
        <f t="shared" si="3"/>
        <v>25_2017</v>
      </c>
      <c r="B228" s="4">
        <v>25</v>
      </c>
      <c r="C228" s="4">
        <v>2017</v>
      </c>
      <c r="D228" s="3">
        <v>15198.62109773325</v>
      </c>
      <c r="E228" s="3">
        <v>15263.378329562714</v>
      </c>
      <c r="F228" s="3">
        <v>13900.588878899609</v>
      </c>
      <c r="G228" s="3">
        <v>13900.744040210619</v>
      </c>
      <c r="H228" s="3">
        <v>13955.136700633273</v>
      </c>
      <c r="I228" s="3">
        <v>11764.089514992165</v>
      </c>
    </row>
    <row r="229" spans="1:9">
      <c r="A229" s="6" t="str">
        <f t="shared" si="3"/>
        <v>25_2018</v>
      </c>
      <c r="B229" s="4">
        <v>25</v>
      </c>
      <c r="C229" s="4">
        <v>2018</v>
      </c>
      <c r="D229" s="3">
        <v>14763.663739075804</v>
      </c>
      <c r="E229" s="3">
        <v>14860.312363864394</v>
      </c>
      <c r="F229" s="3">
        <v>13911.390348256289</v>
      </c>
      <c r="G229" s="3">
        <v>13911.594988737248</v>
      </c>
      <c r="H229" s="3">
        <v>13978.762722166253</v>
      </c>
      <c r="I229" s="3">
        <v>11191.114634753574</v>
      </c>
    </row>
    <row r="230" spans="1:9">
      <c r="A230" s="6" t="str">
        <f t="shared" si="3"/>
        <v>25_2019</v>
      </c>
      <c r="B230" s="4">
        <v>25</v>
      </c>
      <c r="C230" s="4">
        <v>2019</v>
      </c>
      <c r="D230" s="3">
        <v>14223.060555944496</v>
      </c>
      <c r="E230" s="3">
        <v>14337.315642451094</v>
      </c>
      <c r="F230" s="3">
        <v>13922.195692493538</v>
      </c>
      <c r="G230" s="3">
        <v>13922.454407535943</v>
      </c>
      <c r="H230" s="3">
        <v>14003.450506800549</v>
      </c>
      <c r="I230" s="3">
        <v>10614.835093799962</v>
      </c>
    </row>
    <row r="231" spans="1:9">
      <c r="A231" s="6" t="str">
        <f t="shared" si="3"/>
        <v>25_2020</v>
      </c>
      <c r="B231" s="4">
        <v>25</v>
      </c>
      <c r="C231" s="4">
        <v>2020</v>
      </c>
      <c r="D231" s="3">
        <v>13560.821775213204</v>
      </c>
      <c r="E231" s="3">
        <v>13683.055704032715</v>
      </c>
      <c r="F231" s="3">
        <v>13933.004911611355</v>
      </c>
      <c r="G231" s="3">
        <v>13933.322303218612</v>
      </c>
      <c r="H231" s="3">
        <v>14029.205535849933</v>
      </c>
      <c r="I231" s="3">
        <v>9832.1751983000158</v>
      </c>
    </row>
    <row r="232" spans="1:9">
      <c r="A232" s="6" t="str">
        <f t="shared" si="3"/>
        <v>25_2021</v>
      </c>
      <c r="B232" s="4">
        <v>25</v>
      </c>
      <c r="C232" s="4">
        <v>2021</v>
      </c>
      <c r="D232" s="3">
        <v>13133.490767002111</v>
      </c>
      <c r="E232" s="3">
        <v>13255.325886509127</v>
      </c>
      <c r="F232" s="3">
        <v>13943.818005609741</v>
      </c>
      <c r="G232" s="3">
        <v>13944.198682402332</v>
      </c>
      <c r="H232" s="3">
        <v>14056.033534352828</v>
      </c>
      <c r="I232" s="3">
        <v>9561.7992930190085</v>
      </c>
    </row>
    <row r="233" spans="1:9">
      <c r="A233" s="6" t="str">
        <f t="shared" si="3"/>
        <v>25_2022</v>
      </c>
      <c r="B233" s="4">
        <v>25</v>
      </c>
      <c r="C233" s="4">
        <v>2022</v>
      </c>
      <c r="D233" s="3">
        <v>12954.016411870001</v>
      </c>
      <c r="E233" s="3">
        <v>13074.207044883215</v>
      </c>
      <c r="F233" s="3">
        <v>13954.634974488694</v>
      </c>
      <c r="G233" s="3">
        <v>13955.083551709338</v>
      </c>
      <c r="H233" s="3">
        <v>14083.940473193983</v>
      </c>
      <c r="I233" s="3">
        <v>9474.2818706042835</v>
      </c>
    </row>
    <row r="234" spans="1:9">
      <c r="A234" s="6" t="str">
        <f t="shared" si="3"/>
        <v>25_2023</v>
      </c>
      <c r="B234" s="4">
        <v>25</v>
      </c>
      <c r="C234" s="4">
        <v>2023</v>
      </c>
      <c r="D234" s="3">
        <v>13121.356504383741</v>
      </c>
      <c r="E234" s="3">
        <v>13242.904730753975</v>
      </c>
      <c r="F234" s="3">
        <v>13965.455818248216</v>
      </c>
      <c r="G234" s="3">
        <v>13965.976917767039</v>
      </c>
      <c r="H234" s="3">
        <v>14112.932571317106</v>
      </c>
      <c r="I234" s="3">
        <v>9531.7450695162388</v>
      </c>
    </row>
    <row r="235" spans="1:9">
      <c r="A235" s="6" t="str">
        <f t="shared" si="3"/>
        <v>25_2024</v>
      </c>
      <c r="B235" s="4">
        <v>25</v>
      </c>
      <c r="C235" s="4">
        <v>2024</v>
      </c>
      <c r="D235" s="3">
        <v>13500.333426733307</v>
      </c>
      <c r="E235" s="3">
        <v>13628.043443957686</v>
      </c>
      <c r="F235" s="3">
        <v>13976.280536888307</v>
      </c>
      <c r="G235" s="3">
        <v>13976.878787208014</v>
      </c>
      <c r="H235" s="3">
        <v>14143.016298037599</v>
      </c>
      <c r="I235" s="3">
        <v>9170.5377324092533</v>
      </c>
    </row>
    <row r="236" spans="1:9">
      <c r="A236" s="6" t="str">
        <f t="shared" si="3"/>
        <v>26_2016</v>
      </c>
      <c r="B236" s="4">
        <v>26</v>
      </c>
      <c r="C236" s="4">
        <v>2016</v>
      </c>
      <c r="D236" s="3">
        <v>14645.954223454801</v>
      </c>
      <c r="E236" s="3">
        <v>14681.199032464696</v>
      </c>
      <c r="F236" s="3">
        <v>14011.209470565429</v>
      </c>
      <c r="G236" s="3">
        <v>14011.076182602405</v>
      </c>
      <c r="H236" s="3">
        <v>14212.241823228669</v>
      </c>
      <c r="I236" s="3">
        <v>13060.320647474367</v>
      </c>
    </row>
    <row r="237" spans="1:9">
      <c r="A237" s="6" t="str">
        <f t="shared" si="3"/>
        <v>26_2017</v>
      </c>
      <c r="B237" s="4">
        <v>26</v>
      </c>
      <c r="C237" s="4">
        <v>2017</v>
      </c>
      <c r="D237" s="3">
        <v>14616.184338019044</v>
      </c>
      <c r="E237" s="3">
        <v>14691.288636950801</v>
      </c>
      <c r="F237" s="3">
        <v>14012.382316551804</v>
      </c>
      <c r="G237" s="3">
        <v>14012.281566952155</v>
      </c>
      <c r="H237" s="3">
        <v>14268.903858000767</v>
      </c>
      <c r="I237" s="3">
        <v>12341.370985307121</v>
      </c>
    </row>
    <row r="238" spans="1:9">
      <c r="A238" s="6" t="str">
        <f t="shared" si="3"/>
        <v>26_2018</v>
      </c>
      <c r="B238" s="4">
        <v>26</v>
      </c>
      <c r="C238" s="4">
        <v>2018</v>
      </c>
      <c r="D238" s="3">
        <v>14299.367828513901</v>
      </c>
      <c r="E238" s="3">
        <v>14414.830710030097</v>
      </c>
      <c r="F238" s="3">
        <v>14013.54943407143</v>
      </c>
      <c r="G238" s="3">
        <v>14013.487055002131</v>
      </c>
      <c r="H238" s="3">
        <v>14330.642602843442</v>
      </c>
      <c r="I238" s="3">
        <v>11899.721273312191</v>
      </c>
    </row>
    <row r="239" spans="1:9">
      <c r="A239" s="6" t="str">
        <f t="shared" si="3"/>
        <v>26_2019</v>
      </c>
      <c r="B239" s="4">
        <v>26</v>
      </c>
      <c r="C239" s="4">
        <v>2019</v>
      </c>
      <c r="D239" s="3">
        <v>14010.749514706667</v>
      </c>
      <c r="E239" s="3">
        <v>14142.522272356702</v>
      </c>
      <c r="F239" s="3">
        <v>14014.710823124318</v>
      </c>
      <c r="G239" s="3">
        <v>14014.692646761207</v>
      </c>
      <c r="H239" s="3">
        <v>14397.521924430646</v>
      </c>
      <c r="I239" s="3">
        <v>11320.140391786297</v>
      </c>
    </row>
    <row r="240" spans="1:9">
      <c r="A240" s="6" t="str">
        <f t="shared" si="3"/>
        <v>26_2020</v>
      </c>
      <c r="B240" s="4">
        <v>26</v>
      </c>
      <c r="C240" s="4">
        <v>2020</v>
      </c>
      <c r="D240" s="3">
        <v>13730.589086516047</v>
      </c>
      <c r="E240" s="3">
        <v>13866.295778061738</v>
      </c>
      <c r="F240" s="3">
        <v>14015.866483710461</v>
      </c>
      <c r="G240" s="3">
        <v>14015.898342238354</v>
      </c>
      <c r="H240" s="3">
        <v>14469.611210428191</v>
      </c>
      <c r="I240" s="3">
        <v>10737.216749109075</v>
      </c>
    </row>
    <row r="241" spans="1:9">
      <c r="A241" s="6" t="str">
        <f t="shared" si="3"/>
        <v>26_2021</v>
      </c>
      <c r="B241" s="4">
        <v>26</v>
      </c>
      <c r="C241" s="4">
        <v>2021</v>
      </c>
      <c r="D241" s="3">
        <v>13704.435071045393</v>
      </c>
      <c r="E241" s="3">
        <v>13826.051843766634</v>
      </c>
      <c r="F241" s="3">
        <v>14017.016415829856</v>
      </c>
      <c r="G241" s="3">
        <v>14017.104141442442</v>
      </c>
      <c r="H241" s="3">
        <v>14546.985489489694</v>
      </c>
      <c r="I241" s="3">
        <v>9945.5333301432383</v>
      </c>
    </row>
    <row r="242" spans="1:9">
      <c r="A242" s="6" t="str">
        <f t="shared" si="3"/>
        <v>26_2022</v>
      </c>
      <c r="B242" s="4">
        <v>26</v>
      </c>
      <c r="C242" s="4">
        <v>2022</v>
      </c>
      <c r="D242" s="3">
        <v>13775.722024310262</v>
      </c>
      <c r="E242" s="3">
        <v>13887.932054860517</v>
      </c>
      <c r="F242" s="3">
        <v>14018.160619482511</v>
      </c>
      <c r="G242" s="3">
        <v>14018.31004438245</v>
      </c>
      <c r="H242" s="3">
        <v>14629.725561368434</v>
      </c>
      <c r="I242" s="3">
        <v>9672.0401789934458</v>
      </c>
    </row>
    <row r="243" spans="1:9">
      <c r="A243" s="6" t="str">
        <f t="shared" si="3"/>
        <v>26_2023</v>
      </c>
      <c r="B243" s="4">
        <v>26</v>
      </c>
      <c r="C243" s="4">
        <v>2023</v>
      </c>
      <c r="D243" s="3">
        <v>14023.112181397961</v>
      </c>
      <c r="E243" s="3">
        <v>14127.233992499325</v>
      </c>
      <c r="F243" s="3">
        <v>14019.299094668422</v>
      </c>
      <c r="G243" s="3">
        <v>14019.516051067247</v>
      </c>
      <c r="H243" s="3">
        <v>14717.918137541512</v>
      </c>
      <c r="I243" s="3">
        <v>9583.5137416549132</v>
      </c>
    </row>
    <row r="244" spans="1:9">
      <c r="A244" s="6" t="str">
        <f t="shared" si="3"/>
        <v>26_2024</v>
      </c>
      <c r="B244" s="4">
        <v>26</v>
      </c>
      <c r="C244" s="4">
        <v>2024</v>
      </c>
      <c r="D244" s="3">
        <v>14196.261238733423</v>
      </c>
      <c r="E244" s="3">
        <v>14308.735998994636</v>
      </c>
      <c r="F244" s="3">
        <v>14020.43184138759</v>
      </c>
      <c r="G244" s="3">
        <v>14020.722161505813</v>
      </c>
      <c r="H244" s="3">
        <v>14811.655992599583</v>
      </c>
      <c r="I244" s="3">
        <v>9641.6394512267125</v>
      </c>
    </row>
    <row r="245" spans="1:9">
      <c r="A245" s="6" t="str">
        <f t="shared" si="3"/>
        <v>27_2016</v>
      </c>
      <c r="B245" s="4">
        <v>27</v>
      </c>
      <c r="C245" s="4">
        <v>2016</v>
      </c>
      <c r="D245" s="3">
        <v>15961.443681892755</v>
      </c>
      <c r="E245" s="3">
        <v>15990.778470683839</v>
      </c>
      <c r="F245" s="3">
        <v>14078.559747408261</v>
      </c>
      <c r="G245" s="3">
        <v>14077.577388324056</v>
      </c>
      <c r="H245" s="3">
        <v>14691.013450711225</v>
      </c>
      <c r="I245" s="3">
        <v>13521.178884667259</v>
      </c>
    </row>
    <row r="246" spans="1:9">
      <c r="A246" s="6" t="str">
        <f t="shared" si="3"/>
        <v>27_2017</v>
      </c>
      <c r="B246" s="4">
        <v>27</v>
      </c>
      <c r="C246" s="4">
        <v>2017</v>
      </c>
      <c r="D246" s="3">
        <v>15787.392818702017</v>
      </c>
      <c r="E246" s="3">
        <v>15851.363637256334</v>
      </c>
      <c r="F246" s="3">
        <v>14083.18121419811</v>
      </c>
      <c r="G246" s="3">
        <v>14082.138640737576</v>
      </c>
      <c r="H246" s="3">
        <v>14868.422960321714</v>
      </c>
      <c r="I246" s="3">
        <v>13038.880468332669</v>
      </c>
    </row>
    <row r="247" spans="1:9">
      <c r="A247" s="6" t="str">
        <f t="shared" si="3"/>
        <v>27_2018</v>
      </c>
      <c r="B247" s="4">
        <v>27</v>
      </c>
      <c r="C247" s="4">
        <v>2018</v>
      </c>
      <c r="D247" s="3">
        <v>15170.108783669679</v>
      </c>
      <c r="E247" s="3">
        <v>15259.752315453192</v>
      </c>
      <c r="F247" s="3">
        <v>14087.800338949506</v>
      </c>
      <c r="G247" s="3">
        <v>14086.701371034922</v>
      </c>
      <c r="H247" s="3">
        <v>15063.272064083863</v>
      </c>
      <c r="I247" s="3">
        <v>12321.111053570265</v>
      </c>
    </row>
    <row r="248" spans="1:9">
      <c r="A248" s="6" t="str">
        <f t="shared" si="3"/>
        <v>27_2019</v>
      </c>
      <c r="B248" s="4">
        <v>27</v>
      </c>
      <c r="C248" s="4">
        <v>2019</v>
      </c>
      <c r="D248" s="3">
        <v>14483.186930534075</v>
      </c>
      <c r="E248" s="3">
        <v>14586.364732870194</v>
      </c>
      <c r="F248" s="3">
        <v>14092.417121662445</v>
      </c>
      <c r="G248" s="3">
        <v>14091.265579694891</v>
      </c>
      <c r="H248" s="3">
        <v>15276.188053828342</v>
      </c>
      <c r="I248" s="3">
        <v>11880.186365807023</v>
      </c>
    </row>
    <row r="249" spans="1:9">
      <c r="A249" s="6" t="str">
        <f t="shared" si="3"/>
        <v>27_2020</v>
      </c>
      <c r="B249" s="4">
        <v>27</v>
      </c>
      <c r="C249" s="4">
        <v>2020</v>
      </c>
      <c r="D249" s="3">
        <v>13987.988657090245</v>
      </c>
      <c r="E249" s="3">
        <v>14096.538744243566</v>
      </c>
      <c r="F249" s="3">
        <v>14097.031562336928</v>
      </c>
      <c r="G249" s="3">
        <v>14095.831267196534</v>
      </c>
      <c r="H249" s="3">
        <v>15507.862244585245</v>
      </c>
      <c r="I249" s="3">
        <v>11301.556940088576</v>
      </c>
    </row>
    <row r="250" spans="1:9">
      <c r="A250" s="6" t="str">
        <f t="shared" si="3"/>
        <v>27_2021</v>
      </c>
      <c r="B250" s="4">
        <v>27</v>
      </c>
      <c r="C250" s="4">
        <v>2021</v>
      </c>
      <c r="D250" s="3">
        <v>13784.758272511315</v>
      </c>
      <c r="E250" s="3">
        <v>13896.410350318361</v>
      </c>
      <c r="F250" s="3">
        <v>14101.643660972954</v>
      </c>
      <c r="G250" s="3">
        <v>14100.398434018958</v>
      </c>
      <c r="H250" s="3">
        <v>15759.053711394114</v>
      </c>
      <c r="I250" s="3">
        <v>10719.590240786802</v>
      </c>
    </row>
    <row r="251" spans="1:9">
      <c r="A251" s="6" t="str">
        <f t="shared" si="3"/>
        <v>27_2022</v>
      </c>
      <c r="B251" s="4">
        <v>27</v>
      </c>
      <c r="C251" s="4">
        <v>2022</v>
      </c>
      <c r="D251" s="3">
        <v>13836.904742561383</v>
      </c>
      <c r="E251" s="3">
        <v>13953.470508400247</v>
      </c>
      <c r="F251" s="3">
        <v>14106.253417570522</v>
      </c>
      <c r="G251" s="3">
        <v>14104.967080641527</v>
      </c>
      <c r="H251" s="3">
        <v>16030.593428026366</v>
      </c>
      <c r="I251" s="3">
        <v>9929.2064709478382</v>
      </c>
    </row>
    <row r="252" spans="1:9">
      <c r="A252" s="6" t="str">
        <f t="shared" si="3"/>
        <v>27_2023</v>
      </c>
      <c r="B252" s="4">
        <v>27</v>
      </c>
      <c r="C252" s="4">
        <v>2023</v>
      </c>
      <c r="D252" s="3">
        <v>14033.441703799612</v>
      </c>
      <c r="E252" s="3">
        <v>14157.774062582119</v>
      </c>
      <c r="F252" s="3">
        <v>14110.860832129634</v>
      </c>
      <c r="G252" s="3">
        <v>14109.537207543683</v>
      </c>
      <c r="H252" s="3">
        <v>16323.388839085808</v>
      </c>
      <c r="I252" s="3">
        <v>9656.1622936259519</v>
      </c>
    </row>
    <row r="253" spans="1:9">
      <c r="A253" s="6" t="str">
        <f t="shared" si="3"/>
        <v>27_2024</v>
      </c>
      <c r="B253" s="4">
        <v>27</v>
      </c>
      <c r="C253" s="4">
        <v>2024</v>
      </c>
      <c r="D253" s="3">
        <v>14254.228602730558</v>
      </c>
      <c r="E253" s="3">
        <v>14387.94158415371</v>
      </c>
      <c r="F253" s="3">
        <v>14115.465904650291</v>
      </c>
      <c r="G253" s="3">
        <v>14114.108815205022</v>
      </c>
      <c r="H253" s="3">
        <v>16638.428900645697</v>
      </c>
      <c r="I253" s="3">
        <v>9567.7811837052086</v>
      </c>
    </row>
    <row r="254" spans="1:9">
      <c r="A254" s="6" t="str">
        <f t="shared" si="3"/>
        <v>28_2016</v>
      </c>
      <c r="B254" s="4">
        <v>28</v>
      </c>
      <c r="C254" s="4">
        <v>2016</v>
      </c>
      <c r="D254" s="3">
        <v>15703.279004679727</v>
      </c>
      <c r="E254" s="3">
        <v>15728.603381524261</v>
      </c>
      <c r="F254" s="3">
        <v>14070.274706140684</v>
      </c>
      <c r="G254" s="3">
        <v>14068.48325081335</v>
      </c>
      <c r="H254" s="3">
        <v>15488.119749489641</v>
      </c>
      <c r="I254" s="3">
        <v>13977.534008628019</v>
      </c>
    </row>
    <row r="255" spans="1:9">
      <c r="A255" s="6" t="str">
        <f t="shared" si="3"/>
        <v>28_2017</v>
      </c>
      <c r="B255" s="4">
        <v>28</v>
      </c>
      <c r="C255" s="4">
        <v>2017</v>
      </c>
      <c r="D255" s="3">
        <v>15763.589539887085</v>
      </c>
      <c r="E255" s="3">
        <v>15828.414702787823</v>
      </c>
      <c r="F255" s="3">
        <v>14062.180795547461</v>
      </c>
      <c r="G255" s="3">
        <v>14060.376608581995</v>
      </c>
      <c r="H255" s="3">
        <v>15892.874274473965</v>
      </c>
      <c r="I255" s="3">
        <v>13597.309390929428</v>
      </c>
    </row>
    <row r="256" spans="1:9">
      <c r="A256" s="6" t="str">
        <f t="shared" si="3"/>
        <v>28_2018</v>
      </c>
      <c r="B256" s="4">
        <v>28</v>
      </c>
      <c r="C256" s="4">
        <v>2018</v>
      </c>
      <c r="D256" s="3">
        <v>15514.139216678763</v>
      </c>
      <c r="E256" s="3">
        <v>15619.871976452039</v>
      </c>
      <c r="F256" s="3">
        <v>14054.071938783167</v>
      </c>
      <c r="G256" s="3">
        <v>14052.274637618119</v>
      </c>
      <c r="H256" s="3">
        <v>16345.623575460446</v>
      </c>
      <c r="I256" s="3">
        <v>13112.295410891527</v>
      </c>
    </row>
    <row r="257" spans="1:9">
      <c r="A257" s="6" t="str">
        <f t="shared" si="3"/>
        <v>28_2019</v>
      </c>
      <c r="B257" s="4">
        <v>28</v>
      </c>
      <c r="C257" s="4">
        <v>2019</v>
      </c>
      <c r="D257" s="3">
        <v>15109.990775225595</v>
      </c>
      <c r="E257" s="3">
        <v>15247.851566412068</v>
      </c>
      <c r="F257" s="3">
        <v>14045.948135847808</v>
      </c>
      <c r="G257" s="3">
        <v>14044.177335230032</v>
      </c>
      <c r="H257" s="3">
        <v>16849.842057567832</v>
      </c>
      <c r="I257" s="3">
        <v>12390.484621527732</v>
      </c>
    </row>
    <row r="258" spans="1:9">
      <c r="A258" s="6" t="str">
        <f t="shared" si="3"/>
        <v>28_2020</v>
      </c>
      <c r="B258" s="4">
        <v>28</v>
      </c>
      <c r="C258" s="4">
        <v>2020</v>
      </c>
      <c r="D258" s="3">
        <v>14701.175119754522</v>
      </c>
      <c r="E258" s="3">
        <v>14857.167458008349</v>
      </c>
      <c r="F258" s="3">
        <v>14037.80938674137</v>
      </c>
      <c r="G258" s="3">
        <v>14036.084698727527</v>
      </c>
      <c r="H258" s="3">
        <v>17409.466831158632</v>
      </c>
      <c r="I258" s="3">
        <v>11947.077323336134</v>
      </c>
    </row>
    <row r="259" spans="1:9">
      <c r="A259" s="6" t="str">
        <f t="shared" ref="A259:A322" si="4">+B259&amp;"_"&amp;C259</f>
        <v>28_2021</v>
      </c>
      <c r="B259" s="4">
        <v>28</v>
      </c>
      <c r="C259" s="4">
        <v>2021</v>
      </c>
      <c r="D259" s="3">
        <v>14395.202304176903</v>
      </c>
      <c r="E259" s="3">
        <v>14555.410905261442</v>
      </c>
      <c r="F259" s="3">
        <v>14029.655691463875</v>
      </c>
      <c r="G259" s="3">
        <v>14027.996725422019</v>
      </c>
      <c r="H259" s="3">
        <v>18028.94870489461</v>
      </c>
      <c r="I259" s="3">
        <v>11365.189945667344</v>
      </c>
    </row>
    <row r="260" spans="1:9">
      <c r="A260" s="6" t="str">
        <f t="shared" si="4"/>
        <v>28_2022</v>
      </c>
      <c r="B260" s="4">
        <v>28</v>
      </c>
      <c r="C260" s="4">
        <v>2022</v>
      </c>
      <c r="D260" s="3">
        <v>14241.540841231532</v>
      </c>
      <c r="E260" s="3">
        <v>14396.127547500271</v>
      </c>
      <c r="F260" s="3">
        <v>14021.487050015301</v>
      </c>
      <c r="G260" s="3">
        <v>14019.913412626445</v>
      </c>
      <c r="H260" s="3">
        <v>18713.310806436941</v>
      </c>
      <c r="I260" s="3">
        <v>10779.94650401762</v>
      </c>
    </row>
    <row r="261" spans="1:9">
      <c r="A261" s="6" t="str">
        <f t="shared" si="4"/>
        <v>28_2023</v>
      </c>
      <c r="B261" s="4">
        <v>28</v>
      </c>
      <c r="C261" s="4">
        <v>2023</v>
      </c>
      <c r="D261" s="3">
        <v>14235.691731322009</v>
      </c>
      <c r="E261" s="3">
        <v>14380.750546071247</v>
      </c>
      <c r="F261" s="3">
        <v>14013.303462395666</v>
      </c>
      <c r="G261" s="3">
        <v>14011.834757655321</v>
      </c>
      <c r="H261" s="3">
        <v>19468.215906184934</v>
      </c>
      <c r="I261" s="3">
        <v>9985.1125070902945</v>
      </c>
    </row>
    <row r="262" spans="1:9">
      <c r="A262" s="6" t="str">
        <f t="shared" si="4"/>
        <v>28_2024</v>
      </c>
      <c r="B262" s="4">
        <v>28</v>
      </c>
      <c r="C262" s="4">
        <v>2024</v>
      </c>
      <c r="D262" s="3">
        <v>14336.087693498295</v>
      </c>
      <c r="E262" s="3">
        <v>14473.351832308846</v>
      </c>
      <c r="F262" s="3">
        <v>14005.104928604957</v>
      </c>
      <c r="G262" s="3">
        <v>14003.760757824628</v>
      </c>
      <c r="H262" s="3">
        <v>20300.043697745568</v>
      </c>
      <c r="I262" s="3">
        <v>9710.5309644521985</v>
      </c>
    </row>
    <row r="263" spans="1:9">
      <c r="A263" s="6" t="str">
        <f t="shared" si="4"/>
        <v>29_2016</v>
      </c>
      <c r="B263" s="4">
        <v>29</v>
      </c>
      <c r="C263" s="4">
        <v>2016</v>
      </c>
      <c r="D263" s="3">
        <v>16948.572414178536</v>
      </c>
      <c r="E263" s="3">
        <v>16972.331064619313</v>
      </c>
      <c r="F263" s="3">
        <v>14657.307947218818</v>
      </c>
      <c r="G263" s="3">
        <v>14654.416784984542</v>
      </c>
      <c r="H263" s="3">
        <v>16322.434579031882</v>
      </c>
      <c r="I263" s="3">
        <v>14266.67229395464</v>
      </c>
    </row>
    <row r="264" spans="1:9">
      <c r="A264" s="6" t="str">
        <f t="shared" si="4"/>
        <v>29_2017</v>
      </c>
      <c r="B264" s="4">
        <v>29</v>
      </c>
      <c r="C264" s="4">
        <v>2017</v>
      </c>
      <c r="D264" s="3">
        <v>16670.935424696974</v>
      </c>
      <c r="E264" s="3">
        <v>16720.382206930117</v>
      </c>
      <c r="F264" s="3">
        <v>14666.402246319834</v>
      </c>
      <c r="G264" s="3">
        <v>14663.274827952539</v>
      </c>
      <c r="H264" s="3">
        <v>16824.462393104866</v>
      </c>
      <c r="I264" s="3">
        <v>14308.727811914685</v>
      </c>
    </row>
    <row r="265" spans="1:9">
      <c r="A265" s="6" t="str">
        <f t="shared" si="4"/>
        <v>29_2018</v>
      </c>
      <c r="B265" s="4">
        <v>29</v>
      </c>
      <c r="C265" s="4">
        <v>2018</v>
      </c>
      <c r="D265" s="3">
        <v>15914.889288777085</v>
      </c>
      <c r="E265" s="3">
        <v>15982.443037655719</v>
      </c>
      <c r="F265" s="3">
        <v>14675.49835385818</v>
      </c>
      <c r="G265" s="3">
        <v>14672.138225273835</v>
      </c>
      <c r="H265" s="3">
        <v>17386.793446817624</v>
      </c>
      <c r="I265" s="3">
        <v>13919.493877038878</v>
      </c>
    </row>
    <row r="266" spans="1:9">
      <c r="A266" s="6" t="str">
        <f t="shared" si="4"/>
        <v>29_2019</v>
      </c>
      <c r="B266" s="4">
        <v>29</v>
      </c>
      <c r="C266" s="4">
        <v>2019</v>
      </c>
      <c r="D266" s="3">
        <v>15091.839448265462</v>
      </c>
      <c r="E266" s="3">
        <v>15170.777867382563</v>
      </c>
      <c r="F266" s="3">
        <v>14684.596269833855</v>
      </c>
      <c r="G266" s="3">
        <v>14681.006980184959</v>
      </c>
      <c r="H266" s="3">
        <v>18014.401327364099</v>
      </c>
      <c r="I266" s="3">
        <v>13422.987624859357</v>
      </c>
    </row>
    <row r="267" spans="1:9">
      <c r="A267" s="6" t="str">
        <f t="shared" si="4"/>
        <v>29_2020</v>
      </c>
      <c r="B267" s="4">
        <v>29</v>
      </c>
      <c r="C267" s="4">
        <v>2020</v>
      </c>
      <c r="D267" s="3">
        <v>14495.626373650231</v>
      </c>
      <c r="E267" s="3">
        <v>14584.497476257533</v>
      </c>
      <c r="F267" s="3">
        <v>14693.695994246864</v>
      </c>
      <c r="G267" s="3">
        <v>14689.8810959244</v>
      </c>
      <c r="H267" s="3">
        <v>18712.948085268639</v>
      </c>
      <c r="I267" s="3">
        <v>12684.073728435687</v>
      </c>
    </row>
    <row r="268" spans="1:9">
      <c r="A268" s="6" t="str">
        <f t="shared" si="4"/>
        <v>29_2021</v>
      </c>
      <c r="B268" s="4">
        <v>29</v>
      </c>
      <c r="C268" s="4">
        <v>2021</v>
      </c>
      <c r="D268" s="3">
        <v>14245.64210549066</v>
      </c>
      <c r="E268" s="3">
        <v>14347.173686075594</v>
      </c>
      <c r="F268" s="3">
        <v>14702.7975270972</v>
      </c>
      <c r="G268" s="3">
        <v>14698.760575732524</v>
      </c>
      <c r="H268" s="3">
        <v>19488.868787403546</v>
      </c>
      <c r="I268" s="3">
        <v>12230.160016923784</v>
      </c>
    </row>
    <row r="269" spans="1:9">
      <c r="A269" s="6" t="str">
        <f t="shared" si="4"/>
        <v>29_2022</v>
      </c>
      <c r="B269" s="4">
        <v>29</v>
      </c>
      <c r="C269" s="4">
        <v>2022</v>
      </c>
      <c r="D269" s="3">
        <v>14306.713956114225</v>
      </c>
      <c r="E269" s="3">
        <v>14424.132638337134</v>
      </c>
      <c r="F269" s="3">
        <v>14711.90086838487</v>
      </c>
      <c r="G269" s="3">
        <v>14707.645422851732</v>
      </c>
      <c r="H269" s="3">
        <v>20349.469435031755</v>
      </c>
      <c r="I269" s="3">
        <v>11634.484978743798</v>
      </c>
    </row>
    <row r="270" spans="1:9">
      <c r="A270" s="6" t="str">
        <f t="shared" si="4"/>
        <v>29_2023</v>
      </c>
      <c r="B270" s="4">
        <v>29</v>
      </c>
      <c r="C270" s="4">
        <v>2023</v>
      </c>
      <c r="D270" s="3">
        <v>14553.150520226229</v>
      </c>
      <c r="E270" s="3">
        <v>14686.988617266856</v>
      </c>
      <c r="F270" s="3">
        <v>14721.006018109867</v>
      </c>
      <c r="G270" s="3">
        <v>14716.535640526392</v>
      </c>
      <c r="H270" s="3">
        <v>21303.040316820247</v>
      </c>
      <c r="I270" s="3">
        <v>11035.374355574877</v>
      </c>
    </row>
    <row r="271" spans="1:9">
      <c r="A271" s="6" t="str">
        <f t="shared" si="4"/>
        <v>29_2024</v>
      </c>
      <c r="B271" s="4">
        <v>29</v>
      </c>
      <c r="C271" s="4">
        <v>2024</v>
      </c>
      <c r="D271" s="3">
        <v>14840.865213094752</v>
      </c>
      <c r="E271" s="3">
        <v>14987.998389459508</v>
      </c>
      <c r="F271" s="3">
        <v>14730.112976272198</v>
      </c>
      <c r="G271" s="3">
        <v>14725.431232002747</v>
      </c>
      <c r="H271" s="3">
        <v>22358.987236271725</v>
      </c>
      <c r="I271" s="3">
        <v>10221.706986876716</v>
      </c>
    </row>
    <row r="272" spans="1:9">
      <c r="A272" s="6" t="str">
        <f t="shared" si="4"/>
        <v>30_2016</v>
      </c>
      <c r="B272" s="4">
        <v>30</v>
      </c>
      <c r="C272" s="4">
        <v>2016</v>
      </c>
      <c r="D272" s="3">
        <v>16826.880389995556</v>
      </c>
      <c r="E272" s="3">
        <v>16850.582697509024</v>
      </c>
      <c r="F272" s="3">
        <v>14352.974655394915</v>
      </c>
      <c r="G272" s="3">
        <v>14350.765625418009</v>
      </c>
      <c r="H272" s="3">
        <v>16684.233392950944</v>
      </c>
      <c r="I272" s="3">
        <v>14753.839898533071</v>
      </c>
    </row>
    <row r="273" spans="1:9">
      <c r="A273" s="6" t="str">
        <f t="shared" si="4"/>
        <v>30_2017</v>
      </c>
      <c r="B273" s="4">
        <v>30</v>
      </c>
      <c r="C273" s="4">
        <v>2017</v>
      </c>
      <c r="D273" s="3">
        <v>17094.856440727643</v>
      </c>
      <c r="E273" s="3">
        <v>17155.968375326062</v>
      </c>
      <c r="F273" s="3">
        <v>14334.640534824153</v>
      </c>
      <c r="G273" s="3">
        <v>14332.601156345192</v>
      </c>
      <c r="H273" s="3">
        <v>17368.100671076831</v>
      </c>
      <c r="I273" s="3">
        <v>14200.477771550901</v>
      </c>
    </row>
    <row r="274" spans="1:9">
      <c r="A274" s="6" t="str">
        <f t="shared" si="4"/>
        <v>30_2018</v>
      </c>
      <c r="B274" s="4">
        <v>30</v>
      </c>
      <c r="C274" s="4">
        <v>2018</v>
      </c>
      <c r="D274" s="3">
        <v>16998.66836318143</v>
      </c>
      <c r="E274" s="3">
        <v>17100.638509470646</v>
      </c>
      <c r="F274" s="3">
        <v>14316.281175134238</v>
      </c>
      <c r="G274" s="3">
        <v>14314.459678933235</v>
      </c>
      <c r="H274" s="3">
        <v>18145.162334619112</v>
      </c>
      <c r="I274" s="3">
        <v>14242.338160270667</v>
      </c>
    </row>
    <row r="275" spans="1:9">
      <c r="A275" s="6" t="str">
        <f t="shared" si="4"/>
        <v>30_2019</v>
      </c>
      <c r="B275" s="4">
        <v>30</v>
      </c>
      <c r="C275" s="4">
        <v>2019</v>
      </c>
      <c r="D275" s="3">
        <v>16692.036733305849</v>
      </c>
      <c r="E275" s="3">
        <v>16830.275357899609</v>
      </c>
      <c r="F275" s="3">
        <v>14297.896576325184</v>
      </c>
      <c r="G275" s="3">
        <v>14296.341164080488</v>
      </c>
      <c r="H275" s="3">
        <v>19025.314604026265</v>
      </c>
      <c r="I275" s="3">
        <v>13854.910193450451</v>
      </c>
    </row>
    <row r="276" spans="1:9">
      <c r="A276" s="6" t="str">
        <f t="shared" si="4"/>
        <v>30_2020</v>
      </c>
      <c r="B276" s="4">
        <v>30</v>
      </c>
      <c r="C276" s="4">
        <v>2020</v>
      </c>
      <c r="D276" s="3">
        <v>16308.844445209104</v>
      </c>
      <c r="E276" s="3">
        <v>16474.072588954288</v>
      </c>
      <c r="F276" s="3">
        <v>14279.486738396998</v>
      </c>
      <c r="G276" s="3">
        <v>14278.245582722137</v>
      </c>
      <c r="H276" s="3">
        <v>20020.0563257209</v>
      </c>
      <c r="I276" s="3">
        <v>13360.707631546875</v>
      </c>
    </row>
    <row r="277" spans="1:9">
      <c r="A277" s="6" t="str">
        <f t="shared" si="4"/>
        <v>30_2021</v>
      </c>
      <c r="B277" s="4">
        <v>30</v>
      </c>
      <c r="C277" s="4">
        <v>2021</v>
      </c>
      <c r="D277" s="3">
        <v>15946.544774224782</v>
      </c>
      <c r="E277" s="3">
        <v>16128.140439571665</v>
      </c>
      <c r="F277" s="3">
        <v>14261.051661349673</v>
      </c>
      <c r="G277" s="3">
        <v>14260.172905830081</v>
      </c>
      <c r="H277" s="3">
        <v>21142.736726645988</v>
      </c>
      <c r="I277" s="3">
        <v>12625.222148663748</v>
      </c>
    </row>
    <row r="278" spans="1:9">
      <c r="A278" s="6" t="str">
        <f t="shared" si="4"/>
        <v>30_2022</v>
      </c>
      <c r="B278" s="4">
        <v>30</v>
      </c>
      <c r="C278" s="4">
        <v>2022</v>
      </c>
      <c r="D278" s="3">
        <v>15662.324120647132</v>
      </c>
      <c r="E278" s="3">
        <v>15850.926390930492</v>
      </c>
      <c r="F278" s="3">
        <v>14242.591345183224</v>
      </c>
      <c r="G278" s="3">
        <v>14242.123104413036</v>
      </c>
      <c r="H278" s="3">
        <v>22408.849905233972</v>
      </c>
      <c r="I278" s="3">
        <v>12173.41450650894</v>
      </c>
    </row>
    <row r="279" spans="1:9">
      <c r="A279" s="6" t="str">
        <f t="shared" si="4"/>
        <v>30_2023</v>
      </c>
      <c r="B279" s="4">
        <v>30</v>
      </c>
      <c r="C279" s="4">
        <v>2023</v>
      </c>
      <c r="D279" s="3">
        <v>15477.928606233585</v>
      </c>
      <c r="E279" s="3">
        <v>15666.975143034386</v>
      </c>
      <c r="F279" s="3">
        <v>14224.105789897621</v>
      </c>
      <c r="G279" s="3">
        <v>14224.096149516392</v>
      </c>
      <c r="H279" s="3">
        <v>23836.385053379672</v>
      </c>
      <c r="I279" s="3">
        <v>11580.503282051446</v>
      </c>
    </row>
    <row r="280" spans="1:9">
      <c r="A280" s="6" t="str">
        <f t="shared" si="4"/>
        <v>30_2024</v>
      </c>
      <c r="B280" s="4">
        <v>30</v>
      </c>
      <c r="C280" s="4">
        <v>2024</v>
      </c>
      <c r="D280" s="3">
        <v>15389.04186659571</v>
      </c>
      <c r="E280" s="3">
        <v>15575.254876939716</v>
      </c>
      <c r="F280" s="3">
        <v>14205.594995492887</v>
      </c>
      <c r="G280" s="3">
        <v>14206.092012222183</v>
      </c>
      <c r="H280" s="3">
        <v>25446.243342158439</v>
      </c>
      <c r="I280" s="3">
        <v>10984.172413036151</v>
      </c>
    </row>
    <row r="281" spans="1:9">
      <c r="A281" s="6" t="str">
        <f t="shared" si="4"/>
        <v>31_2016</v>
      </c>
      <c r="B281" s="4">
        <v>31</v>
      </c>
      <c r="C281" s="4">
        <v>2016</v>
      </c>
      <c r="D281" s="3">
        <v>17266.708893420964</v>
      </c>
      <c r="E281" s="3">
        <v>17280.645378223995</v>
      </c>
      <c r="F281" s="3">
        <v>14531.371909856505</v>
      </c>
      <c r="G281" s="3">
        <v>14546.960096097951</v>
      </c>
      <c r="H281" s="3">
        <v>17603.064970129286</v>
      </c>
      <c r="I281" s="3">
        <v>15628.731655292757</v>
      </c>
    </row>
    <row r="282" spans="1:9">
      <c r="A282" s="6" t="str">
        <f t="shared" si="4"/>
        <v>31_2017</v>
      </c>
      <c r="B282" s="4">
        <v>31</v>
      </c>
      <c r="C282" s="4">
        <v>2017</v>
      </c>
      <c r="D282" s="3">
        <v>17881.035877301045</v>
      </c>
      <c r="E282" s="3">
        <v>17923.232569793192</v>
      </c>
      <c r="F282" s="3">
        <v>14450.193119566422</v>
      </c>
      <c r="G282" s="3">
        <v>14471.007576545711</v>
      </c>
      <c r="H282" s="3">
        <v>18447.472553900483</v>
      </c>
      <c r="I282" s="3">
        <v>15527.373268138164</v>
      </c>
    </row>
    <row r="283" spans="1:9">
      <c r="A283" s="6" t="str">
        <f t="shared" si="4"/>
        <v>31_2018</v>
      </c>
      <c r="B283" s="4">
        <v>31</v>
      </c>
      <c r="C283" s="4">
        <v>2018</v>
      </c>
      <c r="D283" s="3">
        <v>18348.970623554556</v>
      </c>
      <c r="E283" s="3">
        <v>18432.294420042788</v>
      </c>
      <c r="F283" s="3">
        <v>14368.926687420026</v>
      </c>
      <c r="G283" s="3">
        <v>14395.451619930898</v>
      </c>
      <c r="H283" s="3">
        <v>19419.59531540452</v>
      </c>
      <c r="I283" s="3">
        <v>14944.99875701462</v>
      </c>
    </row>
    <row r="284" spans="1:9">
      <c r="A284" s="6" t="str">
        <f t="shared" si="4"/>
        <v>31_2019</v>
      </c>
      <c r="B284" s="4">
        <v>31</v>
      </c>
      <c r="C284" s="4">
        <v>2019</v>
      </c>
      <c r="D284" s="3">
        <v>18642.154232896621</v>
      </c>
      <c r="E284" s="3">
        <v>18776.368771936723</v>
      </c>
      <c r="F284" s="3">
        <v>14287.572613417375</v>
      </c>
      <c r="G284" s="3">
        <v>14320.290155720993</v>
      </c>
      <c r="H284" s="3">
        <v>20535.165129622241</v>
      </c>
      <c r="I284" s="3">
        <v>14989.053856247858</v>
      </c>
    </row>
    <row r="285" spans="1:9">
      <c r="A285" s="6" t="str">
        <f t="shared" si="4"/>
        <v>31_2020</v>
      </c>
      <c r="B285" s="4">
        <v>31</v>
      </c>
      <c r="C285" s="4">
        <v>2020</v>
      </c>
      <c r="D285" s="3">
        <v>18753.722364657806</v>
      </c>
      <c r="E285" s="3">
        <v>18944.257734811534</v>
      </c>
      <c r="F285" s="3">
        <v>14206.130897558411</v>
      </c>
      <c r="G285" s="3">
        <v>14245.521124194063</v>
      </c>
      <c r="H285" s="3">
        <v>21812.776282023333</v>
      </c>
      <c r="I285" s="3">
        <v>14581.313315703477</v>
      </c>
    </row>
    <row r="286" spans="1:9">
      <c r="A286" s="6" t="str">
        <f t="shared" si="4"/>
        <v>31_2021</v>
      </c>
      <c r="B286" s="4">
        <v>31</v>
      </c>
      <c r="C286" s="4">
        <v>2021</v>
      </c>
      <c r="D286" s="3">
        <v>18696.18048276415</v>
      </c>
      <c r="E286" s="3">
        <v>18943.467782062522</v>
      </c>
      <c r="F286" s="3">
        <v>14124.601539843163</v>
      </c>
      <c r="G286" s="3">
        <v>14171.142476382454</v>
      </c>
      <c r="H286" s="3">
        <v>23274.395626029862</v>
      </c>
      <c r="I286" s="3">
        <v>14061.200063728296</v>
      </c>
    </row>
    <row r="287" spans="1:9">
      <c r="A287" s="6" t="str">
        <f t="shared" si="4"/>
        <v>31_2022</v>
      </c>
      <c r="B287" s="4">
        <v>31</v>
      </c>
      <c r="C287" s="4">
        <v>2022</v>
      </c>
      <c r="D287" s="3">
        <v>18497.588435209509</v>
      </c>
      <c r="E287" s="3">
        <v>18797.024329672502</v>
      </c>
      <c r="F287" s="3">
        <v>14042.984540271602</v>
      </c>
      <c r="G287" s="3">
        <v>14097.15217401655</v>
      </c>
      <c r="H287" s="3">
        <v>24945.981795193125</v>
      </c>
      <c r="I287" s="3">
        <v>13287.153598227571</v>
      </c>
    </row>
    <row r="288" spans="1:9">
      <c r="A288" s="6" t="str">
        <f t="shared" si="4"/>
        <v>31_2023</v>
      </c>
      <c r="B288" s="4">
        <v>31</v>
      </c>
      <c r="C288" s="4">
        <v>2023</v>
      </c>
      <c r="D288" s="3">
        <v>18196.664381895895</v>
      </c>
      <c r="E288" s="3">
        <v>18539.185448224431</v>
      </c>
      <c r="F288" s="3">
        <v>13961.279898843757</v>
      </c>
      <c r="G288" s="3">
        <v>14023.54818946894</v>
      </c>
      <c r="H288" s="3">
        <v>26858.237593550573</v>
      </c>
      <c r="I288" s="3">
        <v>12811.658001597678</v>
      </c>
    </row>
    <row r="289" spans="1:9">
      <c r="A289" s="6" t="str">
        <f t="shared" si="4"/>
        <v>31_2024</v>
      </c>
      <c r="B289" s="4">
        <v>31</v>
      </c>
      <c r="C289" s="4">
        <v>2024</v>
      </c>
      <c r="D289" s="3">
        <v>17837.447865862032</v>
      </c>
      <c r="E289" s="3">
        <v>18210.61831284138</v>
      </c>
      <c r="F289" s="3">
        <v>13879.487615559628</v>
      </c>
      <c r="G289" s="3">
        <v>13950.328505698873</v>
      </c>
      <c r="H289" s="3">
        <v>29047.525605625899</v>
      </c>
      <c r="I289" s="3">
        <v>12187.660861847238</v>
      </c>
    </row>
    <row r="290" spans="1:9">
      <c r="A290" s="6" t="str">
        <f t="shared" si="4"/>
        <v>32_2016</v>
      </c>
      <c r="B290" s="4">
        <v>32</v>
      </c>
      <c r="C290" s="4">
        <v>2016</v>
      </c>
      <c r="D290" s="3">
        <v>18332.148583913477</v>
      </c>
      <c r="E290" s="3">
        <v>18349.656655091527</v>
      </c>
      <c r="F290" s="3">
        <v>14343.138455318054</v>
      </c>
      <c r="G290" s="3">
        <v>14381.810389123359</v>
      </c>
      <c r="H290" s="3">
        <v>17889.503667181554</v>
      </c>
      <c r="I290" s="3">
        <v>15774.331154321448</v>
      </c>
    </row>
    <row r="291" spans="1:9">
      <c r="A291" s="6" t="str">
        <f t="shared" si="4"/>
        <v>32_2017</v>
      </c>
      <c r="B291" s="4">
        <v>32</v>
      </c>
      <c r="C291" s="4">
        <v>2017</v>
      </c>
      <c r="D291" s="3">
        <v>19023.63871387063</v>
      </c>
      <c r="E291" s="3">
        <v>19073.558264141961</v>
      </c>
      <c r="F291" s="3">
        <v>14219.352636408468</v>
      </c>
      <c r="G291" s="3">
        <v>14269.576358975621</v>
      </c>
      <c r="H291" s="3">
        <v>18835.38724903472</v>
      </c>
      <c r="I291" s="3">
        <v>15784.878352450771</v>
      </c>
    </row>
    <row r="292" spans="1:9">
      <c r="A292" s="6" t="str">
        <f t="shared" si="4"/>
        <v>32_2018</v>
      </c>
      <c r="B292" s="4">
        <v>32</v>
      </c>
      <c r="C292" s="4">
        <v>2018</v>
      </c>
      <c r="D292" s="3">
        <v>19325.997273597357</v>
      </c>
      <c r="E292" s="3">
        <v>19418.318422848537</v>
      </c>
      <c r="F292" s="3">
        <v>14095.437020304089</v>
      </c>
      <c r="G292" s="3">
        <v>14158.218190571461</v>
      </c>
      <c r="H292" s="3">
        <v>19932.944760613962</v>
      </c>
      <c r="I292" s="3">
        <v>15682.507293395944</v>
      </c>
    </row>
    <row r="293" spans="1:9">
      <c r="A293" s="6" t="str">
        <f t="shared" si="4"/>
        <v>32_2019</v>
      </c>
      <c r="B293" s="4">
        <v>32</v>
      </c>
      <c r="C293" s="4">
        <v>2019</v>
      </c>
      <c r="D293" s="3">
        <v>19307.499333242264</v>
      </c>
      <c r="E293" s="3">
        <v>19446.304919467228</v>
      </c>
      <c r="F293" s="3">
        <v>13971.391607004916</v>
      </c>
      <c r="G293" s="3">
        <v>14047.729048784373</v>
      </c>
      <c r="H293" s="3">
        <v>21202.595129721747</v>
      </c>
      <c r="I293" s="3">
        <v>15094.314277071424</v>
      </c>
    </row>
    <row r="294" spans="1:9">
      <c r="A294" s="6" t="str">
        <f t="shared" si="4"/>
        <v>32_2020</v>
      </c>
      <c r="B294" s="4">
        <v>32</v>
      </c>
      <c r="C294" s="4">
        <v>2020</v>
      </c>
      <c r="D294" s="3">
        <v>19055.748950589521</v>
      </c>
      <c r="E294" s="3">
        <v>19239.397154760063</v>
      </c>
      <c r="F294" s="3">
        <v>13847.216396511008</v>
      </c>
      <c r="G294" s="3">
        <v>13938.102151828418</v>
      </c>
      <c r="H294" s="3">
        <v>22668.731851687258</v>
      </c>
      <c r="I294" s="3">
        <v>15138.809530911585</v>
      </c>
    </row>
    <row r="295" spans="1:9">
      <c r="A295" s="6" t="str">
        <f t="shared" si="4"/>
        <v>32_2021</v>
      </c>
      <c r="B295" s="4">
        <v>32</v>
      </c>
      <c r="C295" s="4">
        <v>2021</v>
      </c>
      <c r="D295" s="3">
        <v>18662.290562798702</v>
      </c>
      <c r="E295" s="3">
        <v>18884.484693999952</v>
      </c>
      <c r="F295" s="3">
        <v>13722.911388822307</v>
      </c>
      <c r="G295" s="3">
        <v>13829.330770841945</v>
      </c>
      <c r="H295" s="3">
        <v>24360.493249346677</v>
      </c>
      <c r="I295" s="3">
        <v>14726.995253604178</v>
      </c>
    </row>
    <row r="296" spans="1:9">
      <c r="A296" s="6" t="str">
        <f t="shared" si="4"/>
        <v>32_2022</v>
      </c>
      <c r="B296" s="4">
        <v>32</v>
      </c>
      <c r="C296" s="4">
        <v>2022</v>
      </c>
      <c r="D296" s="3">
        <v>18210.857587617218</v>
      </c>
      <c r="E296" s="3">
        <v>18462.244586751916</v>
      </c>
      <c r="F296" s="3">
        <v>13598.476583938871</v>
      </c>
      <c r="G296" s="3">
        <v>13721.408229474584</v>
      </c>
      <c r="H296" s="3">
        <v>26312.709896661047</v>
      </c>
      <c r="I296" s="3">
        <v>14201.6855488243</v>
      </c>
    </row>
    <row r="297" spans="1:9">
      <c r="A297" s="6" t="str">
        <f t="shared" si="4"/>
        <v>32_2023</v>
      </c>
      <c r="B297" s="4">
        <v>32</v>
      </c>
      <c r="C297" s="4">
        <v>2023</v>
      </c>
      <c r="D297" s="3">
        <v>17769.663484812048</v>
      </c>
      <c r="E297" s="3">
        <v>18039.604910299451</v>
      </c>
      <c r="F297" s="3">
        <v>13473.9119818607</v>
      </c>
      <c r="G297" s="3">
        <v>13614.327903477451</v>
      </c>
      <c r="H297" s="3">
        <v>28567.071718381962</v>
      </c>
      <c r="I297" s="3">
        <v>13419.905583145801</v>
      </c>
    </row>
    <row r="298" spans="1:9">
      <c r="A298" s="6" t="str">
        <f t="shared" si="4"/>
        <v>32_2024</v>
      </c>
      <c r="B298" s="4">
        <v>32</v>
      </c>
      <c r="C298" s="4">
        <v>2024</v>
      </c>
      <c r="D298" s="3">
        <v>17387.560025081915</v>
      </c>
      <c r="E298" s="3">
        <v>17665.774144618503</v>
      </c>
      <c r="F298" s="3">
        <v>13349.217582587677</v>
      </c>
      <c r="G298" s="3">
        <v>13508.083220296559</v>
      </c>
      <c r="H298" s="3">
        <v>31173.568538421321</v>
      </c>
      <c r="I298" s="3">
        <v>12939.659308817632</v>
      </c>
    </row>
    <row r="299" spans="1:9">
      <c r="A299" s="6" t="str">
        <f t="shared" si="4"/>
        <v>33_2016</v>
      </c>
      <c r="B299" s="4">
        <v>33</v>
      </c>
      <c r="C299" s="4">
        <v>2016</v>
      </c>
      <c r="D299" s="3">
        <v>19355.387372535944</v>
      </c>
      <c r="E299" s="3">
        <v>19369.252511934723</v>
      </c>
      <c r="F299" s="3">
        <v>14668.030600879865</v>
      </c>
      <c r="G299" s="3">
        <v>14730.171025469137</v>
      </c>
      <c r="H299" s="3">
        <v>18382.829339044896</v>
      </c>
      <c r="I299" s="3">
        <v>16770.922067314572</v>
      </c>
    </row>
    <row r="300" spans="1:9">
      <c r="A300" s="6" t="str">
        <f t="shared" si="4"/>
        <v>33_2017</v>
      </c>
      <c r="B300" s="4">
        <v>33</v>
      </c>
      <c r="C300" s="4">
        <v>2017</v>
      </c>
      <c r="D300" s="3">
        <v>20564.999212032817</v>
      </c>
      <c r="E300" s="3">
        <v>20605.095876112417</v>
      </c>
      <c r="F300" s="3">
        <v>14509.433948441409</v>
      </c>
      <c r="G300" s="3">
        <v>14589.415724719245</v>
      </c>
      <c r="H300" s="3">
        <v>19332.908284576781</v>
      </c>
      <c r="I300" s="3">
        <v>16359.39433273668</v>
      </c>
    </row>
    <row r="301" spans="1:9">
      <c r="A301" s="6" t="str">
        <f t="shared" si="4"/>
        <v>33_2018</v>
      </c>
      <c r="B301" s="4">
        <v>33</v>
      </c>
      <c r="C301" s="4">
        <v>2018</v>
      </c>
      <c r="D301" s="3">
        <v>21400.301329320973</v>
      </c>
      <c r="E301" s="3">
        <v>21476.246059824116</v>
      </c>
      <c r="F301" s="3">
        <v>14350.672821574379</v>
      </c>
      <c r="G301" s="3">
        <v>14450.005422249069</v>
      </c>
      <c r="H301" s="3">
        <v>20437.215724839851</v>
      </c>
      <c r="I301" s="3">
        <v>16370.332721921921</v>
      </c>
    </row>
    <row r="302" spans="1:9">
      <c r="A302" s="6" t="str">
        <f t="shared" si="4"/>
        <v>33_2019</v>
      </c>
      <c r="B302" s="4">
        <v>33</v>
      </c>
      <c r="C302" s="4">
        <v>2019</v>
      </c>
      <c r="D302" s="3">
        <v>21876.95571049878</v>
      </c>
      <c r="E302" s="3">
        <v>21994.88498790887</v>
      </c>
      <c r="F302" s="3">
        <v>14191.747220278659</v>
      </c>
      <c r="G302" s="3">
        <v>14311.927265822405</v>
      </c>
      <c r="H302" s="3">
        <v>21716.306913187869</v>
      </c>
      <c r="I302" s="3">
        <v>16264.164764183886</v>
      </c>
    </row>
    <row r="303" spans="1:9">
      <c r="A303" s="6" t="str">
        <f t="shared" si="4"/>
        <v>33_2020</v>
      </c>
      <c r="B303" s="4">
        <v>33</v>
      </c>
      <c r="C303" s="4">
        <v>2020</v>
      </c>
      <c r="D303" s="3">
        <v>22034.759360187738</v>
      </c>
      <c r="E303" s="3">
        <v>22197.099531861099</v>
      </c>
      <c r="F303" s="3">
        <v>14032.657144554309</v>
      </c>
      <c r="G303" s="3">
        <v>14175.168526013544</v>
      </c>
      <c r="H303" s="3">
        <v>23194.761739618651</v>
      </c>
      <c r="I303" s="3">
        <v>15654.155921103507</v>
      </c>
    </row>
    <row r="304" spans="1:9">
      <c r="A304" s="6" t="str">
        <f t="shared" si="4"/>
        <v>33_2021</v>
      </c>
      <c r="B304" s="4">
        <v>33</v>
      </c>
      <c r="C304" s="4">
        <v>2021</v>
      </c>
      <c r="D304" s="3">
        <v>21929.461763580446</v>
      </c>
      <c r="E304" s="3">
        <v>22135.131416197164</v>
      </c>
      <c r="F304" s="3">
        <v>13873.402594401385</v>
      </c>
      <c r="G304" s="3">
        <v>14039.716595033949</v>
      </c>
      <c r="H304" s="3">
        <v>24901.961871744898</v>
      </c>
      <c r="I304" s="3">
        <v>15700.301484828835</v>
      </c>
    </row>
    <row r="305" spans="1:9">
      <c r="A305" s="6" t="str">
        <f t="shared" si="4"/>
        <v>33_2022</v>
      </c>
      <c r="B305" s="4">
        <v>33</v>
      </c>
      <c r="C305" s="4">
        <v>2022</v>
      </c>
      <c r="D305" s="3">
        <v>21625.101445598291</v>
      </c>
      <c r="E305" s="3">
        <v>21870.047898283745</v>
      </c>
      <c r="F305" s="3">
        <v>13713.983569819829</v>
      </c>
      <c r="G305" s="3">
        <v>13905.558985569649</v>
      </c>
      <c r="H305" s="3">
        <v>26873.047211042842</v>
      </c>
      <c r="I305" s="3">
        <v>15273.213192563766</v>
      </c>
    </row>
    <row r="306" spans="1:9">
      <c r="A306" s="6" t="str">
        <f t="shared" si="4"/>
        <v>33_2023</v>
      </c>
      <c r="B306" s="4">
        <v>33</v>
      </c>
      <c r="C306" s="4">
        <v>2023</v>
      </c>
      <c r="D306" s="3">
        <v>21187.338095690036</v>
      </c>
      <c r="E306" s="3">
        <v>21465.294934146954</v>
      </c>
      <c r="F306" s="3">
        <v>13554.400070809585</v>
      </c>
      <c r="G306" s="3">
        <v>13772.683329630216</v>
      </c>
      <c r="H306" s="3">
        <v>29150.094673210355</v>
      </c>
      <c r="I306" s="3">
        <v>14728.419976088593</v>
      </c>
    </row>
    <row r="307" spans="1:9">
      <c r="A307" s="6" t="str">
        <f t="shared" si="4"/>
        <v>33_2024</v>
      </c>
      <c r="B307" s="4">
        <v>33</v>
      </c>
      <c r="C307" s="4">
        <v>2024</v>
      </c>
      <c r="D307" s="3">
        <v>20678.079113510808</v>
      </c>
      <c r="E307" s="3">
        <v>20981.430923645243</v>
      </c>
      <c r="F307" s="3">
        <v>13394.652097370825</v>
      </c>
      <c r="G307" s="3">
        <v>13641.077377408532</v>
      </c>
      <c r="H307" s="3">
        <v>31783.573714480543</v>
      </c>
      <c r="I307" s="3">
        <v>13917.644126713554</v>
      </c>
    </row>
    <row r="308" spans="1:9">
      <c r="A308" s="6" t="str">
        <f t="shared" si="4"/>
        <v>34_2016</v>
      </c>
      <c r="B308" s="4">
        <v>34</v>
      </c>
      <c r="C308" s="4">
        <v>2016</v>
      </c>
      <c r="D308" s="3">
        <v>19043.043925883405</v>
      </c>
      <c r="E308" s="3">
        <v>18890.354898276881</v>
      </c>
      <c r="F308" s="3">
        <v>15150.432849846373</v>
      </c>
      <c r="G308" s="3">
        <v>15231.107288024976</v>
      </c>
      <c r="H308" s="3">
        <v>19134.004156109469</v>
      </c>
      <c r="I308" s="3">
        <v>17269.28250202064</v>
      </c>
    </row>
    <row r="309" spans="1:9">
      <c r="A309" s="6" t="str">
        <f t="shared" si="4"/>
        <v>34_2017</v>
      </c>
      <c r="B309" s="4">
        <v>34</v>
      </c>
      <c r="C309" s="4">
        <v>2017</v>
      </c>
      <c r="D309" s="3">
        <v>19827.221548771926</v>
      </c>
      <c r="E309" s="3">
        <v>19831.002117372747</v>
      </c>
      <c r="F309" s="3">
        <v>14965.945239825523</v>
      </c>
      <c r="G309" s="3">
        <v>15069.450586269375</v>
      </c>
      <c r="H309" s="3">
        <v>20134.713878557308</v>
      </c>
      <c r="I309" s="3">
        <v>17404.754956157685</v>
      </c>
    </row>
    <row r="310" spans="1:9">
      <c r="A310" s="6" t="str">
        <f t="shared" si="4"/>
        <v>34_2018</v>
      </c>
      <c r="B310" s="4">
        <v>34</v>
      </c>
      <c r="C310" s="4">
        <v>2018</v>
      </c>
      <c r="D310" s="3">
        <v>20611.399171660447</v>
      </c>
      <c r="E310" s="3">
        <v>20767.877278515778</v>
      </c>
      <c r="F310" s="3">
        <v>14781.267245366704</v>
      </c>
      <c r="G310" s="3">
        <v>14909.509642188455</v>
      </c>
      <c r="H310" s="3">
        <v>21300.199669903071</v>
      </c>
      <c r="I310" s="3">
        <v>16977.674122483644</v>
      </c>
    </row>
    <row r="311" spans="1:9">
      <c r="A311" s="6" t="str">
        <f t="shared" si="4"/>
        <v>34_2019</v>
      </c>
      <c r="B311" s="4">
        <v>34</v>
      </c>
      <c r="C311" s="4">
        <v>2019</v>
      </c>
      <c r="D311" s="3">
        <v>21395.576794548968</v>
      </c>
      <c r="E311" s="3">
        <v>21657.646122367016</v>
      </c>
      <c r="F311" s="3">
        <v>14596.398866469972</v>
      </c>
      <c r="G311" s="3">
        <v>14751.266245436567</v>
      </c>
      <c r="H311" s="3">
        <v>22652.727471906339</v>
      </c>
      <c r="I311" s="3">
        <v>16989.025912362584</v>
      </c>
    </row>
    <row r="312" spans="1:9">
      <c r="A312" s="6" t="str">
        <f t="shared" si="4"/>
        <v>34_2020</v>
      </c>
      <c r="B312" s="4">
        <v>34</v>
      </c>
      <c r="C312" s="4">
        <v>2020</v>
      </c>
      <c r="D312" s="3">
        <v>22179.754417437489</v>
      </c>
      <c r="E312" s="3">
        <v>22464.99597313819</v>
      </c>
      <c r="F312" s="3">
        <v>14411.340103135211</v>
      </c>
      <c r="G312" s="3">
        <v>14594.702378945385</v>
      </c>
      <c r="H312" s="3">
        <v>24218.985057275502</v>
      </c>
      <c r="I312" s="3">
        <v>16878.845489294057</v>
      </c>
    </row>
    <row r="313" spans="1:9">
      <c r="A313" s="6" t="str">
        <f t="shared" si="4"/>
        <v>34_2021</v>
      </c>
      <c r="B313" s="4">
        <v>34</v>
      </c>
      <c r="C313" s="4">
        <v>2021</v>
      </c>
      <c r="D313" s="3">
        <v>22963.93204032601</v>
      </c>
      <c r="E313" s="3">
        <v>23163.23592769479</v>
      </c>
      <c r="F313" s="3">
        <v>14226.090955362539</v>
      </c>
      <c r="G313" s="3">
        <v>14439.80021687212</v>
      </c>
      <c r="H313" s="3">
        <v>26030.948434358896</v>
      </c>
      <c r="I313" s="3">
        <v>16245.782238967742</v>
      </c>
    </row>
    <row r="314" spans="1:9">
      <c r="A314" s="6" t="str">
        <f t="shared" si="4"/>
        <v>34_2022</v>
      </c>
      <c r="B314" s="4">
        <v>34</v>
      </c>
      <c r="C314" s="4">
        <v>2022</v>
      </c>
      <c r="D314" s="3">
        <v>23748.109663214531</v>
      </c>
      <c r="E314" s="3">
        <v>23734.408573724908</v>
      </c>
      <c r="F314" s="3">
        <v>14040.651423151896</v>
      </c>
      <c r="G314" s="3">
        <v>14286.542122570345</v>
      </c>
      <c r="H314" s="3">
        <v>28126.951090119932</v>
      </c>
      <c r="I314" s="3">
        <v>16293.671807932971</v>
      </c>
    </row>
    <row r="315" spans="1:9">
      <c r="A315" s="6" t="str">
        <f t="shared" si="4"/>
        <v>34_2023</v>
      </c>
      <c r="B315" s="4">
        <v>34</v>
      </c>
      <c r="C315" s="4">
        <v>2023</v>
      </c>
      <c r="D315" s="3">
        <v>24532.287286103052</v>
      </c>
      <c r="E315" s="3">
        <v>24168.973223575202</v>
      </c>
      <c r="F315" s="3">
        <v>13855.021506503341</v>
      </c>
      <c r="G315" s="3">
        <v>14134.910646581533</v>
      </c>
      <c r="H315" s="3">
        <v>30553.005457689869</v>
      </c>
      <c r="I315" s="3">
        <v>15850.442327664601</v>
      </c>
    </row>
    <row r="316" spans="1:9">
      <c r="A316" s="6" t="str">
        <f t="shared" si="4"/>
        <v>34_2024</v>
      </c>
      <c r="B316" s="4">
        <v>34</v>
      </c>
      <c r="C316" s="4">
        <v>2024</v>
      </c>
      <c r="D316" s="3">
        <v>25316.464908991573</v>
      </c>
      <c r="E316" s="3">
        <v>24465.132923967325</v>
      </c>
      <c r="F316" s="3">
        <v>13669.201205416757</v>
      </c>
      <c r="G316" s="3">
        <v>13984.888524648728</v>
      </c>
      <c r="H316" s="3">
        <v>33364.439300671329</v>
      </c>
      <c r="I316" s="3">
        <v>15285.059434793888</v>
      </c>
    </row>
    <row r="317" spans="1:9">
      <c r="A317" s="6" t="str">
        <f t="shared" si="4"/>
        <v>35_2016</v>
      </c>
      <c r="B317" s="4">
        <v>35</v>
      </c>
      <c r="C317" s="4">
        <v>2016</v>
      </c>
      <c r="D317" s="3">
        <v>20045.679595359266</v>
      </c>
      <c r="E317" s="3">
        <v>19817.520754257086</v>
      </c>
      <c r="F317" s="3">
        <v>15513.188861882431</v>
      </c>
      <c r="G317" s="3">
        <v>15622.98457021849</v>
      </c>
      <c r="H317" s="3">
        <v>19116.552012982324</v>
      </c>
      <c r="I317" s="3">
        <v>17871.960753407631</v>
      </c>
    </row>
    <row r="318" spans="1:9">
      <c r="A318" s="6" t="str">
        <f t="shared" si="4"/>
        <v>35_2017</v>
      </c>
      <c r="B318" s="4">
        <v>35</v>
      </c>
      <c r="C318" s="4">
        <v>2017</v>
      </c>
      <c r="D318" s="3">
        <v>21173.118666028491</v>
      </c>
      <c r="E318" s="3">
        <v>20325.854913081468</v>
      </c>
      <c r="F318" s="3">
        <v>15294.77308057918</v>
      </c>
      <c r="G318" s="3">
        <v>15434.951082068766</v>
      </c>
      <c r="H318" s="3">
        <v>19938.811539607068</v>
      </c>
      <c r="I318" s="3">
        <v>17841.770883593821</v>
      </c>
    </row>
    <row r="319" spans="1:9">
      <c r="A319" s="6" t="str">
        <f t="shared" si="4"/>
        <v>35_2018</v>
      </c>
      <c r="B319" s="4">
        <v>35</v>
      </c>
      <c r="C319" s="4">
        <v>2018</v>
      </c>
      <c r="D319" s="3">
        <v>22253.256324976406</v>
      </c>
      <c r="E319" s="3">
        <v>20631.95374989682</v>
      </c>
      <c r="F319" s="3">
        <v>15076.133094203542</v>
      </c>
      <c r="G319" s="3">
        <v>15249.180707763117</v>
      </c>
      <c r="H319" s="3">
        <v>20893.300858946332</v>
      </c>
      <c r="I319" s="3">
        <v>17981.734341106792</v>
      </c>
    </row>
    <row r="320" spans="1:9">
      <c r="A320" s="6" t="str">
        <f t="shared" si="4"/>
        <v>35_2019</v>
      </c>
      <c r="B320" s="4">
        <v>35</v>
      </c>
      <c r="C320" s="4">
        <v>2019</v>
      </c>
      <c r="D320" s="3">
        <v>23356.751303269975</v>
      </c>
      <c r="E320" s="3">
        <v>20802.802780795922</v>
      </c>
      <c r="F320" s="3">
        <v>14857.268902755517</v>
      </c>
      <c r="G320" s="3">
        <v>15065.646209151879</v>
      </c>
      <c r="H320" s="3">
        <v>21995.454053671565</v>
      </c>
      <c r="I320" s="3">
        <v>17540.495489272911</v>
      </c>
    </row>
    <row r="321" spans="1:9">
      <c r="A321" s="6" t="str">
        <f t="shared" si="4"/>
        <v>35_2020</v>
      </c>
      <c r="B321" s="4">
        <v>35</v>
      </c>
      <c r="C321" s="4">
        <v>2020</v>
      </c>
      <c r="D321" s="3">
        <v>24448.712495421401</v>
      </c>
      <c r="E321" s="3">
        <v>20885.921354342041</v>
      </c>
      <c r="F321" s="3">
        <v>14638.180506235221</v>
      </c>
      <c r="G321" s="3">
        <v>14884.320675915635</v>
      </c>
      <c r="H321" s="3">
        <v>23263.598240229767</v>
      </c>
      <c r="I321" s="3">
        <v>17552.223598655295</v>
      </c>
    </row>
    <row r="322" spans="1:9">
      <c r="A322" s="6" t="str">
        <f t="shared" si="4"/>
        <v>35_2021</v>
      </c>
      <c r="B322" s="4">
        <v>35</v>
      </c>
      <c r="C322" s="4">
        <v>2021</v>
      </c>
      <c r="D322" s="3">
        <v>25546.369042455121</v>
      </c>
      <c r="E322" s="3">
        <v>20914.419200836976</v>
      </c>
      <c r="F322" s="3">
        <v>14418.867904642597</v>
      </c>
      <c r="G322" s="3">
        <v>14705.177521619327</v>
      </c>
      <c r="H322" s="3">
        <v>24719.457217083607</v>
      </c>
      <c r="I322" s="3">
        <v>17438.390620127306</v>
      </c>
    </row>
    <row r="323" spans="1:9">
      <c r="A323" s="6" t="str">
        <f t="shared" ref="A323:A386" si="5">+B323&amp;"_"&amp;C323</f>
        <v>35_2022</v>
      </c>
      <c r="B323" s="4">
        <v>35</v>
      </c>
      <c r="C323" s="4">
        <v>2022</v>
      </c>
      <c r="D323" s="3">
        <v>26641.213237427204</v>
      </c>
      <c r="E323" s="3">
        <v>20910.890464593609</v>
      </c>
      <c r="F323" s="3">
        <v>14199.331097977527</v>
      </c>
      <c r="G323" s="3">
        <v>14528.190479814146</v>
      </c>
      <c r="H323" s="3">
        <v>26388.764397927356</v>
      </c>
      <c r="I323" s="3">
        <v>16784.340895373327</v>
      </c>
    </row>
    <row r="324" spans="1:9">
      <c r="A324" s="6" t="str">
        <f t="shared" si="5"/>
        <v>35_2023</v>
      </c>
      <c r="B324" s="4">
        <v>35</v>
      </c>
      <c r="C324" s="4">
        <v>2023</v>
      </c>
      <c r="D324" s="3">
        <v>27737.446164845645</v>
      </c>
      <c r="E324" s="3">
        <v>20890.370011242245</v>
      </c>
      <c r="F324" s="3">
        <v>13979.570086240186</v>
      </c>
      <c r="G324" s="3">
        <v>14353.333600186308</v>
      </c>
      <c r="H324" s="3">
        <v>28302.009013705087</v>
      </c>
      <c r="I324" s="3">
        <v>16833.818035902583</v>
      </c>
    </row>
    <row r="325" spans="1:9">
      <c r="A325" s="6" t="str">
        <f t="shared" si="5"/>
        <v>35_2024</v>
      </c>
      <c r="B325" s="4">
        <v>35</v>
      </c>
      <c r="C325" s="4">
        <v>2024</v>
      </c>
      <c r="D325" s="3">
        <v>28832.993339639484</v>
      </c>
      <c r="E325" s="3">
        <v>20862.546836021753</v>
      </c>
      <c r="F325" s="3">
        <v>13759.584869430517</v>
      </c>
      <c r="G325" s="3">
        <v>14180.581244751964</v>
      </c>
      <c r="H325" s="3">
        <v>30495.345500211813</v>
      </c>
      <c r="I325" s="3">
        <v>16375.895198930197</v>
      </c>
    </row>
    <row r="326" spans="1:9">
      <c r="A326" s="6" t="str">
        <f t="shared" si="5"/>
        <v>36_2016</v>
      </c>
      <c r="B326" s="4">
        <v>36</v>
      </c>
      <c r="C326" s="4">
        <v>2016</v>
      </c>
      <c r="D326" s="3">
        <v>20546.826642911772</v>
      </c>
      <c r="E326" s="3">
        <v>20432.028858078469</v>
      </c>
      <c r="F326" s="3">
        <v>15649.346351029817</v>
      </c>
      <c r="G326" s="3">
        <v>15834.204496208593</v>
      </c>
      <c r="H326" s="3">
        <v>19782.681181637672</v>
      </c>
      <c r="I326" s="3">
        <v>19087.769196048372</v>
      </c>
    </row>
    <row r="327" spans="1:9">
      <c r="A327" s="6" t="str">
        <f t="shared" si="5"/>
        <v>36_2017</v>
      </c>
      <c r="B327" s="4">
        <v>36</v>
      </c>
      <c r="C327" s="4">
        <v>2017</v>
      </c>
      <c r="D327" s="3">
        <v>21605.207556999692</v>
      </c>
      <c r="E327" s="3">
        <v>21231.265089168977</v>
      </c>
      <c r="F327" s="3">
        <v>15357.656283186516</v>
      </c>
      <c r="G327" s="3">
        <v>15592.644768688133</v>
      </c>
      <c r="H327" s="3">
        <v>20673.593495094046</v>
      </c>
      <c r="I327" s="3">
        <v>18638.78811763761</v>
      </c>
    </row>
    <row r="328" spans="1:9">
      <c r="A328" s="6" t="str">
        <f t="shared" si="5"/>
        <v>36_2018</v>
      </c>
      <c r="B328" s="4">
        <v>36</v>
      </c>
      <c r="C328" s="4">
        <v>2018</v>
      </c>
      <c r="D328" s="3">
        <v>22663.588471087613</v>
      </c>
      <c r="E328" s="3">
        <v>21872.977676556246</v>
      </c>
      <c r="F328" s="3">
        <v>15065.669286596938</v>
      </c>
      <c r="G328" s="3">
        <v>15354.770171164229</v>
      </c>
      <c r="H328" s="3">
        <v>21714.509876109692</v>
      </c>
      <c r="I328" s="3">
        <v>18607.302899282276</v>
      </c>
    </row>
    <row r="329" spans="1:9">
      <c r="A329" s="6" t="str">
        <f t="shared" si="5"/>
        <v>36_2019</v>
      </c>
      <c r="B329" s="4">
        <v>36</v>
      </c>
      <c r="C329" s="4">
        <v>2019</v>
      </c>
      <c r="D329" s="3">
        <v>23721.969385175533</v>
      </c>
      <c r="E329" s="3">
        <v>22357.101105899175</v>
      </c>
      <c r="F329" s="3">
        <v>14773.385361261317</v>
      </c>
      <c r="G329" s="3">
        <v>15120.524484898535</v>
      </c>
      <c r="H329" s="3">
        <v>22923.83786798616</v>
      </c>
      <c r="I329" s="3">
        <v>18753.271730838653</v>
      </c>
    </row>
    <row r="330" spans="1:9">
      <c r="A330" s="6" t="str">
        <f t="shared" si="5"/>
        <v>36_2020</v>
      </c>
      <c r="B330" s="4">
        <v>36</v>
      </c>
      <c r="C330" s="4">
        <v>2020</v>
      </c>
      <c r="D330" s="3">
        <v>24780.350299263453</v>
      </c>
      <c r="E330" s="3">
        <v>22693.415450493332</v>
      </c>
      <c r="F330" s="3">
        <v>14480.804507179535</v>
      </c>
      <c r="G330" s="3">
        <v>14889.852348801445</v>
      </c>
      <c r="H330" s="3">
        <v>24323.600587649595</v>
      </c>
      <c r="I330" s="3">
        <v>18293.10076347386</v>
      </c>
    </row>
    <row r="331" spans="1:9">
      <c r="A331" s="6" t="str">
        <f t="shared" si="5"/>
        <v>36_2021</v>
      </c>
      <c r="B331" s="4">
        <v>36</v>
      </c>
      <c r="C331" s="4">
        <v>2021</v>
      </c>
      <c r="D331" s="3">
        <v>25838.731213351373</v>
      </c>
      <c r="E331" s="3">
        <v>22898.481031467396</v>
      </c>
      <c r="F331" s="3">
        <v>14187.92672435171</v>
      </c>
      <c r="G331" s="3">
        <v>14662.699246348033</v>
      </c>
      <c r="H331" s="3">
        <v>25940.099447036067</v>
      </c>
      <c r="I331" s="3">
        <v>18305.332087658971</v>
      </c>
    </row>
    <row r="332" spans="1:9">
      <c r="A332" s="6" t="str">
        <f t="shared" si="5"/>
        <v>36_2022</v>
      </c>
      <c r="B332" s="4">
        <v>36</v>
      </c>
      <c r="C332" s="4">
        <v>2022</v>
      </c>
      <c r="D332" s="3">
        <v>26897.112127439294</v>
      </c>
      <c r="E332" s="3">
        <v>22992.914622495926</v>
      </c>
      <c r="F332" s="3">
        <v>13894.752012777841</v>
      </c>
      <c r="G332" s="3">
        <v>14439.011492693569</v>
      </c>
      <c r="H332" s="3">
        <v>27804.727829796484</v>
      </c>
      <c r="I332" s="3">
        <v>18186.61490844973</v>
      </c>
    </row>
    <row r="333" spans="1:9">
      <c r="A333" s="6" t="str">
        <f t="shared" si="5"/>
        <v>36_2023</v>
      </c>
      <c r="B333" s="4">
        <v>36</v>
      </c>
      <c r="C333" s="4">
        <v>2023</v>
      </c>
      <c r="D333" s="3">
        <v>27955.493041527214</v>
      </c>
      <c r="E333" s="3">
        <v>22999.091913589062</v>
      </c>
      <c r="F333" s="3">
        <v>13601.280372457812</v>
      </c>
      <c r="G333" s="3">
        <v>14218.736221986144</v>
      </c>
      <c r="H333" s="3">
        <v>29954.970626603437</v>
      </c>
      <c r="I333" s="3">
        <v>17504.502049861232</v>
      </c>
    </row>
    <row r="334" spans="1:9">
      <c r="A334" s="6" t="str">
        <f t="shared" si="5"/>
        <v>36_2024</v>
      </c>
      <c r="B334" s="4">
        <v>36</v>
      </c>
      <c r="C334" s="4">
        <v>2024</v>
      </c>
      <c r="D334" s="3">
        <v>29013.873955615134</v>
      </c>
      <c r="E334" s="3">
        <v>22939.313235175385</v>
      </c>
      <c r="F334" s="3">
        <v>13307.511803391739</v>
      </c>
      <c r="G334" s="3">
        <v>14001.821374872057</v>
      </c>
      <c r="H334" s="3">
        <v>32435.63361185235</v>
      </c>
      <c r="I334" s="3">
        <v>17556.102092616209</v>
      </c>
    </row>
    <row r="335" spans="1:9">
      <c r="A335" s="6" t="str">
        <f t="shared" si="5"/>
        <v>37_2016</v>
      </c>
      <c r="B335" s="4">
        <v>37</v>
      </c>
      <c r="C335" s="4">
        <v>2016</v>
      </c>
      <c r="D335" s="3">
        <v>21634.304663097759</v>
      </c>
      <c r="E335" s="3">
        <v>21455.968304518494</v>
      </c>
      <c r="F335" s="3">
        <v>16364.490317392978</v>
      </c>
      <c r="G335" s="3">
        <v>16606.813366633571</v>
      </c>
      <c r="H335" s="3">
        <v>19694.584125602483</v>
      </c>
      <c r="I335" s="3">
        <v>20198.837681643068</v>
      </c>
    </row>
    <row r="336" spans="1:9">
      <c r="A336" s="6" t="str">
        <f t="shared" si="5"/>
        <v>37_2017</v>
      </c>
      <c r="B336" s="4">
        <v>37</v>
      </c>
      <c r="C336" s="4">
        <v>2017</v>
      </c>
      <c r="D336" s="3">
        <v>23068.312759451652</v>
      </c>
      <c r="E336" s="3">
        <v>22499.221394586239</v>
      </c>
      <c r="F336" s="3">
        <v>16020.06524394406</v>
      </c>
      <c r="G336" s="3">
        <v>16327.175462337878</v>
      </c>
      <c r="H336" s="3">
        <v>20257.054437946936</v>
      </c>
      <c r="I336" s="3">
        <v>20200.563695503079</v>
      </c>
    </row>
    <row r="337" spans="1:9">
      <c r="A337" s="6" t="str">
        <f t="shared" si="5"/>
        <v>37_2018</v>
      </c>
      <c r="B337" s="4">
        <v>37</v>
      </c>
      <c r="C337" s="4">
        <v>2018</v>
      </c>
      <c r="D337" s="3">
        <v>24502.320855805545</v>
      </c>
      <c r="E337" s="3">
        <v>23318.691345844814</v>
      </c>
      <c r="F337" s="3">
        <v>15675.290599468746</v>
      </c>
      <c r="G337" s="3">
        <v>16052.246309552447</v>
      </c>
      <c r="H337" s="3">
        <v>20915.868245736601</v>
      </c>
      <c r="I337" s="3">
        <v>19725.407548162915</v>
      </c>
    </row>
    <row r="338" spans="1:9">
      <c r="A338" s="6" t="str">
        <f t="shared" si="5"/>
        <v>37_2019</v>
      </c>
      <c r="B338" s="4">
        <v>37</v>
      </c>
      <c r="C338" s="4">
        <v>2019</v>
      </c>
      <c r="D338" s="3">
        <v>25936.328952159438</v>
      </c>
      <c r="E338" s="3">
        <v>23920.520129237018</v>
      </c>
      <c r="F338" s="3">
        <v>15330.166383966804</v>
      </c>
      <c r="G338" s="3">
        <v>15781.946618808621</v>
      </c>
      <c r="H338" s="3">
        <v>21679.318274601748</v>
      </c>
      <c r="I338" s="3">
        <v>19692.086778599893</v>
      </c>
    </row>
    <row r="339" spans="1:9">
      <c r="A339" s="6" t="str">
        <f t="shared" si="5"/>
        <v>37_2020</v>
      </c>
      <c r="B339" s="4">
        <v>37</v>
      </c>
      <c r="C339" s="4">
        <v>2020</v>
      </c>
      <c r="D339" s="3">
        <v>27370.337048513331</v>
      </c>
      <c r="E339" s="3">
        <v>24323.372858636816</v>
      </c>
      <c r="F339" s="3">
        <v>14984.692597438581</v>
      </c>
      <c r="G339" s="3">
        <v>15516.198435773375</v>
      </c>
      <c r="H339" s="3">
        <v>22557.214368598001</v>
      </c>
      <c r="I339" s="3">
        <v>19846.56542139611</v>
      </c>
    </row>
    <row r="340" spans="1:9">
      <c r="A340" s="6" t="str">
        <f t="shared" si="5"/>
        <v>37_2021</v>
      </c>
      <c r="B340" s="4">
        <v>37</v>
      </c>
      <c r="C340" s="4">
        <v>2021</v>
      </c>
      <c r="D340" s="3">
        <v>28804.345144867224</v>
      </c>
      <c r="E340" s="3">
        <v>24553.946346522065</v>
      </c>
      <c r="F340" s="3">
        <v>14638.869239883963</v>
      </c>
      <c r="G340" s="3">
        <v>15254.925118766421</v>
      </c>
      <c r="H340" s="3">
        <v>23561.093022962647</v>
      </c>
      <c r="I340" s="3">
        <v>19359.567027733719</v>
      </c>
    </row>
    <row r="341" spans="1:9">
      <c r="A341" s="6" t="str">
        <f t="shared" si="5"/>
        <v>37_2022</v>
      </c>
      <c r="B341" s="4">
        <v>37</v>
      </c>
      <c r="C341" s="4">
        <v>2022</v>
      </c>
      <c r="D341" s="3">
        <v>30238.353241221117</v>
      </c>
      <c r="E341" s="3">
        <v>24643.132356640017</v>
      </c>
      <c r="F341" s="3">
        <v>14292.696311302716</v>
      </c>
      <c r="G341" s="3">
        <v>14998.051316657551</v>
      </c>
      <c r="H341" s="3">
        <v>24704.468951664232</v>
      </c>
      <c r="I341" s="3">
        <v>19372.511423736411</v>
      </c>
    </row>
    <row r="342" spans="1:9">
      <c r="A342" s="6" t="str">
        <f t="shared" si="5"/>
        <v>37_2023</v>
      </c>
      <c r="B342" s="4">
        <v>37</v>
      </c>
      <c r="C342" s="4">
        <v>2023</v>
      </c>
      <c r="D342" s="3">
        <v>31672.36133757501</v>
      </c>
      <c r="E342" s="3">
        <v>24622.913226809782</v>
      </c>
      <c r="F342" s="3">
        <v>13946.173811695189</v>
      </c>
      <c r="G342" s="3">
        <v>14745.502947135059</v>
      </c>
      <c r="H342" s="3">
        <v>26003.136341741065</v>
      </c>
      <c r="I342" s="3">
        <v>19246.87317257488</v>
      </c>
    </row>
    <row r="343" spans="1:9">
      <c r="A343" s="6" t="str">
        <f t="shared" si="5"/>
        <v>37_2024</v>
      </c>
      <c r="B343" s="4">
        <v>37</v>
      </c>
      <c r="C343" s="4">
        <v>2024</v>
      </c>
      <c r="D343" s="3">
        <v>33106.369433928907</v>
      </c>
      <c r="E343" s="3">
        <v>24523.999641049311</v>
      </c>
      <c r="F343" s="3">
        <v>13599.30174106115</v>
      </c>
      <c r="G343" s="3">
        <v>14497.20717534012</v>
      </c>
      <c r="H343" s="3">
        <v>27475.529144850312</v>
      </c>
      <c r="I343" s="3">
        <v>18524.993936404553</v>
      </c>
    </row>
    <row r="344" spans="1:9">
      <c r="A344" s="6" t="str">
        <f t="shared" si="5"/>
        <v>38_2016</v>
      </c>
      <c r="B344" s="4">
        <v>38</v>
      </c>
      <c r="C344" s="4">
        <v>2016</v>
      </c>
      <c r="D344" s="3">
        <v>23004.76886252141</v>
      </c>
      <c r="E344" s="3">
        <v>23100.232009339044</v>
      </c>
      <c r="F344" s="3">
        <v>16682.72414352058</v>
      </c>
      <c r="G344" s="3">
        <v>17054.915390426017</v>
      </c>
      <c r="H344" s="3">
        <v>19876.24022768917</v>
      </c>
      <c r="I344" s="3">
        <v>20897.630363909841</v>
      </c>
    </row>
    <row r="345" spans="1:9">
      <c r="A345" s="6" t="str">
        <f t="shared" si="5"/>
        <v>38_2017</v>
      </c>
      <c r="B345" s="4">
        <v>38</v>
      </c>
      <c r="C345" s="4">
        <v>2017</v>
      </c>
      <c r="D345" s="3">
        <v>25161.631844389423</v>
      </c>
      <c r="E345" s="3">
        <v>25337.369940464276</v>
      </c>
      <c r="F345" s="3">
        <v>16239.430513966596</v>
      </c>
      <c r="G345" s="3">
        <v>16709.691575438628</v>
      </c>
      <c r="H345" s="3">
        <v>20270.960265767659</v>
      </c>
      <c r="I345" s="3">
        <v>21345.808559596946</v>
      </c>
    </row>
    <row r="346" spans="1:9">
      <c r="A346" s="6" t="str">
        <f t="shared" si="5"/>
        <v>38_2018</v>
      </c>
      <c r="B346" s="4">
        <v>38</v>
      </c>
      <c r="C346" s="4">
        <v>2018</v>
      </c>
      <c r="D346" s="3">
        <v>27318.494826257436</v>
      </c>
      <c r="E346" s="3">
        <v>27460.680334715114</v>
      </c>
      <c r="F346" s="3">
        <v>15795.689121606178</v>
      </c>
      <c r="G346" s="3">
        <v>16371.455744836272</v>
      </c>
      <c r="H346" s="3">
        <v>20743.98674163394</v>
      </c>
      <c r="I346" s="3">
        <v>21347.632583434715</v>
      </c>
    </row>
    <row r="347" spans="1:9">
      <c r="A347" s="6" t="str">
        <f t="shared" si="5"/>
        <v>38_2019</v>
      </c>
      <c r="B347" s="4">
        <v>38</v>
      </c>
      <c r="C347" s="4">
        <v>2019</v>
      </c>
      <c r="D347" s="3">
        <v>29475.357808125449</v>
      </c>
      <c r="E347" s="3">
        <v>29386.751355292403</v>
      </c>
      <c r="F347" s="3">
        <v>15351.499966439325</v>
      </c>
      <c r="G347" s="3">
        <v>16040.066448569089</v>
      </c>
      <c r="H347" s="3">
        <v>21300.409289726627</v>
      </c>
      <c r="I347" s="3">
        <v>20845.495167564673</v>
      </c>
    </row>
    <row r="348" spans="1:9">
      <c r="A348" s="6" t="str">
        <f t="shared" si="5"/>
        <v>38_2020</v>
      </c>
      <c r="B348" s="4">
        <v>38</v>
      </c>
      <c r="C348" s="4">
        <v>2020</v>
      </c>
      <c r="D348" s="3">
        <v>31632.220789993462</v>
      </c>
      <c r="E348" s="3">
        <v>31049.598762062829</v>
      </c>
      <c r="F348" s="3">
        <v>14906.863048465922</v>
      </c>
      <c r="G348" s="3">
        <v>15715.385099804687</v>
      </c>
      <c r="H348" s="3">
        <v>21946.308985845932</v>
      </c>
      <c r="I348" s="3">
        <v>20810.282311292412</v>
      </c>
    </row>
    <row r="349" spans="1:9">
      <c r="A349" s="6" t="str">
        <f t="shared" si="5"/>
        <v>38_2021</v>
      </c>
      <c r="B349" s="4">
        <v>38</v>
      </c>
      <c r="C349" s="4">
        <v>2021</v>
      </c>
      <c r="D349" s="3">
        <v>33789.083771861478</v>
      </c>
      <c r="E349" s="3">
        <v>32401.855403497706</v>
      </c>
      <c r="F349" s="3">
        <v>14461.778367686085</v>
      </c>
      <c r="G349" s="3">
        <v>15397.275916970846</v>
      </c>
      <c r="H349" s="3">
        <v>22688.869062907983</v>
      </c>
      <c r="I349" s="3">
        <v>20973.532869945637</v>
      </c>
    </row>
    <row r="350" spans="1:9">
      <c r="A350" s="6" t="str">
        <f t="shared" si="5"/>
        <v>38_2022</v>
      </c>
      <c r="B350" s="4">
        <v>38</v>
      </c>
      <c r="C350" s="4">
        <v>2022</v>
      </c>
      <c r="D350" s="3">
        <v>35945.946753729499</v>
      </c>
      <c r="E350" s="3">
        <v>33414.999958812485</v>
      </c>
      <c r="F350" s="3">
        <v>14016.245924099698</v>
      </c>
      <c r="G350" s="3">
        <v>15085.605866971413</v>
      </c>
      <c r="H350" s="3">
        <v>23536.507873812767</v>
      </c>
      <c r="I350" s="3">
        <v>20458.880757591862</v>
      </c>
    </row>
    <row r="351" spans="1:9">
      <c r="A351" s="6" t="str">
        <f t="shared" si="5"/>
        <v>38_2023</v>
      </c>
      <c r="B351" s="4">
        <v>38</v>
      </c>
      <c r="C351" s="4">
        <v>2023</v>
      </c>
      <c r="D351" s="3">
        <v>38102.809735597519</v>
      </c>
      <c r="E351" s="3">
        <v>34078.712975471302</v>
      </c>
      <c r="F351" s="3">
        <v>13570.265717706876</v>
      </c>
      <c r="G351" s="3">
        <v>14780.244609552699</v>
      </c>
      <c r="H351" s="3">
        <v>24499.03754197371</v>
      </c>
      <c r="I351" s="3">
        <v>20472.560188227842</v>
      </c>
    </row>
    <row r="352" spans="1:9">
      <c r="A352" s="6" t="str">
        <f t="shared" si="5"/>
        <v>38_2024</v>
      </c>
      <c r="B352" s="4">
        <v>38</v>
      </c>
      <c r="C352" s="4">
        <v>2024</v>
      </c>
      <c r="D352" s="3">
        <v>40259.672717465539</v>
      </c>
      <c r="E352" s="3">
        <v>34399.478562363518</v>
      </c>
      <c r="F352" s="3">
        <v>13123.837748507503</v>
      </c>
      <c r="G352" s="3">
        <v>14481.064442794384</v>
      </c>
      <c r="H352" s="3">
        <v>25587.852476762233</v>
      </c>
      <c r="I352" s="3">
        <v>20339.787694120711</v>
      </c>
    </row>
    <row r="353" spans="1:9">
      <c r="A353" s="6" t="str">
        <f t="shared" si="5"/>
        <v>39_2016</v>
      </c>
      <c r="B353" s="4">
        <v>39</v>
      </c>
      <c r="C353" s="4">
        <v>2016</v>
      </c>
      <c r="D353" s="3">
        <v>21802.252740620326</v>
      </c>
      <c r="E353" s="3">
        <v>20163.349967023583</v>
      </c>
      <c r="F353" s="3">
        <v>18013.1044189448</v>
      </c>
      <c r="G353" s="3">
        <v>18340.368467414803</v>
      </c>
      <c r="H353" s="3">
        <v>20573.332242535267</v>
      </c>
      <c r="I353" s="3">
        <v>21465.818082639787</v>
      </c>
    </row>
    <row r="354" spans="1:9">
      <c r="A354" s="6" t="str">
        <f t="shared" si="5"/>
        <v>39_2017</v>
      </c>
      <c r="B354" s="4">
        <v>39</v>
      </c>
      <c r="C354" s="4">
        <v>2017</v>
      </c>
      <c r="D354" s="3">
        <v>22169.968534684565</v>
      </c>
      <c r="E354" s="3">
        <v>18433.926105462204</v>
      </c>
      <c r="F354" s="3">
        <v>17588.852275660145</v>
      </c>
      <c r="G354" s="3">
        <v>18002.635739842419</v>
      </c>
      <c r="H354" s="3">
        <v>20812.76917408306</v>
      </c>
      <c r="I354" s="3">
        <v>21724.26953942157</v>
      </c>
    </row>
    <row r="355" spans="1:9">
      <c r="A355" s="6" t="str">
        <f t="shared" si="5"/>
        <v>39_2018</v>
      </c>
      <c r="B355" s="4">
        <v>39</v>
      </c>
      <c r="C355" s="4">
        <v>2018</v>
      </c>
      <c r="D355" s="3">
        <v>22408.992468834702</v>
      </c>
      <c r="E355" s="3">
        <v>17273.066290634219</v>
      </c>
      <c r="F355" s="3">
        <v>17164.170596217853</v>
      </c>
      <c r="G355" s="3">
        <v>17671.122265469541</v>
      </c>
      <c r="H355" s="3">
        <v>21109.035790170488</v>
      </c>
      <c r="I355" s="3">
        <v>22190.176140086332</v>
      </c>
    </row>
    <row r="356" spans="1:9">
      <c r="A356" s="6" t="str">
        <f t="shared" si="5"/>
        <v>39_2019</v>
      </c>
      <c r="B356" s="4">
        <v>39</v>
      </c>
      <c r="C356" s="4">
        <v>2019</v>
      </c>
      <c r="D356" s="3">
        <v>22564.363660442068</v>
      </c>
      <c r="E356" s="3">
        <v>16835.268392105587</v>
      </c>
      <c r="F356" s="3">
        <v>16739.059380617924</v>
      </c>
      <c r="G356" s="3">
        <v>17345.713518497763</v>
      </c>
      <c r="H356" s="3">
        <v>21464.472766872022</v>
      </c>
      <c r="I356" s="3">
        <v>22192.072316102847</v>
      </c>
    </row>
    <row r="357" spans="1:9">
      <c r="A357" s="6" t="str">
        <f t="shared" si="5"/>
        <v>39_2020</v>
      </c>
      <c r="B357" s="4">
        <v>39</v>
      </c>
      <c r="C357" s="4">
        <v>2020</v>
      </c>
      <c r="D357" s="3">
        <v>22665.358597486029</v>
      </c>
      <c r="E357" s="3">
        <v>16397.470493576955</v>
      </c>
      <c r="F357" s="3">
        <v>16313.518628860358</v>
      </c>
      <c r="G357" s="3">
        <v>17026.297082088546</v>
      </c>
      <c r="H357" s="3">
        <v>21881.916426119351</v>
      </c>
      <c r="I357" s="3">
        <v>21670.072052042851</v>
      </c>
    </row>
    <row r="358" spans="1:9">
      <c r="A358" s="6" t="str">
        <f t="shared" si="5"/>
        <v>39_2021</v>
      </c>
      <c r="B358" s="4">
        <v>39</v>
      </c>
      <c r="C358" s="4">
        <v>2021</v>
      </c>
      <c r="D358" s="3">
        <v>22731.0076872754</v>
      </c>
      <c r="E358" s="3">
        <v>15959.672595048323</v>
      </c>
      <c r="F358" s="3">
        <v>15887.548340945388</v>
      </c>
      <c r="G358" s="3">
        <v>16712.762609528178</v>
      </c>
      <c r="H358" s="3">
        <v>22364.736473109206</v>
      </c>
      <c r="I358" s="3">
        <v>21633.466294950267</v>
      </c>
    </row>
    <row r="359" spans="1:9">
      <c r="A359" s="6" t="str">
        <f t="shared" si="5"/>
        <v>39_2022</v>
      </c>
      <c r="B359" s="4">
        <v>39</v>
      </c>
      <c r="C359" s="4">
        <v>2022</v>
      </c>
      <c r="D359" s="3">
        <v>22773.681143156628</v>
      </c>
      <c r="E359" s="3">
        <v>15521.874696519691</v>
      </c>
      <c r="F359" s="3">
        <v>15461.148516872665</v>
      </c>
      <c r="G359" s="3">
        <v>16405.001786106652</v>
      </c>
      <c r="H359" s="3">
        <v>22916.881333297832</v>
      </c>
      <c r="I359" s="3">
        <v>21803.174490419584</v>
      </c>
    </row>
    <row r="360" spans="1:9">
      <c r="A360" s="6" t="str">
        <f t="shared" si="5"/>
        <v>39_2023</v>
      </c>
      <c r="B360" s="4">
        <v>39</v>
      </c>
      <c r="C360" s="4">
        <v>2023</v>
      </c>
      <c r="D360" s="3">
        <v>22801.419895402694</v>
      </c>
      <c r="E360" s="3">
        <v>15084.07679799106</v>
      </c>
      <c r="F360" s="3">
        <v>15034.319156642421</v>
      </c>
      <c r="G360" s="3">
        <v>16102.908291698537</v>
      </c>
      <c r="H360" s="3">
        <v>23542.931943573138</v>
      </c>
      <c r="I360" s="3">
        <v>21268.164491050738</v>
      </c>
    </row>
    <row r="361" spans="1:9">
      <c r="A361" s="6" t="str">
        <f t="shared" si="5"/>
        <v>39_2024</v>
      </c>
      <c r="B361" s="4">
        <v>39</v>
      </c>
      <c r="C361" s="4">
        <v>2024</v>
      </c>
      <c r="D361" s="3">
        <v>22819.450738236475</v>
      </c>
      <c r="E361" s="3">
        <v>14646.278899462428</v>
      </c>
      <c r="F361" s="3">
        <v>14607.060260254657</v>
      </c>
      <c r="G361" s="3">
        <v>15806.377764034065</v>
      </c>
      <c r="H361" s="3">
        <v>24248.165023486814</v>
      </c>
      <c r="I361" s="3">
        <v>21282.385033433129</v>
      </c>
    </row>
    <row r="362" spans="1:9">
      <c r="A362" s="6" t="str">
        <f t="shared" si="5"/>
        <v>40_2016</v>
      </c>
      <c r="B362" s="4">
        <v>40</v>
      </c>
      <c r="C362" s="4">
        <v>2016</v>
      </c>
      <c r="D362" s="3">
        <v>22422.518177345068</v>
      </c>
      <c r="E362" s="3">
        <v>21073.950476482525</v>
      </c>
      <c r="F362" s="3">
        <v>19253.42962356261</v>
      </c>
      <c r="G362" s="3">
        <v>19627.04308334411</v>
      </c>
      <c r="H362" s="3">
        <v>21251.025520402978</v>
      </c>
      <c r="I362" s="3">
        <v>21993.969677974172</v>
      </c>
    </row>
    <row r="363" spans="1:9">
      <c r="A363" s="6" t="str">
        <f t="shared" si="5"/>
        <v>40_2017</v>
      </c>
      <c r="B363" s="4">
        <v>40</v>
      </c>
      <c r="C363" s="4">
        <v>2017</v>
      </c>
      <c r="D363" s="3">
        <v>22639.047672547935</v>
      </c>
      <c r="E363" s="3">
        <v>19618.24808361919</v>
      </c>
      <c r="F363" s="3">
        <v>18783.436609917087</v>
      </c>
      <c r="G363" s="3">
        <v>19255.379596246006</v>
      </c>
      <c r="H363" s="3">
        <v>21286.41588666815</v>
      </c>
      <c r="I363" s="3">
        <v>22800.008384949473</v>
      </c>
    </row>
    <row r="364" spans="1:9">
      <c r="A364" s="6" t="str">
        <f t="shared" si="5"/>
        <v>40_2018</v>
      </c>
      <c r="B364" s="4">
        <v>40</v>
      </c>
      <c r="C364" s="4">
        <v>2018</v>
      </c>
      <c r="D364" s="3">
        <v>22756.8566420893</v>
      </c>
      <c r="E364" s="3">
        <v>17713.890157723788</v>
      </c>
      <c r="F364" s="3">
        <v>18312.968094708864</v>
      </c>
      <c r="G364" s="3">
        <v>18890.754038756317</v>
      </c>
      <c r="H364" s="3">
        <v>21359.533037062301</v>
      </c>
      <c r="I364" s="3">
        <v>23074.523679872818</v>
      </c>
    </row>
    <row r="365" spans="1:9">
      <c r="A365" s="6" t="str">
        <f t="shared" si="5"/>
        <v>40_2019</v>
      </c>
      <c r="B365" s="4">
        <v>40</v>
      </c>
      <c r="C365" s="4">
        <v>2019</v>
      </c>
      <c r="D365" s="3">
        <v>22820.953929580759</v>
      </c>
      <c r="E365" s="3">
        <v>16266.08798733306</v>
      </c>
      <c r="F365" s="3">
        <v>17842.024077938055</v>
      </c>
      <c r="G365" s="3">
        <v>18533.033138560459</v>
      </c>
      <c r="H365" s="3">
        <v>21470.765345633976</v>
      </c>
      <c r="I365" s="3">
        <v>23569.388322853782</v>
      </c>
    </row>
    <row r="366" spans="1:9">
      <c r="A366" s="6" t="str">
        <f t="shared" si="5"/>
        <v>40_2020</v>
      </c>
      <c r="B366" s="4">
        <v>40</v>
      </c>
      <c r="C366" s="4">
        <v>2020</v>
      </c>
      <c r="D366" s="3">
        <v>22855.827863880982</v>
      </c>
      <c r="E366" s="3">
        <v>15534.022469747608</v>
      </c>
      <c r="F366" s="3">
        <v>17370.604559604544</v>
      </c>
      <c r="G366" s="3">
        <v>18182.086147027898</v>
      </c>
      <c r="H366" s="3">
        <v>21620.705337658834</v>
      </c>
      <c r="I366" s="3">
        <v>23571.402354134116</v>
      </c>
    </row>
    <row r="367" spans="1:9">
      <c r="A367" s="6" t="str">
        <f t="shared" si="5"/>
        <v>40_2021</v>
      </c>
      <c r="B367" s="4">
        <v>40</v>
      </c>
      <c r="C367" s="4">
        <v>2021</v>
      </c>
      <c r="D367" s="3">
        <v>22874.802009920135</v>
      </c>
      <c r="E367" s="3">
        <v>15623.587509190056</v>
      </c>
      <c r="F367" s="3">
        <v>16898.709539708332</v>
      </c>
      <c r="G367" s="3">
        <v>17837.784791422418</v>
      </c>
      <c r="H367" s="3">
        <v>21810.154953028879</v>
      </c>
      <c r="I367" s="3">
        <v>23016.957592155093</v>
      </c>
    </row>
    <row r="368" spans="1:9">
      <c r="A368" s="6" t="str">
        <f t="shared" si="5"/>
        <v>40_2022</v>
      </c>
      <c r="B368" s="4">
        <v>40</v>
      </c>
      <c r="C368" s="4">
        <v>2022</v>
      </c>
      <c r="D368" s="3">
        <v>22885.125428402709</v>
      </c>
      <c r="E368" s="3">
        <v>16165.829387944019</v>
      </c>
      <c r="F368" s="3">
        <v>16426.339018249419</v>
      </c>
      <c r="G368" s="3">
        <v>17500.003228018624</v>
      </c>
      <c r="H368" s="3">
        <v>22040.132698961239</v>
      </c>
      <c r="I368" s="3">
        <v>22978.076634278939</v>
      </c>
    </row>
    <row r="369" spans="1:9">
      <c r="A369" s="6" t="str">
        <f t="shared" si="5"/>
        <v>40_2023</v>
      </c>
      <c r="B369" s="4">
        <v>40</v>
      </c>
      <c r="C369" s="4">
        <v>2023</v>
      </c>
      <c r="D369" s="3">
        <v>22890.742174945422</v>
      </c>
      <c r="E369" s="3">
        <v>16684.03332578663</v>
      </c>
      <c r="F369" s="3">
        <v>15953.49299522792</v>
      </c>
      <c r="G369" s="3">
        <v>17168.617996104957</v>
      </c>
      <c r="H369" s="3">
        <v>22311.882780603824</v>
      </c>
      <c r="I369" s="3">
        <v>23158.33290332953</v>
      </c>
    </row>
    <row r="370" spans="1:9">
      <c r="A370" s="6" t="str">
        <f t="shared" si="5"/>
        <v>40_2024</v>
      </c>
      <c r="B370" s="4">
        <v>40</v>
      </c>
      <c r="C370" s="4">
        <v>2024</v>
      </c>
      <c r="D370" s="3">
        <v>22893.798124074903</v>
      </c>
      <c r="E370" s="3">
        <v>16731.478860073625</v>
      </c>
      <c r="F370" s="3">
        <v>15480.17147064372</v>
      </c>
      <c r="G370" s="3">
        <v>16843.507972858497</v>
      </c>
      <c r="H370" s="3">
        <v>22626.886324887058</v>
      </c>
      <c r="I370" s="3">
        <v>22590.069796622833</v>
      </c>
    </row>
    <row r="371" spans="1:9">
      <c r="A371" s="6" t="str">
        <f t="shared" si="5"/>
        <v>41_2016</v>
      </c>
      <c r="B371" s="4">
        <v>41</v>
      </c>
      <c r="C371" s="4">
        <v>2016</v>
      </c>
      <c r="D371" s="3">
        <v>23967.30956850919</v>
      </c>
      <c r="E371" s="3">
        <v>22749.988137639437</v>
      </c>
      <c r="F371" s="3">
        <v>20416.916111492785</v>
      </c>
      <c r="G371" s="3">
        <v>20923.922895897442</v>
      </c>
      <c r="H371" s="3">
        <v>22875.679116696054</v>
      </c>
      <c r="I371" s="3">
        <v>23639.634588146771</v>
      </c>
    </row>
    <row r="372" spans="1:9">
      <c r="A372" s="6" t="str">
        <f t="shared" si="5"/>
        <v>41_2017</v>
      </c>
      <c r="B372" s="4">
        <v>41</v>
      </c>
      <c r="C372" s="4">
        <v>2017</v>
      </c>
      <c r="D372" s="3">
        <v>24288.184084212815</v>
      </c>
      <c r="E372" s="3">
        <v>21062.389845281406</v>
      </c>
      <c r="F372" s="3">
        <v>19841.272507410729</v>
      </c>
      <c r="G372" s="3">
        <v>20480.926560674423</v>
      </c>
      <c r="H372" s="3">
        <v>22916.835914377705</v>
      </c>
      <c r="I372" s="3">
        <v>23736.465846713094</v>
      </c>
    </row>
    <row r="373" spans="1:9">
      <c r="A373" s="6" t="str">
        <f t="shared" si="5"/>
        <v>41_2018</v>
      </c>
      <c r="B373" s="4">
        <v>41</v>
      </c>
      <c r="C373" s="4">
        <v>2018</v>
      </c>
      <c r="D373" s="3">
        <v>24609.05859991644</v>
      </c>
      <c r="E373" s="3">
        <v>19167.33639411844</v>
      </c>
      <c r="F373" s="3">
        <v>19265.048069374869</v>
      </c>
      <c r="G373" s="3">
        <v>20047.309238841841</v>
      </c>
      <c r="H373" s="3">
        <v>23003.219225596193</v>
      </c>
      <c r="I373" s="3">
        <v>24606.363846909389</v>
      </c>
    </row>
    <row r="374" spans="1:9">
      <c r="A374" s="6" t="str">
        <f t="shared" si="5"/>
        <v>41_2019</v>
      </c>
      <c r="B374" s="4">
        <v>41</v>
      </c>
      <c r="C374" s="4">
        <v>2019</v>
      </c>
      <c r="D374" s="3">
        <v>24929.933115620064</v>
      </c>
      <c r="E374" s="3">
        <v>17562.243815276273</v>
      </c>
      <c r="F374" s="3">
        <v>18688.242797384737</v>
      </c>
      <c r="G374" s="3">
        <v>19622.872360151625</v>
      </c>
      <c r="H374" s="3">
        <v>23135.3399551248</v>
      </c>
      <c r="I374" s="3">
        <v>24902.627914640361</v>
      </c>
    </row>
    <row r="375" spans="1:9">
      <c r="A375" s="6" t="str">
        <f t="shared" si="5"/>
        <v>41_2020</v>
      </c>
      <c r="B375" s="4">
        <v>41</v>
      </c>
      <c r="C375" s="4">
        <v>2020</v>
      </c>
      <c r="D375" s="3">
        <v>25250.807631323689</v>
      </c>
      <c r="E375" s="3">
        <v>16510.096345484068</v>
      </c>
      <c r="F375" s="3">
        <v>18110.856691440567</v>
      </c>
      <c r="G375" s="3">
        <v>19207.421558437924</v>
      </c>
      <c r="H375" s="3">
        <v>23313.981985069258</v>
      </c>
      <c r="I375" s="3">
        <v>25436.698747184397</v>
      </c>
    </row>
    <row r="376" spans="1:9">
      <c r="A376" s="6" t="str">
        <f t="shared" si="5"/>
        <v>41_2021</v>
      </c>
      <c r="B376" s="4">
        <v>41</v>
      </c>
      <c r="C376" s="4">
        <v>2021</v>
      </c>
      <c r="D376" s="3">
        <v>25571.682147027313</v>
      </c>
      <c r="E376" s="3">
        <v>16012.163172459108</v>
      </c>
      <c r="F376" s="3">
        <v>17532.889751542592</v>
      </c>
      <c r="G376" s="3">
        <v>18800.766582609282</v>
      </c>
      <c r="H376" s="3">
        <v>23540.209931172187</v>
      </c>
      <c r="I376" s="3">
        <v>25438.872342283383</v>
      </c>
    </row>
    <row r="377" spans="1:9">
      <c r="A377" s="6" t="str">
        <f t="shared" si="5"/>
        <v>41_2022</v>
      </c>
      <c r="B377" s="4">
        <v>41</v>
      </c>
      <c r="C377" s="4">
        <v>2022</v>
      </c>
      <c r="D377" s="3">
        <v>25892.556662730938</v>
      </c>
      <c r="E377" s="3">
        <v>15878.313308435116</v>
      </c>
      <c r="F377" s="3">
        <v>16954.341977690579</v>
      </c>
      <c r="G377" s="3">
        <v>18402.721209525105</v>
      </c>
      <c r="H377" s="3">
        <v>23815.379723718917</v>
      </c>
      <c r="I377" s="3">
        <v>24840.501091013379</v>
      </c>
    </row>
    <row r="378" spans="1:9">
      <c r="A378" s="6" t="str">
        <f t="shared" si="5"/>
        <v>41_2023</v>
      </c>
      <c r="B378" s="4">
        <v>41</v>
      </c>
      <c r="C378" s="4">
        <v>2023</v>
      </c>
      <c r="D378" s="3">
        <v>26213.431178434563</v>
      </c>
      <c r="E378" s="3">
        <v>15844.303781990564</v>
      </c>
      <c r="F378" s="3">
        <v>16375.213369884063</v>
      </c>
      <c r="G378" s="3">
        <v>18013.103158717389</v>
      </c>
      <c r="H378" s="3">
        <v>24141.152160193687</v>
      </c>
      <c r="I378" s="3">
        <v>24798.539746961942</v>
      </c>
    </row>
    <row r="379" spans="1:9">
      <c r="A379" s="6" t="str">
        <f t="shared" si="5"/>
        <v>41_2024</v>
      </c>
      <c r="B379" s="4">
        <v>41</v>
      </c>
      <c r="C379" s="4">
        <v>2024</v>
      </c>
      <c r="D379" s="3">
        <v>26534.305694138187</v>
      </c>
      <c r="E379" s="3">
        <v>15682.908972635196</v>
      </c>
      <c r="F379" s="3">
        <v>15795.503928123973</v>
      </c>
      <c r="G379" s="3">
        <v>17631.734008916585</v>
      </c>
      <c r="H379" s="3">
        <v>24519.509619458822</v>
      </c>
      <c r="I379" s="3">
        <v>24993.077014977713</v>
      </c>
    </row>
    <row r="380" spans="1:9">
      <c r="A380" s="6" t="str">
        <f t="shared" si="5"/>
        <v>42_2016</v>
      </c>
      <c r="B380" s="4">
        <v>42</v>
      </c>
      <c r="C380" s="4">
        <v>2016</v>
      </c>
      <c r="D380" s="3">
        <v>25785.193700032953</v>
      </c>
      <c r="E380" s="3">
        <v>23972.931642465395</v>
      </c>
      <c r="F380" s="3">
        <v>22429.944870403968</v>
      </c>
      <c r="G380" s="3">
        <v>22899.015998611059</v>
      </c>
      <c r="H380" s="3">
        <v>23850.856405314644</v>
      </c>
      <c r="I380" s="3">
        <v>24679.96125870851</v>
      </c>
    </row>
    <row r="381" spans="1:9">
      <c r="A381" s="6" t="str">
        <f t="shared" si="5"/>
        <v>42_2017</v>
      </c>
      <c r="B381" s="4">
        <v>42</v>
      </c>
      <c r="C381" s="4">
        <v>2017</v>
      </c>
      <c r="D381" s="3">
        <v>26379.462586872105</v>
      </c>
      <c r="E381" s="3">
        <v>22745.804464987366</v>
      </c>
      <c r="F381" s="3">
        <v>21859.351526415674</v>
      </c>
      <c r="G381" s="3">
        <v>22451.308428156197</v>
      </c>
      <c r="H381" s="3">
        <v>23633.692959868571</v>
      </c>
      <c r="I381" s="3">
        <v>24996.593901642576</v>
      </c>
    </row>
    <row r="382" spans="1:9">
      <c r="A382" s="6" t="str">
        <f t="shared" si="5"/>
        <v>42_2018</v>
      </c>
      <c r="B382" s="4">
        <v>42</v>
      </c>
      <c r="C382" s="4">
        <v>2018</v>
      </c>
      <c r="D382" s="3">
        <v>26794.024691918599</v>
      </c>
      <c r="E382" s="3">
        <v>21013.338993271347</v>
      </c>
      <c r="F382" s="3">
        <v>21288.181366057601</v>
      </c>
      <c r="G382" s="3">
        <v>22012.354162588093</v>
      </c>
      <c r="H382" s="3">
        <v>23439.576092546376</v>
      </c>
      <c r="I382" s="3">
        <v>25098.983455861002</v>
      </c>
    </row>
    <row r="383" spans="1:9">
      <c r="A383" s="6" t="str">
        <f t="shared" si="5"/>
        <v>42_2019</v>
      </c>
      <c r="B383" s="4">
        <v>42</v>
      </c>
      <c r="C383" s="4">
        <v>2019</v>
      </c>
      <c r="D383" s="3">
        <v>27083.2233067993</v>
      </c>
      <c r="E383" s="3">
        <v>20389.821032361826</v>
      </c>
      <c r="F383" s="3">
        <v>20716.434389330447</v>
      </c>
      <c r="G383" s="3">
        <v>21581.98206263766</v>
      </c>
      <c r="H383" s="3">
        <v>23267.968654976594</v>
      </c>
      <c r="I383" s="3">
        <v>26018.815230995999</v>
      </c>
    </row>
    <row r="384" spans="1:9">
      <c r="A384" s="6" t="str">
        <f t="shared" si="5"/>
        <v>42_2020</v>
      </c>
      <c r="B384" s="4">
        <v>42</v>
      </c>
      <c r="C384" s="4">
        <v>2020</v>
      </c>
      <c r="D384" s="3">
        <v>27284.968323603323</v>
      </c>
      <c r="E384" s="3">
        <v>19766.303071452538</v>
      </c>
      <c r="F384" s="3">
        <v>20144.110596233513</v>
      </c>
      <c r="G384" s="3">
        <v>21160.024335045786</v>
      </c>
      <c r="H384" s="3">
        <v>23118.398194432652</v>
      </c>
      <c r="I384" s="3">
        <v>26332.08541125647</v>
      </c>
    </row>
    <row r="385" spans="1:9">
      <c r="A385" s="6" t="str">
        <f t="shared" si="5"/>
        <v>42_2021</v>
      </c>
      <c r="B385" s="4">
        <v>42</v>
      </c>
      <c r="C385" s="4">
        <v>2021</v>
      </c>
      <c r="D385" s="3">
        <v>27425.705691318744</v>
      </c>
      <c r="E385" s="3">
        <v>19142.785110543249</v>
      </c>
      <c r="F385" s="3">
        <v>19571.2099867668</v>
      </c>
      <c r="G385" s="3">
        <v>20746.316467145098</v>
      </c>
      <c r="H385" s="3">
        <v>22990.454785738897</v>
      </c>
      <c r="I385" s="3">
        <v>26896.812910153967</v>
      </c>
    </row>
    <row r="386" spans="1:9">
      <c r="A386" s="6" t="str">
        <f t="shared" si="5"/>
        <v>42_2022</v>
      </c>
      <c r="B386" s="4">
        <v>42</v>
      </c>
      <c r="C386" s="4">
        <v>2022</v>
      </c>
      <c r="D386" s="3">
        <v>27523.884109726503</v>
      </c>
      <c r="E386" s="3">
        <v>18519.267149633728</v>
      </c>
      <c r="F386" s="3">
        <v>18997.732560930774</v>
      </c>
      <c r="G386" s="3">
        <v>20340.69716271924</v>
      </c>
      <c r="H386" s="3">
        <v>22883.789158372463</v>
      </c>
      <c r="I386" s="3">
        <v>26899.111273683797</v>
      </c>
    </row>
    <row r="387" spans="1:9">
      <c r="A387" s="6" t="str">
        <f t="shared" ref="A387:A450" si="6">+B387&amp;"_"&amp;C387</f>
        <v>42_2023</v>
      </c>
      <c r="B387" s="4">
        <v>42</v>
      </c>
      <c r="C387" s="4">
        <v>2023</v>
      </c>
      <c r="D387" s="3">
        <v>27592.373395816743</v>
      </c>
      <c r="E387" s="3">
        <v>17895.74918872444</v>
      </c>
      <c r="F387" s="3">
        <v>18423.6783187252</v>
      </c>
      <c r="G387" s="3">
        <v>19943.008279116926</v>
      </c>
      <c r="H387" s="3">
        <v>22798.111106944634</v>
      </c>
      <c r="I387" s="3">
        <v>26266.392391560588</v>
      </c>
    </row>
    <row r="388" spans="1:9">
      <c r="A388" s="6" t="str">
        <f t="shared" si="6"/>
        <v>42_2024</v>
      </c>
      <c r="B388" s="4">
        <v>42</v>
      </c>
      <c r="C388" s="4">
        <v>2024</v>
      </c>
      <c r="D388" s="3">
        <v>27640.151536728212</v>
      </c>
      <c r="E388" s="3">
        <v>17272.231227815151</v>
      </c>
      <c r="F388" s="3">
        <v>17849.047260150081</v>
      </c>
      <c r="G388" s="3">
        <v>19553.094765595375</v>
      </c>
      <c r="H388" s="3">
        <v>22733.188174914801</v>
      </c>
      <c r="I388" s="3">
        <v>26222.022387747271</v>
      </c>
    </row>
    <row r="389" spans="1:9">
      <c r="A389" s="6" t="str">
        <f t="shared" si="6"/>
        <v>43_2016</v>
      </c>
      <c r="B389" s="4">
        <v>43</v>
      </c>
      <c r="C389" s="4">
        <v>2016</v>
      </c>
      <c r="D389" s="3">
        <v>25163.174824316306</v>
      </c>
      <c r="E389" s="3">
        <v>24609.787357189223</v>
      </c>
      <c r="F389" s="3">
        <v>23837.710530377924</v>
      </c>
      <c r="G389" s="3">
        <v>24419.203531055802</v>
      </c>
      <c r="H389" s="3">
        <v>24931.171976062124</v>
      </c>
      <c r="I389" s="3">
        <v>26207.895257048698</v>
      </c>
    </row>
    <row r="390" spans="1:9">
      <c r="A390" s="6" t="str">
        <f t="shared" si="6"/>
        <v>43_2017</v>
      </c>
      <c r="B390" s="4">
        <v>43</v>
      </c>
      <c r="C390" s="4">
        <v>2017</v>
      </c>
      <c r="D390" s="3">
        <v>24401.431240135818</v>
      </c>
      <c r="E390" s="3">
        <v>23176.713016330265</v>
      </c>
      <c r="F390" s="3">
        <v>23174.747367812786</v>
      </c>
      <c r="G390" s="3">
        <v>23907.835072074413</v>
      </c>
      <c r="H390" s="3">
        <v>24540.564763863771</v>
      </c>
      <c r="I390" s="3">
        <v>26363.053306427377</v>
      </c>
    </row>
    <row r="391" spans="1:9">
      <c r="A391" s="6" t="str">
        <f t="shared" si="6"/>
        <v>43_2018</v>
      </c>
      <c r="B391" s="4">
        <v>43</v>
      </c>
      <c r="C391" s="4">
        <v>2018</v>
      </c>
      <c r="D391" s="3">
        <v>23639.687655955328</v>
      </c>
      <c r="E391" s="3">
        <v>22509.203120526392</v>
      </c>
      <c r="F391" s="3">
        <v>22511.115105174715</v>
      </c>
      <c r="G391" s="3">
        <v>23407.17530391959</v>
      </c>
      <c r="H391" s="3">
        <v>24167.070749511025</v>
      </c>
      <c r="I391" s="3">
        <v>26701.279252437715</v>
      </c>
    </row>
    <row r="392" spans="1:9">
      <c r="A392" s="6" t="str">
        <f t="shared" si="6"/>
        <v>43_2019</v>
      </c>
      <c r="B392" s="4">
        <v>43</v>
      </c>
      <c r="C392" s="4">
        <v>2019</v>
      </c>
      <c r="D392" s="3">
        <v>22877.944071774837</v>
      </c>
      <c r="E392" s="3">
        <v>21841.693224722752</v>
      </c>
      <c r="F392" s="3">
        <v>21846.813742463477</v>
      </c>
      <c r="G392" s="3">
        <v>22916.999973301383</v>
      </c>
      <c r="H392" s="3">
        <v>23810.092113444291</v>
      </c>
      <c r="I392" s="3">
        <v>26810.651436923177</v>
      </c>
    </row>
    <row r="393" spans="1:9">
      <c r="A393" s="6" t="str">
        <f t="shared" si="6"/>
        <v>43_2020</v>
      </c>
      <c r="B393" s="4">
        <v>43</v>
      </c>
      <c r="C393" s="4">
        <v>2020</v>
      </c>
      <c r="D393" s="3">
        <v>22116.200487594346</v>
      </c>
      <c r="E393" s="3">
        <v>21174.183328919113</v>
      </c>
      <c r="F393" s="3">
        <v>21181.843279679073</v>
      </c>
      <c r="G393" s="3">
        <v>22437.089523072336</v>
      </c>
      <c r="H393" s="3">
        <v>23469.062381344018</v>
      </c>
      <c r="I393" s="3">
        <v>27793.212708662355</v>
      </c>
    </row>
    <row r="394" spans="1:9">
      <c r="A394" s="6" t="str">
        <f t="shared" si="6"/>
        <v>43_2021</v>
      </c>
      <c r="B394" s="4">
        <v>43</v>
      </c>
      <c r="C394" s="4">
        <v>2021</v>
      </c>
      <c r="D394" s="3">
        <v>21354.456903413855</v>
      </c>
      <c r="E394" s="3">
        <v>20506.673433115473</v>
      </c>
      <c r="F394" s="3">
        <v>20516.203716821736</v>
      </c>
      <c r="G394" s="3">
        <v>21967.228993884921</v>
      </c>
      <c r="H394" s="3">
        <v>23143.444937403077</v>
      </c>
      <c r="I394" s="3">
        <v>28127.846883122667</v>
      </c>
    </row>
    <row r="395" spans="1:9">
      <c r="A395" s="6" t="str">
        <f t="shared" si="6"/>
        <v>43_2022</v>
      </c>
      <c r="B395" s="4">
        <v>43</v>
      </c>
      <c r="C395" s="4">
        <v>2022</v>
      </c>
      <c r="D395" s="3">
        <v>20592.713319233364</v>
      </c>
      <c r="E395" s="3">
        <v>19839.163537311601</v>
      </c>
      <c r="F395" s="3">
        <v>19849.895053891232</v>
      </c>
      <c r="G395" s="3">
        <v>21507.2079279069</v>
      </c>
      <c r="H395" s="3">
        <v>22832.731626610432</v>
      </c>
      <c r="I395" s="3">
        <v>28731.086936904627</v>
      </c>
    </row>
    <row r="396" spans="1:9">
      <c r="A396" s="6" t="str">
        <f t="shared" si="6"/>
        <v>43_2023</v>
      </c>
      <c r="B396" s="4">
        <v>43</v>
      </c>
      <c r="C396" s="4">
        <v>2023</v>
      </c>
      <c r="D396" s="3">
        <v>19830.969735052877</v>
      </c>
      <c r="E396" s="3">
        <v>19171.653641507961</v>
      </c>
      <c r="F396" s="3">
        <v>19182.91729088733</v>
      </c>
      <c r="G396" s="3">
        <v>21056.820274554535</v>
      </c>
      <c r="H396" s="3">
        <v>22536.441441140923</v>
      </c>
      <c r="I396" s="3">
        <v>28733.542041255081</v>
      </c>
    </row>
    <row r="397" spans="1:9">
      <c r="A397" s="6" t="str">
        <f t="shared" si="6"/>
        <v>43_2024</v>
      </c>
      <c r="B397" s="4">
        <v>43</v>
      </c>
      <c r="C397" s="4">
        <v>2024</v>
      </c>
      <c r="D397" s="3">
        <v>19069.226150872386</v>
      </c>
      <c r="E397" s="3">
        <v>18504.143745704321</v>
      </c>
      <c r="F397" s="3">
        <v>18515.270427810494</v>
      </c>
      <c r="G397" s="3">
        <v>20615.864298199729</v>
      </c>
      <c r="H397" s="3">
        <v>22254.119285988345</v>
      </c>
      <c r="I397" s="3">
        <v>28057.673815914481</v>
      </c>
    </row>
    <row r="398" spans="1:9">
      <c r="A398" s="6" t="str">
        <f t="shared" si="6"/>
        <v>44_2016</v>
      </c>
      <c r="B398" s="4">
        <v>44</v>
      </c>
      <c r="C398" s="4">
        <v>2016</v>
      </c>
      <c r="D398" s="3">
        <v>28654.034837639632</v>
      </c>
      <c r="E398" s="3">
        <v>27796.063074725567</v>
      </c>
      <c r="F398" s="3">
        <v>26992.908489114838</v>
      </c>
      <c r="G398" s="3">
        <v>27457.17316540239</v>
      </c>
      <c r="H398" s="3">
        <v>27083.78617894564</v>
      </c>
      <c r="I398" s="3">
        <v>27699.675232234509</v>
      </c>
    </row>
    <row r="399" spans="1:9">
      <c r="A399" s="6" t="str">
        <f t="shared" si="6"/>
        <v>44_2017</v>
      </c>
      <c r="B399" s="4">
        <v>44</v>
      </c>
      <c r="C399" s="4">
        <v>2017</v>
      </c>
      <c r="D399" s="3">
        <v>28037.340790644073</v>
      </c>
      <c r="E399" s="3">
        <v>26808.016602613308</v>
      </c>
      <c r="F399" s="3">
        <v>26381.956579809543</v>
      </c>
      <c r="G399" s="3">
        <v>26967.863833034167</v>
      </c>
      <c r="H399" s="3">
        <v>26506.480306599027</v>
      </c>
      <c r="I399" s="3">
        <v>27998.512663959642</v>
      </c>
    </row>
    <row r="400" spans="1:9">
      <c r="A400" s="6" t="str">
        <f t="shared" si="6"/>
        <v>44_2018</v>
      </c>
      <c r="B400" s="4">
        <v>44</v>
      </c>
      <c r="C400" s="4">
        <v>2018</v>
      </c>
      <c r="D400" s="3">
        <v>27420.646743648515</v>
      </c>
      <c r="E400" s="3">
        <v>26033.884686835474</v>
      </c>
      <c r="F400" s="3">
        <v>25770.385591427563</v>
      </c>
      <c r="G400" s="3">
        <v>26487.274394054104</v>
      </c>
      <c r="H400" s="3">
        <v>25933.620140279734</v>
      </c>
      <c r="I400" s="3">
        <v>28164.271667795521</v>
      </c>
    </row>
    <row r="401" spans="1:9">
      <c r="A401" s="6" t="str">
        <f t="shared" si="6"/>
        <v>44_2019</v>
      </c>
      <c r="B401" s="4">
        <v>44</v>
      </c>
      <c r="C401" s="4">
        <v>2019</v>
      </c>
      <c r="D401" s="3">
        <v>26803.952696652952</v>
      </c>
      <c r="E401" s="3">
        <v>25353.788157359108</v>
      </c>
      <c r="F401" s="3">
        <v>25158.195523969131</v>
      </c>
      <c r="G401" s="3">
        <v>26015.249452814362</v>
      </c>
      <c r="H401" s="3">
        <v>25365.452984307711</v>
      </c>
      <c r="I401" s="3">
        <v>28525.606423592184</v>
      </c>
    </row>
    <row r="402" spans="1:9">
      <c r="A402" s="6" t="str">
        <f t="shared" si="6"/>
        <v>44_2020</v>
      </c>
      <c r="B402" s="4">
        <v>44</v>
      </c>
      <c r="C402" s="4">
        <v>2020</v>
      </c>
      <c r="D402" s="3">
        <v>26187.258649657393</v>
      </c>
      <c r="E402" s="3">
        <v>24715.028945120263</v>
      </c>
      <c r="F402" s="3">
        <v>24545.386377433781</v>
      </c>
      <c r="G402" s="3">
        <v>25551.636382944725</v>
      </c>
      <c r="H402" s="3">
        <v>24802.21654293589</v>
      </c>
      <c r="I402" s="3">
        <v>28642.451308019838</v>
      </c>
    </row>
    <row r="403" spans="1:9">
      <c r="A403" s="6" t="str">
        <f t="shared" si="6"/>
        <v>44_2021</v>
      </c>
      <c r="B403" s="4">
        <v>44</v>
      </c>
      <c r="C403" s="4">
        <v>2021</v>
      </c>
      <c r="D403" s="3">
        <v>25570.564602661834</v>
      </c>
      <c r="E403" s="3">
        <v>24094.441336823522</v>
      </c>
      <c r="F403" s="3">
        <v>23931.958151821746</v>
      </c>
      <c r="G403" s="3">
        <v>25096.285278002561</v>
      </c>
      <c r="H403" s="3">
        <v>24244.138845754453</v>
      </c>
      <c r="I403" s="3">
        <v>29692.144690112626</v>
      </c>
    </row>
    <row r="404" spans="1:9">
      <c r="A404" s="6" t="str">
        <f t="shared" si="6"/>
        <v>44_2022</v>
      </c>
      <c r="B404" s="4">
        <v>44</v>
      </c>
      <c r="C404" s="4">
        <v>2022</v>
      </c>
      <c r="D404" s="3">
        <v>24953.870555666275</v>
      </c>
      <c r="E404" s="3">
        <v>23481.841842218662</v>
      </c>
      <c r="F404" s="3">
        <v>23317.910847133026</v>
      </c>
      <c r="G404" s="3">
        <v>24649.048903000374</v>
      </c>
      <c r="H404" s="3">
        <v>23691.438189240973</v>
      </c>
      <c r="I404" s="3">
        <v>30049.642271643927</v>
      </c>
    </row>
    <row r="405" spans="1:9">
      <c r="A405" s="6" t="str">
        <f t="shared" si="6"/>
        <v>44_2023</v>
      </c>
      <c r="B405" s="4">
        <v>44</v>
      </c>
      <c r="C405" s="4">
        <v>2023</v>
      </c>
      <c r="D405" s="3">
        <v>24337.176508670716</v>
      </c>
      <c r="E405" s="3">
        <v>22872.75386814673</v>
      </c>
      <c r="F405" s="3">
        <v>22703.24446336762</v>
      </c>
      <c r="G405" s="3">
        <v>24209.782646799013</v>
      </c>
      <c r="H405" s="3">
        <v>23144.323094167725</v>
      </c>
      <c r="I405" s="3">
        <v>30694.097849612561</v>
      </c>
    </row>
    <row r="406" spans="1:9">
      <c r="A406" s="6" t="str">
        <f t="shared" si="6"/>
        <v>44_2024</v>
      </c>
      <c r="B406" s="4">
        <v>44</v>
      </c>
      <c r="C406" s="4">
        <v>2024</v>
      </c>
      <c r="D406" s="3">
        <v>23720.482461675154</v>
      </c>
      <c r="E406" s="3">
        <v>22265.209534655078</v>
      </c>
      <c r="F406" s="3">
        <v>22087.959000525763</v>
      </c>
      <c r="G406" s="3">
        <v>23778.344475348364</v>
      </c>
      <c r="H406" s="3">
        <v>22602.992278666708</v>
      </c>
      <c r="I406" s="3">
        <v>30696.720695498218</v>
      </c>
    </row>
    <row r="407" spans="1:9">
      <c r="A407" s="6" t="str">
        <f t="shared" si="6"/>
        <v>45_2016</v>
      </c>
      <c r="B407" s="4">
        <v>45</v>
      </c>
      <c r="C407" s="4">
        <v>2016</v>
      </c>
      <c r="D407" s="3">
        <v>30997.752701835172</v>
      </c>
      <c r="E407" s="3">
        <v>31224.231952667582</v>
      </c>
      <c r="F407" s="3">
        <v>29783.551358133554</v>
      </c>
      <c r="G407" s="3">
        <v>30204.145484676726</v>
      </c>
      <c r="H407" s="3">
        <v>29479.40090113612</v>
      </c>
      <c r="I407" s="3">
        <v>30520.89342121244</v>
      </c>
    </row>
    <row r="408" spans="1:9">
      <c r="A408" s="6" t="str">
        <f t="shared" si="6"/>
        <v>45_2017</v>
      </c>
      <c r="B408" s="4">
        <v>45</v>
      </c>
      <c r="C408" s="4">
        <v>2017</v>
      </c>
      <c r="D408" s="3">
        <v>30460.395075049539</v>
      </c>
      <c r="E408" s="3">
        <v>30443.91361586842</v>
      </c>
      <c r="F408" s="3">
        <v>29182.51967726252</v>
      </c>
      <c r="G408" s="3">
        <v>29713.586560296331</v>
      </c>
      <c r="H408" s="3">
        <v>28817.230656013333</v>
      </c>
      <c r="I408" s="3">
        <v>29555.540801976505</v>
      </c>
    </row>
    <row r="409" spans="1:9">
      <c r="A409" s="6" t="str">
        <f t="shared" si="6"/>
        <v>45_2018</v>
      </c>
      <c r="B409" s="4">
        <v>45</v>
      </c>
      <c r="C409" s="4">
        <v>2018</v>
      </c>
      <c r="D409" s="3">
        <v>29857.841072519961</v>
      </c>
      <c r="E409" s="3">
        <v>29322.529199403318</v>
      </c>
      <c r="F409" s="3">
        <v>28580.877381351078</v>
      </c>
      <c r="G409" s="3">
        <v>29230.995021002778</v>
      </c>
      <c r="H409" s="3">
        <v>28154.71699548405</v>
      </c>
      <c r="I409" s="3">
        <v>29874.400204928312</v>
      </c>
    </row>
    <row r="410" spans="1:9">
      <c r="A410" s="6" t="str">
        <f t="shared" si="6"/>
        <v>45_2019</v>
      </c>
      <c r="B410" s="4">
        <v>45</v>
      </c>
      <c r="C410" s="4">
        <v>2019</v>
      </c>
      <c r="D410" s="3">
        <v>29230.775348007457</v>
      </c>
      <c r="E410" s="3">
        <v>27945.739602322556</v>
      </c>
      <c r="F410" s="3">
        <v>27978.624470399925</v>
      </c>
      <c r="G410" s="3">
        <v>28756.241464960392</v>
      </c>
      <c r="H410" s="3">
        <v>27492.575356038975</v>
      </c>
      <c r="I410" s="3">
        <v>30051.264986197126</v>
      </c>
    </row>
    <row r="411" spans="1:9">
      <c r="A411" s="6" t="str">
        <f t="shared" si="6"/>
        <v>45_2020</v>
      </c>
      <c r="B411" s="4">
        <v>45</v>
      </c>
      <c r="C411" s="4">
        <v>2020</v>
      </c>
      <c r="D411" s="3">
        <v>28594.494011312341</v>
      </c>
      <c r="E411" s="3">
        <v>26701.600814970374</v>
      </c>
      <c r="F411" s="3">
        <v>27375.760944408365</v>
      </c>
      <c r="G411" s="3">
        <v>28289.198592006927</v>
      </c>
      <c r="H411" s="3">
        <v>26831.503943665768</v>
      </c>
      <c r="I411" s="3">
        <v>30436.809005344807</v>
      </c>
    </row>
    <row r="412" spans="1:9">
      <c r="A412" s="6" t="str">
        <f t="shared" si="6"/>
        <v>45_2021</v>
      </c>
      <c r="B412" s="4">
        <v>45</v>
      </c>
      <c r="C412" s="4">
        <v>2021</v>
      </c>
      <c r="D412" s="3">
        <v>27954.747903437154</v>
      </c>
      <c r="E412" s="3">
        <v>25742.791298260567</v>
      </c>
      <c r="F412" s="3">
        <v>26772.286803377327</v>
      </c>
      <c r="G412" s="3">
        <v>27829.741169517729</v>
      </c>
      <c r="H412" s="3">
        <v>26172.182648427839</v>
      </c>
      <c r="I412" s="3">
        <v>30561.482443580077</v>
      </c>
    </row>
    <row r="413" spans="1:9">
      <c r="A413" s="6" t="str">
        <f t="shared" si="6"/>
        <v>45_2022</v>
      </c>
      <c r="B413" s="4">
        <v>45</v>
      </c>
      <c r="C413" s="4">
        <v>2022</v>
      </c>
      <c r="D413" s="3">
        <v>27313.699154012771</v>
      </c>
      <c r="E413" s="3">
        <v>25214.043081419542</v>
      </c>
      <c r="F413" s="3">
        <v>26168.20204730588</v>
      </c>
      <c r="G413" s="3">
        <v>27377.745998827544</v>
      </c>
      <c r="H413" s="3">
        <v>25515.272033652775</v>
      </c>
      <c r="I413" s="3">
        <v>31681.504802105952</v>
      </c>
    </row>
    <row r="414" spans="1:9">
      <c r="A414" s="6" t="str">
        <f t="shared" si="6"/>
        <v>45_2023</v>
      </c>
      <c r="B414" s="4">
        <v>45</v>
      </c>
      <c r="C414" s="4">
        <v>2023</v>
      </c>
      <c r="D414" s="3">
        <v>26672.160653630111</v>
      </c>
      <c r="E414" s="3">
        <v>25017.706825849782</v>
      </c>
      <c r="F414" s="3">
        <v>25563.506676194491</v>
      </c>
      <c r="G414" s="3">
        <v>26933.091882194512</v>
      </c>
      <c r="H414" s="3">
        <v>24861.412401158828</v>
      </c>
      <c r="I414" s="3">
        <v>32062.954558067755</v>
      </c>
    </row>
    <row r="415" spans="1:9">
      <c r="A415" s="6" t="str">
        <f t="shared" si="6"/>
        <v>45_2024</v>
      </c>
      <c r="B415" s="4">
        <v>45</v>
      </c>
      <c r="C415" s="4">
        <v>2024</v>
      </c>
      <c r="D415" s="3">
        <v>26030.438022777111</v>
      </c>
      <c r="E415" s="3">
        <v>24998.923435379715</v>
      </c>
      <c r="F415" s="3">
        <v>24958.200690043159</v>
      </c>
      <c r="G415" s="3">
        <v>26495.659590303818</v>
      </c>
      <c r="H415" s="3">
        <v>24211.22293385342</v>
      </c>
      <c r="I415" s="3">
        <v>32750.588364963332</v>
      </c>
    </row>
    <row r="416" spans="1:9">
      <c r="A416" s="6" t="str">
        <f t="shared" si="6"/>
        <v>46_2016</v>
      </c>
      <c r="B416" s="4">
        <v>46</v>
      </c>
      <c r="C416" s="4">
        <v>2016</v>
      </c>
      <c r="D416" s="3">
        <v>34483.48442034459</v>
      </c>
      <c r="E416" s="3">
        <v>34168.678626994333</v>
      </c>
      <c r="F416" s="3">
        <v>33089.365839156089</v>
      </c>
      <c r="G416" s="3">
        <v>33500.040604380563</v>
      </c>
      <c r="H416" s="3">
        <v>32558.385130426548</v>
      </c>
      <c r="I416" s="3">
        <v>33286.457072923811</v>
      </c>
    </row>
    <row r="417" spans="1:9">
      <c r="A417" s="6" t="str">
        <f t="shared" si="6"/>
        <v>46_2017</v>
      </c>
      <c r="B417" s="4">
        <v>46</v>
      </c>
      <c r="C417" s="4">
        <v>2017</v>
      </c>
      <c r="D417" s="3">
        <v>33884.680272765545</v>
      </c>
      <c r="E417" s="3">
        <v>32649.530528603122</v>
      </c>
      <c r="F417" s="3">
        <v>32469.646882859059</v>
      </c>
      <c r="G417" s="3">
        <v>32988.352179404486</v>
      </c>
      <c r="H417" s="3">
        <v>31822.700081472813</v>
      </c>
      <c r="I417" s="3">
        <v>33093.512866110999</v>
      </c>
    </row>
    <row r="418" spans="1:9">
      <c r="A418" s="6" t="str">
        <f t="shared" si="6"/>
        <v>46_2018</v>
      </c>
      <c r="B418" s="4">
        <v>46</v>
      </c>
      <c r="C418" s="4">
        <v>2018</v>
      </c>
      <c r="D418" s="3">
        <v>33285.876125186493</v>
      </c>
      <c r="E418" s="3">
        <v>32043.837442749646</v>
      </c>
      <c r="F418" s="3">
        <v>31849.297155781416</v>
      </c>
      <c r="G418" s="3">
        <v>32484.479417917977</v>
      </c>
      <c r="H418" s="3">
        <v>31083.848387951221</v>
      </c>
      <c r="I418" s="3">
        <v>32046.790252715426</v>
      </c>
    </row>
    <row r="419" spans="1:9">
      <c r="A419" s="6" t="str">
        <f t="shared" si="6"/>
        <v>46_2019</v>
      </c>
      <c r="B419" s="4">
        <v>46</v>
      </c>
      <c r="C419" s="4">
        <v>2019</v>
      </c>
      <c r="D419" s="3">
        <v>32687.071977607447</v>
      </c>
      <c r="E419" s="3">
        <v>31438.144356895937</v>
      </c>
      <c r="F419" s="3">
        <v>31228.316657923395</v>
      </c>
      <c r="G419" s="3">
        <v>31988.302941422942</v>
      </c>
      <c r="H419" s="3">
        <v>30342.832865167671</v>
      </c>
      <c r="I419" s="3">
        <v>32392.526454091891</v>
      </c>
    </row>
    <row r="420" spans="1:9">
      <c r="A420" s="6" t="str">
        <f t="shared" si="6"/>
        <v>46_2020</v>
      </c>
      <c r="B420" s="4">
        <v>46</v>
      </c>
      <c r="C420" s="4">
        <v>2020</v>
      </c>
      <c r="D420" s="3">
        <v>32088.267830028402</v>
      </c>
      <c r="E420" s="3">
        <v>30832.451271042461</v>
      </c>
      <c r="F420" s="3">
        <v>30606.705389284296</v>
      </c>
      <c r="G420" s="3">
        <v>31499.705194839386</v>
      </c>
      <c r="H420" s="3">
        <v>29600.636818730945</v>
      </c>
      <c r="I420" s="3">
        <v>32584.299245068392</v>
      </c>
    </row>
    <row r="421" spans="1:9">
      <c r="A421" s="6" t="str">
        <f t="shared" si="6"/>
        <v>46_2021</v>
      </c>
      <c r="B421" s="4">
        <v>46</v>
      </c>
      <c r="C421" s="4">
        <v>2021</v>
      </c>
      <c r="D421" s="3">
        <v>31489.463682449354</v>
      </c>
      <c r="E421" s="3">
        <v>30226.758185188984</v>
      </c>
      <c r="F421" s="3">
        <v>29984.463349865051</v>
      </c>
      <c r="G421" s="3">
        <v>31018.570418654839</v>
      </c>
      <c r="H421" s="3">
        <v>28858.22203715306</v>
      </c>
      <c r="I421" s="3">
        <v>33002.340938082772</v>
      </c>
    </row>
    <row r="422" spans="1:9">
      <c r="A422" s="6" t="str">
        <f t="shared" si="6"/>
        <v>46_2022</v>
      </c>
      <c r="B422" s="4">
        <v>46</v>
      </c>
      <c r="C422" s="4">
        <v>2022</v>
      </c>
      <c r="D422" s="3">
        <v>30890.659534870305</v>
      </c>
      <c r="E422" s="3">
        <v>29621.065099335508</v>
      </c>
      <c r="F422" s="3">
        <v>29361.590539665427</v>
      </c>
      <c r="G422" s="3">
        <v>30544.78462149806</v>
      </c>
      <c r="H422" s="3">
        <v>28116.526900847992</v>
      </c>
      <c r="I422" s="3">
        <v>33137.523154912429</v>
      </c>
    </row>
    <row r="423" spans="1:9">
      <c r="A423" s="6" t="str">
        <f t="shared" si="6"/>
        <v>46_2023</v>
      </c>
      <c r="B423" s="4">
        <v>46</v>
      </c>
      <c r="C423" s="4">
        <v>2023</v>
      </c>
      <c r="D423" s="3">
        <v>30291.85538729126</v>
      </c>
      <c r="E423" s="3">
        <v>29015.3720134818</v>
      </c>
      <c r="F423" s="3">
        <v>28738.086958684726</v>
      </c>
      <c r="G423" s="3">
        <v>30078.235553131628</v>
      </c>
      <c r="H423" s="3">
        <v>27376.464611227013</v>
      </c>
      <c r="I423" s="3">
        <v>34351.952687517391</v>
      </c>
    </row>
    <row r="424" spans="1:9">
      <c r="A424" s="6" t="str">
        <f t="shared" si="6"/>
        <v>46_2024</v>
      </c>
      <c r="B424" s="4">
        <v>46</v>
      </c>
      <c r="C424" s="4">
        <v>2024</v>
      </c>
      <c r="D424" s="3">
        <v>29693.051239712211</v>
      </c>
      <c r="E424" s="3">
        <v>28409.678927628323</v>
      </c>
      <c r="F424" s="3">
        <v>28113.952606923645</v>
      </c>
      <c r="G424" s="3">
        <v>29618.812677858088</v>
      </c>
      <c r="H424" s="3">
        <v>26638.92154392958</v>
      </c>
      <c r="I424" s="3">
        <v>34765.555010112657</v>
      </c>
    </row>
    <row r="425" spans="1:9">
      <c r="A425" s="6" t="str">
        <f t="shared" si="6"/>
        <v>47_2016</v>
      </c>
      <c r="B425" s="4">
        <v>47</v>
      </c>
      <c r="C425" s="4">
        <v>2016</v>
      </c>
      <c r="D425" s="3">
        <v>36258.344756760634</v>
      </c>
      <c r="E425" s="3">
        <v>36458.099171167371</v>
      </c>
      <c r="F425" s="3">
        <v>36827.555428158958</v>
      </c>
      <c r="G425" s="3">
        <v>37158.877034133133</v>
      </c>
      <c r="H425" s="3">
        <v>35131.103174416778</v>
      </c>
      <c r="I425" s="3">
        <v>36524.000526602453</v>
      </c>
    </row>
    <row r="426" spans="1:9">
      <c r="A426" s="6" t="str">
        <f t="shared" si="6"/>
        <v>47_2017</v>
      </c>
      <c r="B426" s="4">
        <v>47</v>
      </c>
      <c r="C426" s="4">
        <v>2017</v>
      </c>
      <c r="D426" s="3">
        <v>35695.323251030233</v>
      </c>
      <c r="E426" s="3">
        <v>36017.709921167792</v>
      </c>
      <c r="F426" s="3">
        <v>36255.62276454689</v>
      </c>
      <c r="G426" s="3">
        <v>36674.097413763382</v>
      </c>
      <c r="H426" s="3">
        <v>34165.36571387497</v>
      </c>
      <c r="I426" s="3">
        <v>35654.316090425767</v>
      </c>
    </row>
    <row r="427" spans="1:9">
      <c r="A427" s="6" t="str">
        <f t="shared" si="6"/>
        <v>47_2018</v>
      </c>
      <c r="B427" s="4">
        <v>47</v>
      </c>
      <c r="C427" s="4">
        <v>2018</v>
      </c>
      <c r="D427" s="3">
        <v>35132.301745299832</v>
      </c>
      <c r="E427" s="3">
        <v>35529.793791071483</v>
      </c>
      <c r="F427" s="3">
        <v>35683.104875054676</v>
      </c>
      <c r="G427" s="3">
        <v>36195.642292385215</v>
      </c>
      <c r="H427" s="3">
        <v>33184.313203531405</v>
      </c>
      <c r="I427" s="3">
        <v>35447.646641573032</v>
      </c>
    </row>
    <row r="428" spans="1:9">
      <c r="A428" s="6" t="str">
        <f t="shared" si="6"/>
        <v>47_2019</v>
      </c>
      <c r="B428" s="4">
        <v>47</v>
      </c>
      <c r="C428" s="4">
        <v>2019</v>
      </c>
      <c r="D428" s="3">
        <v>34569.280239569431</v>
      </c>
      <c r="E428" s="3">
        <v>35012.589005541886</v>
      </c>
      <c r="F428" s="3">
        <v>35110.001759682316</v>
      </c>
      <c r="G428" s="3">
        <v>35723.429159748732</v>
      </c>
      <c r="H428" s="3">
        <v>32190.822037757782</v>
      </c>
      <c r="I428" s="3">
        <v>34326.464569379488</v>
      </c>
    </row>
    <row r="429" spans="1:9">
      <c r="A429" s="6" t="str">
        <f t="shared" si="6"/>
        <v>47_2020</v>
      </c>
      <c r="B429" s="4">
        <v>47</v>
      </c>
      <c r="C429" s="4">
        <v>2020</v>
      </c>
      <c r="D429" s="3">
        <v>34006.258733839029</v>
      </c>
      <c r="E429" s="3">
        <v>34477.334953253259</v>
      </c>
      <c r="F429" s="3">
        <v>34536.313418429578</v>
      </c>
      <c r="G429" s="3">
        <v>35257.376582044184</v>
      </c>
      <c r="H429" s="3">
        <v>31187.730599469098</v>
      </c>
      <c r="I429" s="3">
        <v>34696.794994776654</v>
      </c>
    </row>
    <row r="430" spans="1:9">
      <c r="A430" s="6" t="str">
        <f t="shared" si="6"/>
        <v>47_2021</v>
      </c>
      <c r="B430" s="4">
        <v>47</v>
      </c>
      <c r="C430" s="4">
        <v>2021</v>
      </c>
      <c r="D430" s="3">
        <v>33443.237228108621</v>
      </c>
      <c r="E430" s="3">
        <v>33930.957958456034</v>
      </c>
      <c r="F430" s="3">
        <v>33962.039851296693</v>
      </c>
      <c r="G430" s="3">
        <v>34797.404187857559</v>
      </c>
      <c r="H430" s="3">
        <v>30177.826312607776</v>
      </c>
      <c r="I430" s="3">
        <v>34902.209698181076</v>
      </c>
    </row>
    <row r="431" spans="1:9">
      <c r="A431" s="6" t="str">
        <f t="shared" si="6"/>
        <v>47_2022</v>
      </c>
      <c r="B431" s="4">
        <v>47</v>
      </c>
      <c r="C431" s="4">
        <v>2022</v>
      </c>
      <c r="D431" s="3">
        <v>32880.21572237822</v>
      </c>
      <c r="E431" s="3">
        <v>33377.726399886145</v>
      </c>
      <c r="F431" s="3">
        <v>33387.18105828343</v>
      </c>
      <c r="G431" s="3">
        <v>34343.432654311298</v>
      </c>
      <c r="H431" s="3">
        <v>29163.833405785059</v>
      </c>
      <c r="I431" s="3">
        <v>35349.989124782631</v>
      </c>
    </row>
    <row r="432" spans="1:9">
      <c r="A432" s="6" t="str">
        <f t="shared" si="6"/>
        <v>47_2023</v>
      </c>
      <c r="B432" s="4">
        <v>47</v>
      </c>
      <c r="C432" s="4">
        <v>2023</v>
      </c>
      <c r="D432" s="3">
        <v>32317.194216647818</v>
      </c>
      <c r="E432" s="3">
        <v>32820.270685300246</v>
      </c>
      <c r="F432" s="3">
        <v>32811.73703939002</v>
      </c>
      <c r="G432" s="3">
        <v>33895.383693384596</v>
      </c>
      <c r="H432" s="3">
        <v>28148.401456146668</v>
      </c>
      <c r="I432" s="3">
        <v>35494.787637826266</v>
      </c>
    </row>
    <row r="433" spans="1:9">
      <c r="A433" s="6" t="str">
        <f t="shared" si="6"/>
        <v>47_2024</v>
      </c>
      <c r="B433" s="4">
        <v>47</v>
      </c>
      <c r="C433" s="4">
        <v>2024</v>
      </c>
      <c r="D433" s="3">
        <v>31754.172710917413</v>
      </c>
      <c r="E433" s="3">
        <v>32260.211815409439</v>
      </c>
      <c r="F433" s="3">
        <v>32235.707794616232</v>
      </c>
      <c r="G433" s="3">
        <v>33453.180038412131</v>
      </c>
      <c r="H433" s="3">
        <v>27134.094773138859</v>
      </c>
      <c r="I433" s="3">
        <v>36795.606596425059</v>
      </c>
    </row>
    <row r="434" spans="1:9">
      <c r="A434" s="6" t="str">
        <f t="shared" si="6"/>
        <v>48_2016</v>
      </c>
      <c r="B434" s="4">
        <v>48</v>
      </c>
      <c r="C434" s="4">
        <v>2016</v>
      </c>
      <c r="D434" s="3">
        <v>39510.154188934248</v>
      </c>
      <c r="E434" s="3">
        <v>39929.855573935434</v>
      </c>
      <c r="F434" s="3">
        <v>39899.231893700315</v>
      </c>
      <c r="G434" s="3">
        <v>40308.968446104416</v>
      </c>
      <c r="H434" s="3">
        <v>39093.968504895303</v>
      </c>
      <c r="I434" s="3">
        <v>39857.16666108065</v>
      </c>
    </row>
    <row r="435" spans="1:9">
      <c r="A435" s="6" t="str">
        <f t="shared" si="6"/>
        <v>48_2017</v>
      </c>
      <c r="B435" s="4">
        <v>48</v>
      </c>
      <c r="C435" s="4">
        <v>2017</v>
      </c>
      <c r="D435" s="3">
        <v>38587.724752605413</v>
      </c>
      <c r="E435" s="3">
        <v>39267.614979711594</v>
      </c>
      <c r="F435" s="3">
        <v>39228.961175048957</v>
      </c>
      <c r="G435" s="3">
        <v>39746.723115339337</v>
      </c>
      <c r="H435" s="3">
        <v>38240.091824864117</v>
      </c>
      <c r="I435" s="3">
        <v>39437.462824112728</v>
      </c>
    </row>
    <row r="436" spans="1:9">
      <c r="A436" s="6" t="str">
        <f t="shared" si="6"/>
        <v>48_2018</v>
      </c>
      <c r="B436" s="4">
        <v>48</v>
      </c>
      <c r="C436" s="4">
        <v>2018</v>
      </c>
      <c r="D436" s="3">
        <v>37665.295316276577</v>
      </c>
      <c r="E436" s="3">
        <v>38605.374385487754</v>
      </c>
      <c r="F436" s="3">
        <v>38558.006210483378</v>
      </c>
      <c r="G436" s="3">
        <v>39192.320203374817</v>
      </c>
      <c r="H436" s="3">
        <v>37379.192527709318</v>
      </c>
      <c r="I436" s="3">
        <v>38498.405023052641</v>
      </c>
    </row>
    <row r="437" spans="1:9">
      <c r="A437" s="6" t="str">
        <f t="shared" si="6"/>
        <v>48_2019</v>
      </c>
      <c r="B437" s="4">
        <v>48</v>
      </c>
      <c r="C437" s="4">
        <v>2019</v>
      </c>
      <c r="D437" s="3">
        <v>36742.865879947742</v>
      </c>
      <c r="E437" s="3">
        <v>37943.133791263914</v>
      </c>
      <c r="F437" s="3">
        <v>37886.367000004044</v>
      </c>
      <c r="G437" s="3">
        <v>38645.650321071575</v>
      </c>
      <c r="H437" s="3">
        <v>36512.597161325095</v>
      </c>
      <c r="I437" s="3">
        <v>38275.249876067217</v>
      </c>
    </row>
    <row r="438" spans="1:9">
      <c r="A438" s="6" t="str">
        <f t="shared" si="6"/>
        <v>48_2020</v>
      </c>
      <c r="B438" s="4">
        <v>48</v>
      </c>
      <c r="C438" s="4">
        <v>2020</v>
      </c>
      <c r="D438" s="3">
        <v>35820.436443618906</v>
      </c>
      <c r="E438" s="3">
        <v>37280.893197040074</v>
      </c>
      <c r="F438" s="3">
        <v>37214.043543610489</v>
      </c>
      <c r="G438" s="3">
        <v>38106.605605093566</v>
      </c>
      <c r="H438" s="3">
        <v>35641.613562392493</v>
      </c>
      <c r="I438" s="3">
        <v>37064.632866602769</v>
      </c>
    </row>
    <row r="439" spans="1:9">
      <c r="A439" s="6" t="str">
        <f t="shared" si="6"/>
        <v>48_2021</v>
      </c>
      <c r="B439" s="4">
        <v>48</v>
      </c>
      <c r="C439" s="4">
        <v>2021</v>
      </c>
      <c r="D439" s="3">
        <v>34898.007007290063</v>
      </c>
      <c r="E439" s="3">
        <v>36618.652602816233</v>
      </c>
      <c r="F439" s="3">
        <v>36541.035841302946</v>
      </c>
      <c r="G439" s="3">
        <v>37575.079696624409</v>
      </c>
      <c r="H439" s="3">
        <v>34767.527742003207</v>
      </c>
      <c r="I439" s="3">
        <v>37464.503969813384</v>
      </c>
    </row>
    <row r="440" spans="1:9">
      <c r="A440" s="6" t="str">
        <f t="shared" si="6"/>
        <v>48_2022</v>
      </c>
      <c r="B440" s="4">
        <v>48</v>
      </c>
      <c r="C440" s="4">
        <v>2022</v>
      </c>
      <c r="D440" s="3">
        <v>33975.577570961228</v>
      </c>
      <c r="E440" s="3">
        <v>35956.412008592393</v>
      </c>
      <c r="F440" s="3">
        <v>35867.343893081183</v>
      </c>
      <c r="G440" s="3">
        <v>37050.967720382825</v>
      </c>
      <c r="H440" s="3">
        <v>33891.600918328237</v>
      </c>
      <c r="I440" s="3">
        <v>37686.304282271965</v>
      </c>
    </row>
    <row r="441" spans="1:9">
      <c r="A441" s="6" t="str">
        <f t="shared" si="6"/>
        <v>48_2023</v>
      </c>
      <c r="B441" s="4">
        <v>48</v>
      </c>
      <c r="C441" s="4">
        <v>2023</v>
      </c>
      <c r="D441" s="3">
        <v>33053.148134632393</v>
      </c>
      <c r="E441" s="3">
        <v>35294.171414368553</v>
      </c>
      <c r="F441" s="3">
        <v>35192.967698945664</v>
      </c>
      <c r="G441" s="3">
        <v>36534.166263928637</v>
      </c>
      <c r="H441" s="3">
        <v>33015.066705264711</v>
      </c>
      <c r="I441" s="3">
        <v>38169.802372168786</v>
      </c>
    </row>
    <row r="442" spans="1:9">
      <c r="A442" s="6" t="str">
        <f t="shared" si="6"/>
        <v>48_2024</v>
      </c>
      <c r="B442" s="4">
        <v>48</v>
      </c>
      <c r="C442" s="4">
        <v>2024</v>
      </c>
      <c r="D442" s="3">
        <v>32130.718698303554</v>
      </c>
      <c r="E442" s="3">
        <v>34631.930820144713</v>
      </c>
      <c r="F442" s="3">
        <v>34517.907258895924</v>
      </c>
      <c r="G442" s="3">
        <v>36024.573357259527</v>
      </c>
      <c r="H442" s="3">
        <v>32139.128464441568</v>
      </c>
      <c r="I442" s="3">
        <v>38326.151235732745</v>
      </c>
    </row>
    <row r="443" spans="1:9">
      <c r="A443" s="6" t="str">
        <f t="shared" si="6"/>
        <v>49_2016</v>
      </c>
      <c r="B443" s="4">
        <v>49</v>
      </c>
      <c r="C443" s="4">
        <v>2016</v>
      </c>
      <c r="D443" s="3">
        <v>44720.932209874998</v>
      </c>
      <c r="E443" s="3">
        <v>44614.20182839175</v>
      </c>
      <c r="F443" s="3">
        <v>45193.286772178719</v>
      </c>
      <c r="G443" s="3">
        <v>45419.604985675272</v>
      </c>
      <c r="H443" s="3">
        <v>43078.011802027067</v>
      </c>
      <c r="I443" s="3">
        <v>43236.828064476445</v>
      </c>
    </row>
    <row r="444" spans="1:9">
      <c r="A444" s="6" t="str">
        <f t="shared" si="6"/>
        <v>49_2017</v>
      </c>
      <c r="B444" s="4">
        <v>49</v>
      </c>
      <c r="C444" s="4">
        <v>2017</v>
      </c>
      <c r="D444" s="3">
        <v>44720.932209874998</v>
      </c>
      <c r="E444" s="3">
        <v>44295.870671911296</v>
      </c>
      <c r="F444" s="3">
        <v>44691.011379529722</v>
      </c>
      <c r="G444" s="3">
        <v>44976.993286261182</v>
      </c>
      <c r="H444" s="3">
        <v>42064.030101685377</v>
      </c>
      <c r="I444" s="3">
        <v>42321.650857866982</v>
      </c>
    </row>
    <row r="445" spans="1:9">
      <c r="A445" s="6" t="str">
        <f t="shared" si="6"/>
        <v>49_2018</v>
      </c>
      <c r="B445" s="4">
        <v>49</v>
      </c>
      <c r="C445" s="4">
        <v>2018</v>
      </c>
      <c r="D445" s="3">
        <v>44720.932209874998</v>
      </c>
      <c r="E445" s="3">
        <v>43875.497499140904</v>
      </c>
      <c r="F445" s="3">
        <v>44188.215716481674</v>
      </c>
      <c r="G445" s="3">
        <v>44538.694814945833</v>
      </c>
      <c r="H445" s="3">
        <v>41024.467034171437</v>
      </c>
      <c r="I445" s="3">
        <v>41875.995515556635</v>
      </c>
    </row>
    <row r="446" spans="1:9">
      <c r="A446" s="6" t="str">
        <f t="shared" si="6"/>
        <v>49_2019</v>
      </c>
      <c r="B446" s="4">
        <v>49</v>
      </c>
      <c r="C446" s="4">
        <v>2019</v>
      </c>
      <c r="D446" s="3">
        <v>44720.932209874998</v>
      </c>
      <c r="E446" s="3">
        <v>43405.915749092637</v>
      </c>
      <c r="F446" s="3">
        <v>43684.899783034343</v>
      </c>
      <c r="G446" s="3">
        <v>44104.667539544687</v>
      </c>
      <c r="H446" s="3">
        <v>39962.42693533811</v>
      </c>
      <c r="I446" s="3">
        <v>40878.873047475412</v>
      </c>
    </row>
    <row r="447" spans="1:9">
      <c r="A447" s="6" t="str">
        <f t="shared" si="6"/>
        <v>49_2020</v>
      </c>
      <c r="B447" s="4">
        <v>49</v>
      </c>
      <c r="C447" s="4">
        <v>2020</v>
      </c>
      <c r="D447" s="3">
        <v>44720.932209874998</v>
      </c>
      <c r="E447" s="3">
        <v>42912.603734142191</v>
      </c>
      <c r="F447" s="3">
        <v>43181.063579187728</v>
      </c>
      <c r="G447" s="3">
        <v>43674.86983747482</v>
      </c>
      <c r="H447" s="3">
        <v>38881.015762299576</v>
      </c>
      <c r="I447" s="3">
        <v>40641.919570622435</v>
      </c>
    </row>
    <row r="448" spans="1:9">
      <c r="A448" s="6" t="str">
        <f t="shared" si="6"/>
        <v>49_2021</v>
      </c>
      <c r="B448" s="4">
        <v>49</v>
      </c>
      <c r="C448" s="4">
        <v>2021</v>
      </c>
      <c r="D448" s="3">
        <v>44720.932209874998</v>
      </c>
      <c r="E448" s="3">
        <v>42407.848074537113</v>
      </c>
      <c r="F448" s="3">
        <v>42676.707104942063</v>
      </c>
      <c r="G448" s="3">
        <v>43249.260491762747</v>
      </c>
      <c r="H448" s="3">
        <v>37783.326293291757</v>
      </c>
      <c r="I448" s="3">
        <v>39356.446600784351</v>
      </c>
    </row>
    <row r="449" spans="1:9">
      <c r="A449" s="6" t="str">
        <f t="shared" si="6"/>
        <v>49_2022</v>
      </c>
      <c r="B449" s="4">
        <v>49</v>
      </c>
      <c r="C449" s="4">
        <v>2022</v>
      </c>
      <c r="D449" s="3">
        <v>44720.932209874998</v>
      </c>
      <c r="E449" s="3">
        <v>41897.573850199573</v>
      </c>
      <c r="F449" s="3">
        <v>42171.830360297114</v>
      </c>
      <c r="G449" s="3">
        <v>42827.798687092727</v>
      </c>
      <c r="H449" s="3">
        <v>36672.423797451818</v>
      </c>
      <c r="I449" s="3">
        <v>39781.042893896039</v>
      </c>
    </row>
    <row r="450" spans="1:9">
      <c r="A450" s="6" t="str">
        <f t="shared" si="6"/>
        <v>49_2023</v>
      </c>
      <c r="B450" s="4">
        <v>49</v>
      </c>
      <c r="C450" s="4">
        <v>2023</v>
      </c>
      <c r="D450" s="3">
        <v>44720.932209874998</v>
      </c>
      <c r="E450" s="3">
        <v>41384.638362110345</v>
      </c>
      <c r="F450" s="3">
        <v>41666.433345253114</v>
      </c>
      <c r="G450" s="3">
        <v>42410.444005892015</v>
      </c>
      <c r="H450" s="3">
        <v>35551.332263671946</v>
      </c>
      <c r="I450" s="3">
        <v>40016.55776287456</v>
      </c>
    </row>
    <row r="451" spans="1:9">
      <c r="A451" s="6" t="str">
        <f t="shared" ref="A451:A514" si="7">+B451&amp;"_"&amp;C451</f>
        <v>49_2024</v>
      </c>
      <c r="B451" s="4">
        <v>49</v>
      </c>
      <c r="C451" s="4">
        <v>2024</v>
      </c>
      <c r="D451" s="3">
        <v>44720.932209874998</v>
      </c>
      <c r="E451" s="3">
        <v>40870.4195104838</v>
      </c>
      <c r="F451" s="3">
        <v>41160.516059809597</v>
      </c>
      <c r="G451" s="3">
        <v>41997.156424455003</v>
      </c>
      <c r="H451" s="3">
        <v>34423.021271004123</v>
      </c>
      <c r="I451" s="3">
        <v>40529.951941769832</v>
      </c>
    </row>
    <row r="452" spans="1:9">
      <c r="A452" s="6" t="str">
        <f t="shared" si="7"/>
        <v>50_2016</v>
      </c>
      <c r="B452" s="4">
        <v>50</v>
      </c>
      <c r="C452" s="4">
        <v>2016</v>
      </c>
      <c r="D452" s="3">
        <v>49295.995138921127</v>
      </c>
      <c r="E452" s="3">
        <v>49293.577631510285</v>
      </c>
      <c r="F452" s="3">
        <v>50828.818377356394</v>
      </c>
      <c r="G452" s="3">
        <v>50955.806450321834</v>
      </c>
      <c r="H452" s="3">
        <v>48261.651760854285</v>
      </c>
      <c r="I452" s="3">
        <v>47010.709119644176</v>
      </c>
    </row>
    <row r="453" spans="1:9">
      <c r="A453" s="6" t="str">
        <f t="shared" si="7"/>
        <v>50_2017</v>
      </c>
      <c r="B453" s="4">
        <v>50</v>
      </c>
      <c r="C453" s="4">
        <v>2017</v>
      </c>
      <c r="D453" s="3">
        <v>49295.995138921127</v>
      </c>
      <c r="E453" s="3">
        <v>49145.455420367347</v>
      </c>
      <c r="F453" s="3">
        <v>50450.987513785367</v>
      </c>
      <c r="G453" s="3">
        <v>50611.202064410019</v>
      </c>
      <c r="H453" s="3">
        <v>47245.038408477049</v>
      </c>
      <c r="I453" s="3">
        <v>46444.423046866083</v>
      </c>
    </row>
    <row r="454" spans="1:9">
      <c r="A454" s="6" t="str">
        <f t="shared" si="7"/>
        <v>50_2018</v>
      </c>
      <c r="B454" s="4">
        <v>50</v>
      </c>
      <c r="C454" s="4">
        <v>2018</v>
      </c>
      <c r="D454" s="3">
        <v>49295.995138921127</v>
      </c>
      <c r="E454" s="3">
        <v>48901.037172336386</v>
      </c>
      <c r="F454" s="3">
        <v>50072.75700363901</v>
      </c>
      <c r="G454" s="3">
        <v>50268.928172136948</v>
      </c>
      <c r="H454" s="3">
        <v>46192.048206257634</v>
      </c>
      <c r="I454" s="3">
        <v>45461.351918631706</v>
      </c>
    </row>
    <row r="455" spans="1:9">
      <c r="A455" s="6" t="str">
        <f t="shared" si="7"/>
        <v>50_2019</v>
      </c>
      <c r="B455" s="4">
        <v>50</v>
      </c>
      <c r="C455" s="4">
        <v>2019</v>
      </c>
      <c r="D455" s="3">
        <v>49295.995138921127</v>
      </c>
      <c r="E455" s="3">
        <v>48592.977006901128</v>
      </c>
      <c r="F455" s="3">
        <v>49694.126846917439</v>
      </c>
      <c r="G455" s="3">
        <v>49928.969012819289</v>
      </c>
      <c r="H455" s="3">
        <v>45106.094115328066</v>
      </c>
      <c r="I455" s="3">
        <v>44982.634904041915</v>
      </c>
    </row>
    <row r="456" spans="1:9">
      <c r="A456" s="6" t="str">
        <f t="shared" si="7"/>
        <v>50_2020</v>
      </c>
      <c r="B456" s="4">
        <v>50</v>
      </c>
      <c r="C456" s="4">
        <v>2020</v>
      </c>
      <c r="D456" s="3">
        <v>49295.995138921127</v>
      </c>
      <c r="E456" s="3">
        <v>48242.855986400609</v>
      </c>
      <c r="F456" s="3">
        <v>49315.097043620655</v>
      </c>
      <c r="G456" s="3">
        <v>49591.308932360218</v>
      </c>
      <c r="H456" s="3">
        <v>43990.633105267363</v>
      </c>
      <c r="I456" s="3">
        <v>43911.539270753616</v>
      </c>
    </row>
    <row r="457" spans="1:9">
      <c r="A457" s="6" t="str">
        <f t="shared" si="7"/>
        <v>50_2021</v>
      </c>
      <c r="B457" s="4">
        <v>50</v>
      </c>
      <c r="C457" s="4">
        <v>2021</v>
      </c>
      <c r="D457" s="3">
        <v>49295.995138921127</v>
      </c>
      <c r="E457" s="3">
        <v>47864.937005044107</v>
      </c>
      <c r="F457" s="3">
        <v>48935.667593748774</v>
      </c>
      <c r="G457" s="3">
        <v>49255.932382528459</v>
      </c>
      <c r="H457" s="3">
        <v>42849.148050588192</v>
      </c>
      <c r="I457" s="3">
        <v>43657.007011704089</v>
      </c>
    </row>
    <row r="458" spans="1:9">
      <c r="A458" s="6" t="str">
        <f t="shared" si="7"/>
        <v>50_2022</v>
      </c>
      <c r="B458" s="4">
        <v>50</v>
      </c>
      <c r="C458" s="4">
        <v>2022</v>
      </c>
      <c r="D458" s="3">
        <v>49295.995138921127</v>
      </c>
      <c r="E458" s="3">
        <v>47468.64638985943</v>
      </c>
      <c r="F458" s="3">
        <v>48555.838497301564</v>
      </c>
      <c r="G458" s="3">
        <v>48922.82392024275</v>
      </c>
      <c r="H458" s="3">
        <v>41685.129903718283</v>
      </c>
      <c r="I458" s="3">
        <v>42276.16912189775</v>
      </c>
    </row>
    <row r="459" spans="1:9">
      <c r="A459" s="6" t="str">
        <f t="shared" si="7"/>
        <v>50_2023</v>
      </c>
      <c r="B459" s="4">
        <v>50</v>
      </c>
      <c r="C459" s="4">
        <v>2023</v>
      </c>
      <c r="D459" s="3">
        <v>49295.995138921127</v>
      </c>
      <c r="E459" s="3">
        <v>47060.213987323375</v>
      </c>
      <c r="F459" s="3">
        <v>48175.609754279256</v>
      </c>
      <c r="G459" s="3">
        <v>48591.96820686014</v>
      </c>
      <c r="H459" s="3">
        <v>40502.060269560832</v>
      </c>
      <c r="I459" s="3">
        <v>42732.264787195047</v>
      </c>
    </row>
    <row r="460" spans="1:9">
      <c r="A460" s="6" t="str">
        <f t="shared" si="7"/>
        <v>50_2024</v>
      </c>
      <c r="B460" s="4">
        <v>50</v>
      </c>
      <c r="C460" s="4">
        <v>2024</v>
      </c>
      <c r="D460" s="3">
        <v>49295.995138921127</v>
      </c>
      <c r="E460" s="3">
        <v>46643.757094343804</v>
      </c>
      <c r="F460" s="3">
        <v>47794.981364681618</v>
      </c>
      <c r="G460" s="3">
        <v>48263.350007470115</v>
      </c>
      <c r="H460" s="3">
        <v>39303.394500409282</v>
      </c>
      <c r="I460" s="3">
        <v>42985.251712886085</v>
      </c>
    </row>
    <row r="461" spans="1:9">
      <c r="A461" s="6" t="str">
        <f t="shared" si="7"/>
        <v>51_2016</v>
      </c>
      <c r="B461" s="4">
        <v>51</v>
      </c>
      <c r="C461" s="4">
        <v>2016</v>
      </c>
      <c r="D461" s="3">
        <v>55420.151854396005</v>
      </c>
      <c r="E461" s="3">
        <v>55055.977456505876</v>
      </c>
      <c r="F461" s="3">
        <v>55034.552095037536</v>
      </c>
      <c r="G461" s="3">
        <v>55195.375091643604</v>
      </c>
      <c r="H461" s="3">
        <v>54412.837644790226</v>
      </c>
      <c r="I461" s="3">
        <v>52564.825177786603</v>
      </c>
    </row>
    <row r="462" spans="1:9">
      <c r="A462" s="6" t="str">
        <f t="shared" si="7"/>
        <v>51_2017</v>
      </c>
      <c r="B462" s="4">
        <v>51</v>
      </c>
      <c r="C462" s="4">
        <v>2017</v>
      </c>
      <c r="D462" s="3">
        <v>55420.151854396005</v>
      </c>
      <c r="E462" s="3">
        <v>54606.664689656114</v>
      </c>
      <c r="F462" s="3">
        <v>54579.625474825851</v>
      </c>
      <c r="G462" s="3">
        <v>54783.405336419601</v>
      </c>
      <c r="H462" s="3">
        <v>53800.95703120777</v>
      </c>
      <c r="I462" s="3">
        <v>50888.612000202105</v>
      </c>
    </row>
    <row r="463" spans="1:9">
      <c r="A463" s="6" t="str">
        <f t="shared" si="7"/>
        <v>51_2018</v>
      </c>
      <c r="B463" s="4">
        <v>51</v>
      </c>
      <c r="C463" s="4">
        <v>2018</v>
      </c>
      <c r="D463" s="3">
        <v>55420.151854396005</v>
      </c>
      <c r="E463" s="3">
        <v>54157.351922806352</v>
      </c>
      <c r="F463" s="3">
        <v>54124.220693478594</v>
      </c>
      <c r="G463" s="3">
        <v>54374.510459823243</v>
      </c>
      <c r="H463" s="3">
        <v>53178.469975139982</v>
      </c>
      <c r="I463" s="3">
        <v>50275.613115939726</v>
      </c>
    </row>
    <row r="464" spans="1:9">
      <c r="A464" s="6" t="str">
        <f t="shared" si="7"/>
        <v>51_2019</v>
      </c>
      <c r="B464" s="4">
        <v>51</v>
      </c>
      <c r="C464" s="4">
        <v>2019</v>
      </c>
      <c r="D464" s="3">
        <v>55420.151854396005</v>
      </c>
      <c r="E464" s="3">
        <v>53708.039155956591</v>
      </c>
      <c r="F464" s="3">
        <v>53668.337750995881</v>
      </c>
      <c r="G464" s="3">
        <v>53968.667511435437</v>
      </c>
      <c r="H464" s="3">
        <v>52545.906088420314</v>
      </c>
      <c r="I464" s="3">
        <v>49211.448670217396</v>
      </c>
    </row>
    <row r="465" spans="1:9">
      <c r="A465" s="6" t="str">
        <f t="shared" si="7"/>
        <v>51_2020</v>
      </c>
      <c r="B465" s="4">
        <v>51</v>
      </c>
      <c r="C465" s="4">
        <v>2020</v>
      </c>
      <c r="D465" s="3">
        <v>55420.151854396005</v>
      </c>
      <c r="E465" s="3">
        <v>53258.726389106712</v>
      </c>
      <c r="F465" s="3">
        <v>53211.976647377596</v>
      </c>
      <c r="G465" s="3">
        <v>53565.853712135373</v>
      </c>
      <c r="H465" s="3">
        <v>51903.798648651144</v>
      </c>
      <c r="I465" s="3">
        <v>48693.242396167108</v>
      </c>
    </row>
    <row r="466" spans="1:9">
      <c r="A466" s="6" t="str">
        <f t="shared" si="7"/>
        <v>51_2021</v>
      </c>
      <c r="B466" s="4">
        <v>51</v>
      </c>
      <c r="C466" s="4">
        <v>2021</v>
      </c>
      <c r="D466" s="3">
        <v>55420.151854396005</v>
      </c>
      <c r="E466" s="3">
        <v>52809.41362225695</v>
      </c>
      <c r="F466" s="3">
        <v>52755.13738262374</v>
      </c>
      <c r="G466" s="3">
        <v>53166.046452822193</v>
      </c>
      <c r="H466" s="3">
        <v>51252.683858597142</v>
      </c>
      <c r="I466" s="3">
        <v>47533.79232365705</v>
      </c>
    </row>
    <row r="467" spans="1:9">
      <c r="A467" s="6" t="str">
        <f t="shared" si="7"/>
        <v>51_2022</v>
      </c>
      <c r="B467" s="4">
        <v>51</v>
      </c>
      <c r="C467" s="4">
        <v>2022</v>
      </c>
      <c r="D467" s="3">
        <v>55420.151854396005</v>
      </c>
      <c r="E467" s="3">
        <v>52360.100855407189</v>
      </c>
      <c r="F467" s="3">
        <v>52297.819956734427</v>
      </c>
      <c r="G467" s="3">
        <v>52769.223293145566</v>
      </c>
      <c r="H467" s="3">
        <v>50593.100109776598</v>
      </c>
      <c r="I467" s="3">
        <v>47258.263755488872</v>
      </c>
    </row>
    <row r="468" spans="1:9">
      <c r="A468" s="6" t="str">
        <f t="shared" si="7"/>
        <v>51_2023</v>
      </c>
      <c r="B468" s="4">
        <v>51</v>
      </c>
      <c r="C468" s="4">
        <v>2023</v>
      </c>
      <c r="D468" s="3">
        <v>55420.151854396005</v>
      </c>
      <c r="E468" s="3">
        <v>51910.788088557427</v>
      </c>
      <c r="F468" s="3">
        <v>51840.024369709543</v>
      </c>
      <c r="G468" s="3">
        <v>52375.361960246781</v>
      </c>
      <c r="H468" s="3">
        <v>49925.587251553901</v>
      </c>
      <c r="I468" s="3">
        <v>45763.520856999639</v>
      </c>
    </row>
    <row r="469" spans="1:9">
      <c r="A469" s="6" t="str">
        <f t="shared" si="7"/>
        <v>51_2024</v>
      </c>
      <c r="B469" s="4">
        <v>51</v>
      </c>
      <c r="C469" s="4">
        <v>2024</v>
      </c>
      <c r="D469" s="3">
        <v>55420.151854396005</v>
      </c>
      <c r="E469" s="3">
        <v>51461.475321707665</v>
      </c>
      <c r="F469" s="3">
        <v>51381.750621549319</v>
      </c>
      <c r="G469" s="3">
        <v>51984.4403475082</v>
      </c>
      <c r="H469" s="3">
        <v>49250.685867155764</v>
      </c>
      <c r="I469" s="3">
        <v>46257.239751713947</v>
      </c>
    </row>
    <row r="470" spans="1:9">
      <c r="A470" s="6" t="str">
        <f t="shared" si="7"/>
        <v>52_2016</v>
      </c>
      <c r="B470" s="4">
        <v>52</v>
      </c>
      <c r="C470" s="4">
        <v>2016</v>
      </c>
      <c r="D470" s="3">
        <v>60353.998045664572</v>
      </c>
      <c r="E470" s="3">
        <v>60182.258319268934</v>
      </c>
      <c r="F470" s="3">
        <v>60160.434583929135</v>
      </c>
      <c r="G470" s="3">
        <v>60310.122091732694</v>
      </c>
      <c r="H470" s="3">
        <v>59362.272977586217</v>
      </c>
      <c r="I470" s="3">
        <v>59231.999532332127</v>
      </c>
    </row>
    <row r="471" spans="1:9">
      <c r="A471" s="6" t="str">
        <f t="shared" si="7"/>
        <v>52_2017</v>
      </c>
      <c r="B471" s="4">
        <v>52</v>
      </c>
      <c r="C471" s="4">
        <v>2017</v>
      </c>
      <c r="D471" s="3">
        <v>60353.998045664572</v>
      </c>
      <c r="E471" s="3">
        <v>59734.296083230758</v>
      </c>
      <c r="F471" s="3">
        <v>59706.812816831749</v>
      </c>
      <c r="G471" s="3">
        <v>59896.462781631009</v>
      </c>
      <c r="H471" s="3">
        <v>58705.638592689225</v>
      </c>
      <c r="I471" s="3">
        <v>56435.965429896416</v>
      </c>
    </row>
    <row r="472" spans="1:9">
      <c r="A472" s="6" t="str">
        <f t="shared" si="7"/>
        <v>52_2018</v>
      </c>
      <c r="B472" s="4">
        <v>52</v>
      </c>
      <c r="C472" s="4">
        <v>2018</v>
      </c>
      <c r="D472" s="3">
        <v>60353.998045664572</v>
      </c>
      <c r="E472" s="3">
        <v>59286.333847192698</v>
      </c>
      <c r="F472" s="3">
        <v>59252.711661283742</v>
      </c>
      <c r="G472" s="3">
        <v>59485.640707119288</v>
      </c>
      <c r="H472" s="3">
        <v>58035.048931073499</v>
      </c>
      <c r="I472" s="3">
        <v>54636.307414800911</v>
      </c>
    </row>
    <row r="473" spans="1:9">
      <c r="A473" s="6" t="str">
        <f t="shared" si="7"/>
        <v>52_2019</v>
      </c>
      <c r="B473" s="4">
        <v>52</v>
      </c>
      <c r="C473" s="4">
        <v>2019</v>
      </c>
      <c r="D473" s="3">
        <v>60353.998045664572</v>
      </c>
      <c r="E473" s="3">
        <v>58838.371611154522</v>
      </c>
      <c r="F473" s="3">
        <v>58798.131117284996</v>
      </c>
      <c r="G473" s="3">
        <v>59077.636407966376</v>
      </c>
      <c r="H473" s="3">
        <v>57351.150782332013</v>
      </c>
      <c r="I473" s="3">
        <v>53978.164184536421</v>
      </c>
    </row>
    <row r="474" spans="1:9">
      <c r="A474" s="6" t="str">
        <f t="shared" si="7"/>
        <v>52_2020</v>
      </c>
      <c r="B474" s="4">
        <v>52</v>
      </c>
      <c r="C474" s="4">
        <v>2020</v>
      </c>
      <c r="D474" s="3">
        <v>60353.998045664572</v>
      </c>
      <c r="E474" s="3">
        <v>58390.409375116345</v>
      </c>
      <c r="F474" s="3">
        <v>58343.071184835746</v>
      </c>
      <c r="G474" s="3">
        <v>58672.43055741633</v>
      </c>
      <c r="H474" s="3">
        <v>56654.59793851382</v>
      </c>
      <c r="I474" s="3">
        <v>52835.629273264858</v>
      </c>
    </row>
    <row r="475" spans="1:9">
      <c r="A475" s="6" t="str">
        <f t="shared" si="7"/>
        <v>52_2021</v>
      </c>
      <c r="B475" s="4">
        <v>52</v>
      </c>
      <c r="C475" s="4">
        <v>2021</v>
      </c>
      <c r="D475" s="3">
        <v>60353.998045664572</v>
      </c>
      <c r="E475" s="3">
        <v>57942.447139078169</v>
      </c>
      <c r="F475" s="3">
        <v>57887.531863935641</v>
      </c>
      <c r="G475" s="3">
        <v>58270.003961272909</v>
      </c>
      <c r="H475" s="3">
        <v>55946.050161491825</v>
      </c>
      <c r="I475" s="3">
        <v>52279.259661667267</v>
      </c>
    </row>
    <row r="476" spans="1:9">
      <c r="A476" s="6" t="str">
        <f t="shared" si="7"/>
        <v>52_2022</v>
      </c>
      <c r="B476" s="4">
        <v>52</v>
      </c>
      <c r="C476" s="4">
        <v>2022</v>
      </c>
      <c r="D476" s="3">
        <v>60353.998045664572</v>
      </c>
      <c r="E476" s="3">
        <v>57494.484903039993</v>
      </c>
      <c r="F476" s="3">
        <v>57431.513154584914</v>
      </c>
      <c r="G476" s="3">
        <v>57870.337556990489</v>
      </c>
      <c r="H476" s="3">
        <v>55226.172151989143</v>
      </c>
      <c r="I476" s="3">
        <v>51034.421806912629</v>
      </c>
    </row>
    <row r="477" spans="1:9">
      <c r="A477" s="6" t="str">
        <f t="shared" si="7"/>
        <v>52_2023</v>
      </c>
      <c r="B477" s="4">
        <v>52</v>
      </c>
      <c r="C477" s="4">
        <v>2023</v>
      </c>
      <c r="D477" s="3">
        <v>60353.998045664572</v>
      </c>
      <c r="E477" s="3">
        <v>57046.522667001933</v>
      </c>
      <c r="F477" s="3">
        <v>56975.015056783566</v>
      </c>
      <c r="G477" s="3">
        <v>57473.41241277066</v>
      </c>
      <c r="H477" s="3">
        <v>54495.632522175969</v>
      </c>
      <c r="I477" s="3">
        <v>50738.601917937573</v>
      </c>
    </row>
    <row r="478" spans="1:9">
      <c r="A478" s="6" t="str">
        <f t="shared" si="7"/>
        <v>52_2024</v>
      </c>
      <c r="B478" s="4">
        <v>52</v>
      </c>
      <c r="C478" s="4">
        <v>2024</v>
      </c>
      <c r="D478" s="3">
        <v>60353.998045664572</v>
      </c>
      <c r="E478" s="3">
        <v>56598.560430963757</v>
      </c>
      <c r="F478" s="3">
        <v>56518.03757053148</v>
      </c>
      <c r="G478" s="3">
        <v>57079.209726666078</v>
      </c>
      <c r="H478" s="3">
        <v>53755.102774287647</v>
      </c>
      <c r="I478" s="3">
        <v>49133.778573421412</v>
      </c>
    </row>
    <row r="479" spans="1:9">
      <c r="A479" s="6" t="str">
        <f t="shared" si="7"/>
        <v>53_2016</v>
      </c>
      <c r="B479" s="4">
        <v>53</v>
      </c>
      <c r="C479" s="4">
        <v>2016</v>
      </c>
      <c r="D479" s="3">
        <v>66125.53391586832</v>
      </c>
      <c r="E479" s="3">
        <v>64687.03116242541</v>
      </c>
      <c r="F479" s="3">
        <v>64666.252509042155</v>
      </c>
      <c r="G479" s="3">
        <v>64857.659376609023</v>
      </c>
      <c r="H479" s="3">
        <v>66370.927598383409</v>
      </c>
      <c r="I479" s="3">
        <v>65058.086560672593</v>
      </c>
    </row>
    <row r="480" spans="1:9">
      <c r="A480" s="6" t="str">
        <f t="shared" si="7"/>
        <v>53_2017</v>
      </c>
      <c r="B480" s="4">
        <v>53</v>
      </c>
      <c r="C480" s="4">
        <v>2017</v>
      </c>
      <c r="D480" s="3">
        <v>66125.53391586832</v>
      </c>
      <c r="E480" s="3">
        <v>64147.623393686255</v>
      </c>
      <c r="F480" s="3">
        <v>64120.564085763181</v>
      </c>
      <c r="G480" s="3">
        <v>64363.944672553218</v>
      </c>
      <c r="H480" s="3">
        <v>66274.029569981823</v>
      </c>
      <c r="I480" s="3">
        <v>63609.69279810162</v>
      </c>
    </row>
    <row r="481" spans="1:9">
      <c r="A481" s="6" t="str">
        <f t="shared" si="7"/>
        <v>53_2018</v>
      </c>
      <c r="B481" s="4">
        <v>53</v>
      </c>
      <c r="C481" s="4">
        <v>2018</v>
      </c>
      <c r="D481" s="3">
        <v>66125.53391586832</v>
      </c>
      <c r="E481" s="3">
        <v>63608.215624947101</v>
      </c>
      <c r="F481" s="3">
        <v>63574.302767157089</v>
      </c>
      <c r="G481" s="3">
        <v>63873.988263374893</v>
      </c>
      <c r="H481" s="3">
        <v>66212.508455370029</v>
      </c>
      <c r="I481" s="3">
        <v>60607.010604131945</v>
      </c>
    </row>
    <row r="482" spans="1:9">
      <c r="A482" s="6" t="str">
        <f t="shared" si="7"/>
        <v>53_2019</v>
      </c>
      <c r="B482" s="4">
        <v>53</v>
      </c>
      <c r="C482" s="4">
        <v>2019</v>
      </c>
      <c r="D482" s="3">
        <v>66125.53391586832</v>
      </c>
      <c r="E482" s="3">
        <v>63068.807856208179</v>
      </c>
      <c r="F482" s="3">
        <v>63027.468553223647</v>
      </c>
      <c r="G482" s="3">
        <v>63387.761539878768</v>
      </c>
      <c r="H482" s="3">
        <v>66186.265932507958</v>
      </c>
      <c r="I482" s="3">
        <v>58674.344234843171</v>
      </c>
    </row>
    <row r="483" spans="1:9">
      <c r="A483" s="6" t="str">
        <f t="shared" si="7"/>
        <v>53_2020</v>
      </c>
      <c r="B483" s="4">
        <v>53</v>
      </c>
      <c r="C483" s="4">
        <v>2020</v>
      </c>
      <c r="D483" s="3">
        <v>66125.53391586832</v>
      </c>
      <c r="E483" s="3">
        <v>62529.400087469025</v>
      </c>
      <c r="F483" s="3">
        <v>62480.061443963088</v>
      </c>
      <c r="G483" s="3">
        <v>62905.236110650774</v>
      </c>
      <c r="H483" s="3">
        <v>66195.260079583561</v>
      </c>
      <c r="I483" s="3">
        <v>57967.559236450208</v>
      </c>
    </row>
    <row r="484" spans="1:9">
      <c r="A484" s="6" t="str">
        <f t="shared" si="7"/>
        <v>53_2021</v>
      </c>
      <c r="B484" s="4">
        <v>53</v>
      </c>
      <c r="C484" s="4">
        <v>2021</v>
      </c>
      <c r="D484" s="3">
        <v>66125.53391586832</v>
      </c>
      <c r="E484" s="3">
        <v>61989.99231872987</v>
      </c>
      <c r="F484" s="3">
        <v>61932.081439375645</v>
      </c>
      <c r="G484" s="3">
        <v>62426.383800400246</v>
      </c>
      <c r="H484" s="3">
        <v>66239.505263242172</v>
      </c>
      <c r="I484" s="3">
        <v>56740.582344045572</v>
      </c>
    </row>
    <row r="485" spans="1:9">
      <c r="A485" s="6" t="str">
        <f t="shared" si="7"/>
        <v>53_2022</v>
      </c>
      <c r="B485" s="4">
        <v>53</v>
      </c>
      <c r="C485" s="4">
        <v>2022</v>
      </c>
      <c r="D485" s="3">
        <v>66125.53391586832</v>
      </c>
      <c r="E485" s="3">
        <v>61450.584549990715</v>
      </c>
      <c r="F485" s="3">
        <v>61383.528539460851</v>
      </c>
      <c r="G485" s="3">
        <v>61951.176648314758</v>
      </c>
      <c r="H485" s="3">
        <v>66319.072177066599</v>
      </c>
      <c r="I485" s="3">
        <v>56143.092805361281</v>
      </c>
    </row>
    <row r="486" spans="1:9">
      <c r="A486" s="6" t="str">
        <f t="shared" si="7"/>
        <v>53_2023</v>
      </c>
      <c r="B486" s="4">
        <v>53</v>
      </c>
      <c r="C486" s="4">
        <v>2023</v>
      </c>
      <c r="D486" s="3">
        <v>66125.53391586832</v>
      </c>
      <c r="E486" s="3">
        <v>60911.176781251561</v>
      </c>
      <c r="F486" s="3">
        <v>60834.402744218707</v>
      </c>
      <c r="G486" s="3">
        <v>61479.586906427423</v>
      </c>
      <c r="H486" s="3">
        <v>66434.088029607534</v>
      </c>
      <c r="I486" s="3">
        <v>54806.252007319927</v>
      </c>
    </row>
    <row r="487" spans="1:9">
      <c r="A487" s="6" t="str">
        <f t="shared" si="7"/>
        <v>53_2024</v>
      </c>
      <c r="B487" s="4">
        <v>53</v>
      </c>
      <c r="C487" s="4">
        <v>2024</v>
      </c>
      <c r="D487" s="3">
        <v>66125.53391586832</v>
      </c>
      <c r="E487" s="3">
        <v>60371.769012512406</v>
      </c>
      <c r="F487" s="3">
        <v>60284.704053649679</v>
      </c>
      <c r="G487" s="3">
        <v>61011.587037996665</v>
      </c>
      <c r="H487" s="3">
        <v>66584.736883660516</v>
      </c>
      <c r="I487" s="3">
        <v>54488.568788623197</v>
      </c>
    </row>
    <row r="488" spans="1:9">
      <c r="A488" s="6" t="str">
        <f t="shared" si="7"/>
        <v>54_2016</v>
      </c>
      <c r="B488" s="4">
        <v>54</v>
      </c>
      <c r="C488" s="4">
        <v>2016</v>
      </c>
      <c r="D488" s="3">
        <v>72088.175547271865</v>
      </c>
      <c r="E488" s="3">
        <v>70236.566280557541</v>
      </c>
      <c r="F488" s="3">
        <v>70218.706140409224</v>
      </c>
      <c r="G488" s="3">
        <v>70372.029459356607</v>
      </c>
      <c r="H488" s="3">
        <v>72566.329366659862</v>
      </c>
      <c r="I488" s="3">
        <v>70323.673015556749</v>
      </c>
    </row>
    <row r="489" spans="1:9">
      <c r="A489" s="6" t="str">
        <f t="shared" si="7"/>
        <v>54_2017</v>
      </c>
      <c r="B489" s="4">
        <v>54</v>
      </c>
      <c r="C489" s="4">
        <v>2017</v>
      </c>
      <c r="D489" s="3">
        <v>72265.514130505122</v>
      </c>
      <c r="E489" s="3">
        <v>69739.569164033281</v>
      </c>
      <c r="F489" s="3">
        <v>69715.999689486111</v>
      </c>
      <c r="G489" s="3">
        <v>69911.401314297458</v>
      </c>
      <c r="H489" s="3">
        <v>72688.923776923795</v>
      </c>
      <c r="I489" s="3">
        <v>69121.163615226178</v>
      </c>
    </row>
    <row r="490" spans="1:9">
      <c r="A490" s="6" t="str">
        <f t="shared" si="7"/>
        <v>54_2018</v>
      </c>
      <c r="B490" s="4">
        <v>54</v>
      </c>
      <c r="C490" s="4">
        <v>2018</v>
      </c>
      <c r="D490" s="3">
        <v>72187.704682837153</v>
      </c>
      <c r="E490" s="3">
        <v>69242.57204750902</v>
      </c>
      <c r="F490" s="3">
        <v>69212.760231960798</v>
      </c>
      <c r="G490" s="3">
        <v>69453.788263298411</v>
      </c>
      <c r="H490" s="3">
        <v>72863.582334647203</v>
      </c>
      <c r="I490" s="3">
        <v>67582.313219609641</v>
      </c>
    </row>
    <row r="491" spans="1:9">
      <c r="A491" s="6" t="str">
        <f t="shared" si="7"/>
        <v>54_2019</v>
      </c>
      <c r="B491" s="4">
        <v>54</v>
      </c>
      <c r="C491" s="4">
        <v>2019</v>
      </c>
      <c r="D491" s="3">
        <v>72221.844518827784</v>
      </c>
      <c r="E491" s="3">
        <v>68745.57493098476</v>
      </c>
      <c r="F491" s="3">
        <v>68708.987767833285</v>
      </c>
      <c r="G491" s="3">
        <v>68999.170570717411</v>
      </c>
      <c r="H491" s="3">
        <v>73090.679225760585</v>
      </c>
      <c r="I491" s="3">
        <v>64392.104312676216</v>
      </c>
    </row>
    <row r="492" spans="1:9">
      <c r="A492" s="6" t="str">
        <f t="shared" si="7"/>
        <v>54_2020</v>
      </c>
      <c r="B492" s="4">
        <v>54</v>
      </c>
      <c r="C492" s="4">
        <v>2020</v>
      </c>
      <c r="D492" s="3">
        <v>72206.865252987976</v>
      </c>
      <c r="E492" s="3">
        <v>68248.577814460499</v>
      </c>
      <c r="F492" s="3">
        <v>68204.682297103805</v>
      </c>
      <c r="G492" s="3">
        <v>68547.528630094312</v>
      </c>
      <c r="H492" s="3">
        <v>73370.701871151148</v>
      </c>
      <c r="I492" s="3">
        <v>62338.737000671616</v>
      </c>
    </row>
    <row r="493" spans="1:9">
      <c r="A493" s="6" t="str">
        <f t="shared" si="7"/>
        <v>54_2021</v>
      </c>
      <c r="B493" s="4">
        <v>54</v>
      </c>
      <c r="C493" s="4">
        <v>2021</v>
      </c>
      <c r="D493" s="3">
        <v>72213.437586995715</v>
      </c>
      <c r="E493" s="3">
        <v>67751.580697936239</v>
      </c>
      <c r="F493" s="3">
        <v>67699.843819771893</v>
      </c>
      <c r="G493" s="3">
        <v>68098.842963305273</v>
      </c>
      <c r="H493" s="3">
        <v>73704.252670576941</v>
      </c>
      <c r="I493" s="3">
        <v>61587.811111248935</v>
      </c>
    </row>
    <row r="494" spans="1:9">
      <c r="A494" s="6" t="str">
        <f t="shared" si="7"/>
        <v>54_2022</v>
      </c>
      <c r="B494" s="4">
        <v>54</v>
      </c>
      <c r="C494" s="4">
        <v>2022</v>
      </c>
      <c r="D494" s="3">
        <v>72210.553895981007</v>
      </c>
      <c r="E494" s="3">
        <v>67254.583581411978</v>
      </c>
      <c r="F494" s="3">
        <v>67194.472335837549</v>
      </c>
      <c r="G494" s="3">
        <v>67653.09421972261</v>
      </c>
      <c r="H494" s="3">
        <v>74092.051163117969</v>
      </c>
      <c r="I494" s="3">
        <v>60284.205748479624</v>
      </c>
    </row>
    <row r="495" spans="1:9">
      <c r="A495" s="6" t="str">
        <f t="shared" si="7"/>
        <v>54_2023</v>
      </c>
      <c r="B495" s="4">
        <v>54</v>
      </c>
      <c r="C495" s="4">
        <v>2023</v>
      </c>
      <c r="D495" s="3">
        <v>72211.819150281619</v>
      </c>
      <c r="E495" s="3">
        <v>66757.586464887718</v>
      </c>
      <c r="F495" s="3">
        <v>66688.567845301237</v>
      </c>
      <c r="G495" s="3">
        <v>67210.263175380751</v>
      </c>
      <c r="H495" s="3">
        <v>74534.936614562597</v>
      </c>
      <c r="I495" s="3">
        <v>59649.401155460058</v>
      </c>
    </row>
    <row r="496" spans="1:9">
      <c r="A496" s="6" t="str">
        <f t="shared" si="7"/>
        <v>54_2024</v>
      </c>
      <c r="B496" s="4">
        <v>54</v>
      </c>
      <c r="C496" s="4">
        <v>2024</v>
      </c>
      <c r="D496" s="3">
        <v>72211.264004658515</v>
      </c>
      <c r="E496" s="3">
        <v>66260.589348363457</v>
      </c>
      <c r="F496" s="3">
        <v>66182.130348162726</v>
      </c>
      <c r="G496" s="3">
        <v>66770.330732146409</v>
      </c>
      <c r="H496" s="3">
        <v>75033.87104527757</v>
      </c>
      <c r="I496" s="3">
        <v>58229.070549167889</v>
      </c>
    </row>
    <row r="497" spans="1:9">
      <c r="A497" s="6" t="str">
        <f t="shared" si="7"/>
        <v>55_2016</v>
      </c>
      <c r="B497" s="4">
        <v>55</v>
      </c>
      <c r="C497" s="4">
        <v>2016</v>
      </c>
      <c r="D497" s="3">
        <v>78343.091568919117</v>
      </c>
      <c r="E497" s="3">
        <v>76757.46518373955</v>
      </c>
      <c r="F497" s="3">
        <v>76737.64383360534</v>
      </c>
      <c r="G497" s="3">
        <v>76914.13489763219</v>
      </c>
      <c r="H497" s="3">
        <v>79497.978542689321</v>
      </c>
      <c r="I497" s="3">
        <v>77290.602504464157</v>
      </c>
    </row>
    <row r="498" spans="1:9">
      <c r="A498" s="6" t="str">
        <f t="shared" si="7"/>
        <v>55_2017</v>
      </c>
      <c r="B498" s="4">
        <v>55</v>
      </c>
      <c r="C498" s="4">
        <v>2017</v>
      </c>
      <c r="D498" s="3">
        <v>78343.091568919117</v>
      </c>
      <c r="E498" s="3">
        <v>76197.993877820903</v>
      </c>
      <c r="F498" s="3">
        <v>76171.780319713056</v>
      </c>
      <c r="G498" s="3">
        <v>76396.707746828761</v>
      </c>
      <c r="H498" s="3">
        <v>79667.549958554955</v>
      </c>
      <c r="I498" s="3">
        <v>76366.638480840425</v>
      </c>
    </row>
    <row r="499" spans="1:9">
      <c r="A499" s="6" t="str">
        <f t="shared" si="7"/>
        <v>55_2018</v>
      </c>
      <c r="B499" s="4">
        <v>55</v>
      </c>
      <c r="C499" s="4">
        <v>2018</v>
      </c>
      <c r="D499" s="3">
        <v>78343.091568919117</v>
      </c>
      <c r="E499" s="3">
        <v>75638.522571902256</v>
      </c>
      <c r="F499" s="3">
        <v>75605.317968119634</v>
      </c>
      <c r="G499" s="3">
        <v>75882.761501800909</v>
      </c>
      <c r="H499" s="3">
        <v>79898.641677292093</v>
      </c>
      <c r="I499" s="3">
        <v>75060.796554401983</v>
      </c>
    </row>
    <row r="500" spans="1:9">
      <c r="A500" s="6" t="str">
        <f t="shared" si="7"/>
        <v>55_2019</v>
      </c>
      <c r="B500" s="4">
        <v>55</v>
      </c>
      <c r="C500" s="4">
        <v>2019</v>
      </c>
      <c r="D500" s="3">
        <v>78343.091568919117</v>
      </c>
      <c r="E500" s="3">
        <v>75079.051265983842</v>
      </c>
      <c r="F500" s="3">
        <v>75038.25677882554</v>
      </c>
      <c r="G500" s="3">
        <v>75372.272745329537</v>
      </c>
      <c r="H500" s="3">
        <v>80191.786714732123</v>
      </c>
      <c r="I500" s="3">
        <v>73389.711601086921</v>
      </c>
    </row>
    <row r="501" spans="1:9">
      <c r="A501" s="6" t="str">
        <f t="shared" si="7"/>
        <v>55_2020</v>
      </c>
      <c r="B501" s="4">
        <v>55</v>
      </c>
      <c r="C501" s="4">
        <v>2020</v>
      </c>
      <c r="D501" s="3">
        <v>78343.091568919117</v>
      </c>
      <c r="E501" s="3">
        <v>74519.579960065195</v>
      </c>
      <c r="F501" s="3">
        <v>74470.596751830773</v>
      </c>
      <c r="G501" s="3">
        <v>74865.218217730668</v>
      </c>
      <c r="H501" s="3">
        <v>80547.662686940806</v>
      </c>
      <c r="I501" s="3">
        <v>69925.365672792686</v>
      </c>
    </row>
    <row r="502" spans="1:9">
      <c r="A502" s="6" t="str">
        <f t="shared" si="7"/>
        <v>55_2021</v>
      </c>
      <c r="B502" s="4">
        <v>55</v>
      </c>
      <c r="C502" s="4">
        <v>2021</v>
      </c>
      <c r="D502" s="3">
        <v>78343.091568919117</v>
      </c>
      <c r="E502" s="3">
        <v>73960.108654146548</v>
      </c>
      <c r="F502" s="3">
        <v>73902.337887134636</v>
      </c>
      <c r="G502" s="3">
        <v>74361.574815796368</v>
      </c>
      <c r="H502" s="3">
        <v>80967.094421248898</v>
      </c>
      <c r="I502" s="3">
        <v>67695.550982232584</v>
      </c>
    </row>
    <row r="503" spans="1:9">
      <c r="A503" s="6" t="str">
        <f t="shared" si="7"/>
        <v>55_2022</v>
      </c>
      <c r="B503" s="4">
        <v>55</v>
      </c>
      <c r="C503" s="4">
        <v>2022</v>
      </c>
      <c r="D503" s="3">
        <v>78343.091568919117</v>
      </c>
      <c r="E503" s="3">
        <v>73400.637348228134</v>
      </c>
      <c r="F503" s="3">
        <v>73333.480184737826</v>
      </c>
      <c r="G503" s="3">
        <v>73861.319591741732</v>
      </c>
      <c r="H503" s="3">
        <v>81451.057143350918</v>
      </c>
      <c r="I503" s="3">
        <v>66880.097473273228</v>
      </c>
    </row>
    <row r="504" spans="1:9">
      <c r="A504" s="6" t="str">
        <f t="shared" si="7"/>
        <v>55_2023</v>
      </c>
      <c r="B504" s="4">
        <v>55</v>
      </c>
      <c r="C504" s="4">
        <v>2023</v>
      </c>
      <c r="D504" s="3">
        <v>78343.091568919117</v>
      </c>
      <c r="E504" s="3">
        <v>72841.166042309487</v>
      </c>
      <c r="F504" s="3">
        <v>72764.023644639878</v>
      </c>
      <c r="G504" s="3">
        <v>73364.429752158918</v>
      </c>
      <c r="H504" s="3">
        <v>82000.680257148822</v>
      </c>
      <c r="I504" s="3">
        <v>65464.472333240214</v>
      </c>
    </row>
    <row r="505" spans="1:9">
      <c r="A505" s="6" t="str">
        <f t="shared" si="7"/>
        <v>55_2024</v>
      </c>
      <c r="B505" s="4">
        <v>55</v>
      </c>
      <c r="C505" s="4">
        <v>2024</v>
      </c>
      <c r="D505" s="3">
        <v>78343.091568919117</v>
      </c>
      <c r="E505" s="3">
        <v>72281.69473639084</v>
      </c>
      <c r="F505" s="3">
        <v>72193.96826684149</v>
      </c>
      <c r="G505" s="3">
        <v>72870.882656979316</v>
      </c>
      <c r="H505" s="3">
        <v>82617.251738258783</v>
      </c>
      <c r="I505" s="3">
        <v>64775.118509949687</v>
      </c>
    </row>
    <row r="506" spans="1:9">
      <c r="A506" s="6" t="str">
        <f t="shared" si="7"/>
        <v>56_2016</v>
      </c>
      <c r="B506" s="4">
        <v>56</v>
      </c>
      <c r="C506" s="4">
        <v>2016</v>
      </c>
      <c r="D506" s="3">
        <v>83860.936353077297</v>
      </c>
      <c r="E506" s="3">
        <v>81577.171843618387</v>
      </c>
      <c r="F506" s="3">
        <v>81556.266168731265</v>
      </c>
      <c r="G506" s="3">
        <v>81816.950166037568</v>
      </c>
      <c r="H506" s="3">
        <v>87259.787425547038</v>
      </c>
      <c r="I506" s="3">
        <v>84020.068892601121</v>
      </c>
    </row>
    <row r="507" spans="1:9">
      <c r="A507" s="6" t="str">
        <f t="shared" si="7"/>
        <v>56_2017</v>
      </c>
      <c r="B507">
        <v>56</v>
      </c>
      <c r="C507">
        <v>2017</v>
      </c>
      <c r="D507" s="3">
        <v>83107.199525266245</v>
      </c>
      <c r="E507" s="3">
        <v>80856.982933145016</v>
      </c>
      <c r="F507" s="3">
        <v>80828.337151843356</v>
      </c>
      <c r="G507" s="3">
        <v>81160.909785405209</v>
      </c>
      <c r="H507" s="3">
        <v>88070.178944246145</v>
      </c>
      <c r="I507" s="3">
        <v>82708.156546238068</v>
      </c>
    </row>
    <row r="508" spans="1:9">
      <c r="A508" s="6" t="str">
        <f t="shared" si="7"/>
        <v>56_2018</v>
      </c>
      <c r="B508">
        <v>56</v>
      </c>
      <c r="C508">
        <v>2018</v>
      </c>
      <c r="D508" s="3">
        <v>82353.462697455179</v>
      </c>
      <c r="E508" s="3">
        <v>80136.794022671878</v>
      </c>
      <c r="F508" s="3">
        <v>80099.646227653604</v>
      </c>
      <c r="G508" s="3">
        <v>80510.129793728265</v>
      </c>
      <c r="H508" s="3">
        <v>89020.544238843519</v>
      </c>
      <c r="I508" s="3">
        <v>81719.428827308016</v>
      </c>
    </row>
    <row r="509" spans="1:9">
      <c r="A509" s="6" t="str">
        <f t="shared" si="7"/>
        <v>56_2019</v>
      </c>
      <c r="B509">
        <v>56</v>
      </c>
      <c r="C509">
        <v>2019</v>
      </c>
      <c r="D509" s="3">
        <v>81599.725869644113</v>
      </c>
      <c r="E509" s="3">
        <v>79416.605112198507</v>
      </c>
      <c r="F509" s="3">
        <v>79370.193396161543</v>
      </c>
      <c r="G509" s="3">
        <v>79864.568011145908</v>
      </c>
      <c r="H509" s="3">
        <v>90115.241228205443</v>
      </c>
      <c r="I509" s="3">
        <v>80322.056119930363</v>
      </c>
    </row>
    <row r="510" spans="1:9">
      <c r="A510" s="6" t="str">
        <f t="shared" si="7"/>
        <v>56_2020</v>
      </c>
      <c r="B510">
        <v>56</v>
      </c>
      <c r="C510">
        <v>2020</v>
      </c>
      <c r="D510" s="3">
        <v>80845.989041833061</v>
      </c>
      <c r="E510" s="3">
        <v>78696.416201725369</v>
      </c>
      <c r="F510" s="3">
        <v>78639.978657368105</v>
      </c>
      <c r="G510" s="3">
        <v>79224.18259601196</v>
      </c>
      <c r="H510" s="3">
        <v>91359.32713928209</v>
      </c>
      <c r="I510" s="3">
        <v>78533.839293533427</v>
      </c>
    </row>
    <row r="511" spans="1:9">
      <c r="A511" s="6" t="str">
        <f t="shared" si="7"/>
        <v>56_2021</v>
      </c>
      <c r="B511">
        <v>56</v>
      </c>
      <c r="C511">
        <v>2021</v>
      </c>
      <c r="D511" s="3">
        <v>80092.25221402201</v>
      </c>
      <c r="E511" s="3">
        <v>77976.227291252231</v>
      </c>
      <c r="F511" s="3">
        <v>77909.002011272358</v>
      </c>
      <c r="G511" s="3">
        <v>78588.932042182947</v>
      </c>
      <c r="H511" s="3">
        <v>92758.59744957053</v>
      </c>
      <c r="I511" s="3">
        <v>74826.66589750335</v>
      </c>
    </row>
    <row r="512" spans="1:9">
      <c r="A512" s="6" t="str">
        <f t="shared" si="7"/>
        <v>56_2022</v>
      </c>
      <c r="B512">
        <v>56</v>
      </c>
      <c r="C512">
        <v>2022</v>
      </c>
      <c r="D512" s="3">
        <v>79338.515386210958</v>
      </c>
      <c r="E512" s="3">
        <v>77256.03838077886</v>
      </c>
      <c r="F512" s="3">
        <v>77177.263457874767</v>
      </c>
      <c r="G512" s="3">
        <v>77958.775176327676</v>
      </c>
      <c r="H512" s="3">
        <v>94319.630876804091</v>
      </c>
      <c r="I512" s="3">
        <v>72440.55611804736</v>
      </c>
    </row>
    <row r="513" spans="1:9">
      <c r="A513" s="6" t="str">
        <f t="shared" si="7"/>
        <v>56_2023</v>
      </c>
      <c r="B513">
        <v>56</v>
      </c>
      <c r="C513">
        <v>2023</v>
      </c>
      <c r="D513" s="3">
        <v>78584.778558399892</v>
      </c>
      <c r="E513" s="3">
        <v>76535.849470305722</v>
      </c>
      <c r="F513" s="3">
        <v>76444.762997175334</v>
      </c>
      <c r="G513" s="3">
        <v>77333.671155259653</v>
      </c>
      <c r="H513" s="3">
        <v>96049.840906434489</v>
      </c>
      <c r="I513" s="3">
        <v>71567.944774756455</v>
      </c>
    </row>
    <row r="514" spans="1:9">
      <c r="A514" s="6" t="str">
        <f t="shared" si="7"/>
        <v>56_2024</v>
      </c>
      <c r="B514">
        <v>56</v>
      </c>
      <c r="C514">
        <v>2024</v>
      </c>
      <c r="D514" s="3">
        <v>77831.04173058884</v>
      </c>
      <c r="E514" s="3">
        <v>75815.660559832584</v>
      </c>
      <c r="F514" s="3">
        <v>75711.500629173825</v>
      </c>
      <c r="G514" s="3">
        <v>76713.57946328829</v>
      </c>
      <c r="H514" s="3">
        <v>97957.53441998233</v>
      </c>
      <c r="I514" s="3">
        <v>70053.093785130855</v>
      </c>
    </row>
    <row r="515" spans="1:9">
      <c r="A515" s="6" t="str">
        <f t="shared" ref="A515:A578" si="8">+B515&amp;"_"&amp;C515</f>
        <v>57_2016</v>
      </c>
      <c r="B515">
        <v>57</v>
      </c>
      <c r="C515">
        <v>2016</v>
      </c>
      <c r="D515" s="3">
        <v>93256.07045828049</v>
      </c>
      <c r="E515" s="3">
        <v>89937.155248334209</v>
      </c>
      <c r="F515" s="3">
        <v>87763.425166253932</v>
      </c>
      <c r="G515" s="3">
        <v>88066.422683490557</v>
      </c>
      <c r="H515" s="3">
        <v>94134.997860416173</v>
      </c>
      <c r="I515" s="3">
        <v>91585.361943685319</v>
      </c>
    </row>
    <row r="516" spans="1:9">
      <c r="A516" s="6" t="str">
        <f t="shared" si="8"/>
        <v>57_2017</v>
      </c>
      <c r="B516">
        <v>57</v>
      </c>
      <c r="C516">
        <v>2017</v>
      </c>
      <c r="D516" s="3">
        <v>93256.07045828049</v>
      </c>
      <c r="E516" s="3">
        <v>88030.331297937068</v>
      </c>
      <c r="F516" s="3">
        <v>86946.21497007343</v>
      </c>
      <c r="G516" s="3">
        <v>87332.620461658429</v>
      </c>
      <c r="H516" s="3">
        <v>95035.073668562734</v>
      </c>
      <c r="I516" s="3">
        <v>89918.714209359474</v>
      </c>
    </row>
    <row r="517" spans="1:9">
      <c r="A517" s="6" t="str">
        <f t="shared" si="8"/>
        <v>57_2018</v>
      </c>
      <c r="B517">
        <v>57</v>
      </c>
      <c r="C517">
        <v>2018</v>
      </c>
      <c r="D517" s="3">
        <v>93256.07045828049</v>
      </c>
      <c r="E517" s="3">
        <v>86737.460143404431</v>
      </c>
      <c r="F517" s="3">
        <v>86128.151284907945</v>
      </c>
      <c r="G517" s="3">
        <v>86604.932553140388</v>
      </c>
      <c r="H517" s="3">
        <v>96091.527059169457</v>
      </c>
      <c r="I517" s="3">
        <v>88514.698800955754</v>
      </c>
    </row>
    <row r="518" spans="1:9">
      <c r="A518" s="6" t="str">
        <f t="shared" si="8"/>
        <v>57_2019</v>
      </c>
      <c r="B518">
        <v>57</v>
      </c>
      <c r="C518">
        <v>2019</v>
      </c>
      <c r="D518" s="3">
        <v>93256.07045828049</v>
      </c>
      <c r="E518" s="3">
        <v>85711.525019386943</v>
      </c>
      <c r="F518" s="3">
        <v>85309.234110757476</v>
      </c>
      <c r="G518" s="3">
        <v>85883.308011202113</v>
      </c>
      <c r="H518" s="3">
        <v>97309.368759640041</v>
      </c>
      <c r="I518" s="3">
        <v>87456.557259760535</v>
      </c>
    </row>
    <row r="519" spans="1:9">
      <c r="A519" s="6" t="str">
        <f t="shared" si="8"/>
        <v>57_2020</v>
      </c>
      <c r="B519">
        <v>57</v>
      </c>
      <c r="C519">
        <v>2020</v>
      </c>
      <c r="D519" s="3">
        <v>93256.07045828049</v>
      </c>
      <c r="E519" s="3">
        <v>84801.649053121393</v>
      </c>
      <c r="F519" s="3">
        <v>84489.463447622256</v>
      </c>
      <c r="G519" s="3">
        <v>85167.69631361519</v>
      </c>
      <c r="H519" s="3">
        <v>98694.419351805467</v>
      </c>
      <c r="I519" s="3">
        <v>85961.081729036392</v>
      </c>
    </row>
    <row r="520" spans="1:9">
      <c r="A520" s="6" t="str">
        <f t="shared" si="8"/>
        <v>57_2021</v>
      </c>
      <c r="B520">
        <v>57</v>
      </c>
      <c r="C520">
        <v>2021</v>
      </c>
      <c r="D520" s="3">
        <v>93256.07045828049</v>
      </c>
      <c r="E520" s="3">
        <v>83942.233596334569</v>
      </c>
      <c r="F520" s="3">
        <v>83668.839295502286</v>
      </c>
      <c r="G520" s="3">
        <v>84458.047359122153</v>
      </c>
      <c r="H520" s="3">
        <v>100253.35564076394</v>
      </c>
      <c r="I520" s="3">
        <v>84047.322791719926</v>
      </c>
    </row>
    <row r="521" spans="1:9">
      <c r="A521" s="6" t="str">
        <f t="shared" si="8"/>
        <v>57_2022</v>
      </c>
      <c r="B521">
        <v>57</v>
      </c>
      <c r="C521">
        <v>2022</v>
      </c>
      <c r="D521" s="3">
        <v>93256.07045828049</v>
      </c>
      <c r="E521" s="3">
        <v>83104.757494150617</v>
      </c>
      <c r="F521" s="3">
        <v>82847.361654397333</v>
      </c>
      <c r="G521" s="3">
        <v>83754.311463927836</v>
      </c>
      <c r="H521" s="3">
        <v>101993.76429088134</v>
      </c>
      <c r="I521" s="3">
        <v>80079.886564688655</v>
      </c>
    </row>
    <row r="522" spans="1:9">
      <c r="A522" s="6" t="str">
        <f t="shared" si="8"/>
        <v>57_2023</v>
      </c>
      <c r="B522">
        <v>57</v>
      </c>
      <c r="C522">
        <v>2023</v>
      </c>
      <c r="D522" s="3">
        <v>93256.07045828049</v>
      </c>
      <c r="E522" s="3">
        <v>82276.820242949048</v>
      </c>
      <c r="F522" s="3">
        <v>82025.030524307862</v>
      </c>
      <c r="G522" s="3">
        <v>83056.439358220086</v>
      </c>
      <c r="H522" s="3">
        <v>103924.20333065209</v>
      </c>
      <c r="I522" s="3">
        <v>77526.259482981404</v>
      </c>
    </row>
    <row r="523" spans="1:9">
      <c r="A523" s="6" t="str">
        <f t="shared" si="8"/>
        <v>57_2024</v>
      </c>
      <c r="B523">
        <v>57</v>
      </c>
      <c r="C523">
        <v>2024</v>
      </c>
      <c r="D523" s="3">
        <v>93256.07045828049</v>
      </c>
      <c r="E523" s="3">
        <v>81453.030318763267</v>
      </c>
      <c r="F523" s="3">
        <v>81201.845905233175</v>
      </c>
      <c r="G523" s="3">
        <v>82364.382182722344</v>
      </c>
      <c r="H523" s="3">
        <v>106054.27222549378</v>
      </c>
      <c r="I523" s="3">
        <v>76592.386290214534</v>
      </c>
    </row>
    <row r="524" spans="1:9">
      <c r="A524" s="6" t="str">
        <f t="shared" si="8"/>
        <v>58_2016</v>
      </c>
      <c r="B524">
        <v>58</v>
      </c>
      <c r="C524">
        <v>2016</v>
      </c>
      <c r="D524" s="3">
        <v>100422.35871268778</v>
      </c>
      <c r="E524" s="3">
        <v>97154.052944784722</v>
      </c>
      <c r="F524" s="3">
        <v>92981.713168891147</v>
      </c>
      <c r="G524" s="3">
        <v>93497.756859536632</v>
      </c>
      <c r="H524" s="3">
        <v>101350.16412170502</v>
      </c>
      <c r="I524" s="3">
        <v>100205.48622195829</v>
      </c>
    </row>
    <row r="525" spans="1:9">
      <c r="A525" s="6" t="str">
        <f t="shared" si="8"/>
        <v>58_2017</v>
      </c>
      <c r="B525">
        <v>58</v>
      </c>
      <c r="C525">
        <v>2017</v>
      </c>
      <c r="D525" s="3">
        <v>100422.35871268778</v>
      </c>
      <c r="E525" s="3">
        <v>94764.571938346358</v>
      </c>
      <c r="F525" s="3">
        <v>91857.312381663825</v>
      </c>
      <c r="G525" s="3">
        <v>92513.836178964688</v>
      </c>
      <c r="H525" s="3">
        <v>102467.59142088691</v>
      </c>
      <c r="I525" s="3">
        <v>98787.611053176282</v>
      </c>
    </row>
    <row r="526" spans="1:9">
      <c r="A526" s="6" t="str">
        <f t="shared" si="8"/>
        <v>58_2018</v>
      </c>
      <c r="B526">
        <v>58</v>
      </c>
      <c r="C526">
        <v>2018</v>
      </c>
      <c r="D526" s="3">
        <v>100422.35871268778</v>
      </c>
      <c r="E526" s="3">
        <v>92899.074132959169</v>
      </c>
      <c r="F526" s="3">
        <v>90731.750937352888</v>
      </c>
      <c r="G526" s="3">
        <v>91540.269756485926</v>
      </c>
      <c r="H526" s="3">
        <v>103789.07478671196</v>
      </c>
      <c r="I526" s="3">
        <v>96989.89857328801</v>
      </c>
    </row>
    <row r="527" spans="1:9">
      <c r="A527" s="6" t="str">
        <f t="shared" si="8"/>
        <v>58_2019</v>
      </c>
      <c r="B527">
        <v>58</v>
      </c>
      <c r="C527">
        <v>2019</v>
      </c>
      <c r="D527" s="3">
        <v>100422.35871268778</v>
      </c>
      <c r="E527" s="3">
        <v>91345.991733944087</v>
      </c>
      <c r="F527" s="3">
        <v>89605.028835958336</v>
      </c>
      <c r="G527" s="3">
        <v>90576.948629393519</v>
      </c>
      <c r="H527" s="3">
        <v>105322.16894265337</v>
      </c>
      <c r="I527" s="3">
        <v>95475.471757315623</v>
      </c>
    </row>
    <row r="528" spans="1:9">
      <c r="A528" s="6" t="str">
        <f t="shared" si="8"/>
        <v>58_2020</v>
      </c>
      <c r="B528">
        <v>58</v>
      </c>
      <c r="C528">
        <v>2020</v>
      </c>
      <c r="D528" s="3">
        <v>100422.35871268778</v>
      </c>
      <c r="E528" s="3">
        <v>89979.181310716536</v>
      </c>
      <c r="F528" s="3">
        <v>88477.146077480167</v>
      </c>
      <c r="G528" s="3">
        <v>89623.764981645902</v>
      </c>
      <c r="H528" s="3">
        <v>107075.71639910643</v>
      </c>
      <c r="I528" s="3">
        <v>94334.118239762596</v>
      </c>
    </row>
    <row r="529" spans="1:9">
      <c r="A529" s="6" t="str">
        <f t="shared" si="8"/>
        <v>58_2021</v>
      </c>
      <c r="B529">
        <v>58</v>
      </c>
      <c r="C529">
        <v>2021</v>
      </c>
      <c r="D529" s="3">
        <v>100422.35871268778</v>
      </c>
      <c r="E529" s="3">
        <v>88723.432148411841</v>
      </c>
      <c r="F529" s="3">
        <v>87348.102661918849</v>
      </c>
      <c r="G529" s="3">
        <v>88680.612131801186</v>
      </c>
      <c r="H529" s="3">
        <v>109059.93246228978</v>
      </c>
      <c r="I529" s="3">
        <v>92721.038901171705</v>
      </c>
    </row>
    <row r="530" spans="1:9">
      <c r="A530" s="6" t="str">
        <f t="shared" si="8"/>
        <v>58_2022</v>
      </c>
      <c r="B530">
        <v>58</v>
      </c>
      <c r="C530">
        <v>2022</v>
      </c>
      <c r="D530" s="3">
        <v>100422.35871268778</v>
      </c>
      <c r="E530" s="3">
        <v>87533.901232978969</v>
      </c>
      <c r="F530" s="3">
        <v>86217.898589273449</v>
      </c>
      <c r="G530" s="3">
        <v>87747.384521075262</v>
      </c>
      <c r="H530" s="3">
        <v>111286.50439388705</v>
      </c>
      <c r="I530" s="3">
        <v>90656.782457380978</v>
      </c>
    </row>
    <row r="531" spans="1:9">
      <c r="A531" s="6" t="str">
        <f t="shared" si="8"/>
        <v>58_2023</v>
      </c>
      <c r="B531">
        <v>58</v>
      </c>
      <c r="C531">
        <v>2023</v>
      </c>
      <c r="D531" s="3">
        <v>100422.35871268778</v>
      </c>
      <c r="E531" s="3">
        <v>86383.851736919591</v>
      </c>
      <c r="F531" s="3">
        <v>85086.533859544899</v>
      </c>
      <c r="G531" s="3">
        <v>86823.977701528886</v>
      </c>
      <c r="H531" s="3">
        <v>113768.70606689026</v>
      </c>
      <c r="I531" s="3">
        <v>86377.348074458147</v>
      </c>
    </row>
    <row r="532" spans="1:9">
      <c r="A532" s="6" t="str">
        <f t="shared" si="8"/>
        <v>58_2024</v>
      </c>
      <c r="B532">
        <v>58</v>
      </c>
      <c r="C532">
        <v>2024</v>
      </c>
      <c r="D532" s="3">
        <v>100422.35871268778</v>
      </c>
      <c r="E532" s="3">
        <v>85257.342315529371</v>
      </c>
      <c r="F532" s="3">
        <v>83954.008472732734</v>
      </c>
      <c r="G532" s="3">
        <v>85910.288324377398</v>
      </c>
      <c r="H532" s="3">
        <v>116521.52969198354</v>
      </c>
      <c r="I532" s="3">
        <v>83622.904421359126</v>
      </c>
    </row>
    <row r="533" spans="1:9">
      <c r="A533" s="6" t="str">
        <f t="shared" si="8"/>
        <v>59_2016</v>
      </c>
      <c r="B533">
        <v>59</v>
      </c>
      <c r="C533">
        <v>2016</v>
      </c>
      <c r="D533" s="3">
        <v>107490.20218821774</v>
      </c>
      <c r="E533" s="3">
        <v>103145.6441480982</v>
      </c>
      <c r="F533" s="3">
        <v>100096.57405813597</v>
      </c>
      <c r="G533" s="3">
        <v>100649.43843947025</v>
      </c>
      <c r="H533" s="3">
        <v>106900.61724763789</v>
      </c>
      <c r="I533" s="3">
        <v>109628.75932962105</v>
      </c>
    </row>
    <row r="534" spans="1:9">
      <c r="A534" s="6" t="str">
        <f t="shared" si="8"/>
        <v>59_2017</v>
      </c>
      <c r="B534">
        <v>59</v>
      </c>
      <c r="C534">
        <v>2017</v>
      </c>
      <c r="D534" s="3">
        <v>107490.20218821774</v>
      </c>
      <c r="E534" s="3">
        <v>100600.04510909003</v>
      </c>
      <c r="F534" s="3">
        <v>98894.057280459441</v>
      </c>
      <c r="G534" s="3">
        <v>99596.704433248582</v>
      </c>
      <c r="H534" s="3">
        <v>107496.69240932851</v>
      </c>
      <c r="I534" s="3">
        <v>106867.41955844162</v>
      </c>
    </row>
    <row r="535" spans="1:9">
      <c r="A535" s="6" t="str">
        <f t="shared" si="8"/>
        <v>59_2018</v>
      </c>
      <c r="B535">
        <v>59</v>
      </c>
      <c r="C535">
        <v>2018</v>
      </c>
      <c r="D535" s="3">
        <v>107490.20218821774</v>
      </c>
      <c r="E535" s="3">
        <v>98834.594416724329</v>
      </c>
      <c r="F535" s="3">
        <v>97690.298888647463</v>
      </c>
      <c r="G535" s="3">
        <v>98554.981406373045</v>
      </c>
      <c r="H535" s="3">
        <v>108245.3330235788</v>
      </c>
      <c r="I535" s="3">
        <v>105355.28019106106</v>
      </c>
    </row>
    <row r="536" spans="1:9">
      <c r="A536" s="6" t="str">
        <f t="shared" si="8"/>
        <v>59_2019</v>
      </c>
      <c r="B536">
        <v>59</v>
      </c>
      <c r="C536">
        <v>2019</v>
      </c>
      <c r="D536" s="3">
        <v>107490.20218821774</v>
      </c>
      <c r="E536" s="3">
        <v>97407.467967653676</v>
      </c>
      <c r="F536" s="3">
        <v>96485.298882699106</v>
      </c>
      <c r="G536" s="3">
        <v>97524.154190467336</v>
      </c>
      <c r="H536" s="3">
        <v>109149.676007912</v>
      </c>
      <c r="I536" s="3">
        <v>103438.05089477163</v>
      </c>
    </row>
    <row r="537" spans="1:9">
      <c r="A537" s="6" t="str">
        <f t="shared" si="8"/>
        <v>59_2020</v>
      </c>
      <c r="B537">
        <v>59</v>
      </c>
      <c r="C537">
        <v>2020</v>
      </c>
      <c r="D537" s="3">
        <v>107490.20218821774</v>
      </c>
      <c r="E537" s="3">
        <v>96127.061426525048</v>
      </c>
      <c r="F537" s="3">
        <v>95279.057262614835</v>
      </c>
      <c r="G537" s="3">
        <v>96504.108821748741</v>
      </c>
      <c r="H537" s="3">
        <v>110213.52976348446</v>
      </c>
      <c r="I537" s="3">
        <v>101822.94086402361</v>
      </c>
    </row>
    <row r="538" spans="1:9">
      <c r="A538" s="6" t="str">
        <f t="shared" si="8"/>
        <v>59_2021</v>
      </c>
      <c r="B538">
        <v>59</v>
      </c>
      <c r="C538">
        <v>2021</v>
      </c>
      <c r="D538" s="3">
        <v>107490.20218821774</v>
      </c>
      <c r="E538" s="3">
        <v>94910.28240193802</v>
      </c>
      <c r="F538" s="3">
        <v>94071.574028395116</v>
      </c>
      <c r="G538" s="3">
        <v>95494.732528428765</v>
      </c>
      <c r="H538" s="3">
        <v>111441.40091397421</v>
      </c>
      <c r="I538" s="3">
        <v>100605.70705953235</v>
      </c>
    </row>
    <row r="539" spans="1:9">
      <c r="A539" s="6" t="str">
        <f t="shared" si="8"/>
        <v>59_2022</v>
      </c>
      <c r="B539">
        <v>59</v>
      </c>
      <c r="C539">
        <v>2022</v>
      </c>
      <c r="D539" s="3">
        <v>107490.20218821774</v>
      </c>
      <c r="E539" s="3">
        <v>93721.09650304215</v>
      </c>
      <c r="F539" s="3">
        <v>92862.849180039018</v>
      </c>
      <c r="G539" s="3">
        <v>94495.91371824556</v>
      </c>
      <c r="H539" s="3">
        <v>112838.52613228957</v>
      </c>
      <c r="I539" s="3">
        <v>98885.385818074501</v>
      </c>
    </row>
    <row r="540" spans="1:9">
      <c r="A540" s="6" t="str">
        <f t="shared" si="8"/>
        <v>59_2023</v>
      </c>
      <c r="B540">
        <v>59</v>
      </c>
      <c r="C540">
        <v>2023</v>
      </c>
      <c r="D540" s="3">
        <v>107490.20218821774</v>
      </c>
      <c r="E540" s="3">
        <v>92543.876819815574</v>
      </c>
      <c r="F540" s="3">
        <v>91652.882717547007</v>
      </c>
      <c r="G540" s="3">
        <v>93507.541966126839</v>
      </c>
      <c r="H540" s="3">
        <v>114410.90936889985</v>
      </c>
      <c r="I540" s="3">
        <v>96683.891990020507</v>
      </c>
    </row>
    <row r="541" spans="1:9">
      <c r="A541" s="6" t="str">
        <f t="shared" si="8"/>
        <v>59_2024</v>
      </c>
      <c r="B541">
        <v>59</v>
      </c>
      <c r="C541">
        <v>2024</v>
      </c>
      <c r="D541" s="3">
        <v>107490.20218821774</v>
      </c>
      <c r="E541" s="3">
        <v>91371.846484074384</v>
      </c>
      <c r="F541" s="3">
        <v>90441.674640919082</v>
      </c>
      <c r="G541" s="3">
        <v>92529.508001981667</v>
      </c>
      <c r="H541" s="3">
        <v>116165.36485096208</v>
      </c>
      <c r="I541" s="3">
        <v>92119.949166973471</v>
      </c>
    </row>
    <row r="542" spans="1:9">
      <c r="A542" s="6" t="str">
        <f t="shared" si="8"/>
        <v>60_2016</v>
      </c>
      <c r="B542">
        <v>60</v>
      </c>
      <c r="C542">
        <v>2016</v>
      </c>
      <c r="D542" s="3">
        <v>115762.40249852609</v>
      </c>
      <c r="E542" s="3">
        <v>111333.40661282837</v>
      </c>
      <c r="F542" s="3">
        <v>107442.77148577338</v>
      </c>
      <c r="G542" s="3">
        <v>108197.59439622529</v>
      </c>
      <c r="H542" s="3">
        <v>115633.92007777267</v>
      </c>
      <c r="I542" s="3">
        <v>117980.85667437546</v>
      </c>
    </row>
    <row r="543" spans="1:9">
      <c r="A543" s="6" t="str">
        <f t="shared" si="8"/>
        <v>60_2017</v>
      </c>
      <c r="B543">
        <v>60</v>
      </c>
      <c r="C543">
        <v>2017</v>
      </c>
      <c r="D543" s="3">
        <v>115762.40249852609</v>
      </c>
      <c r="E543" s="3">
        <v>108220.42070945913</v>
      </c>
      <c r="F543" s="3">
        <v>105967.1623209035</v>
      </c>
      <c r="G543" s="3">
        <v>106925.4829806546</v>
      </c>
      <c r="H543" s="3">
        <v>116312.99230115244</v>
      </c>
      <c r="I543" s="3">
        <v>118309.18113932572</v>
      </c>
    </row>
    <row r="544" spans="1:9">
      <c r="A544" s="6" t="str">
        <f t="shared" si="8"/>
        <v>60_2018</v>
      </c>
      <c r="B544">
        <v>60</v>
      </c>
      <c r="C544">
        <v>2018</v>
      </c>
      <c r="D544" s="3">
        <v>115762.40249852609</v>
      </c>
      <c r="E544" s="3">
        <v>105829.15047579148</v>
      </c>
      <c r="F544" s="3">
        <v>104490.03713799734</v>
      </c>
      <c r="G544" s="3">
        <v>105668.32815873699</v>
      </c>
      <c r="H544" s="3">
        <v>117173.46182943693</v>
      </c>
      <c r="I544" s="3">
        <v>115329.19806578352</v>
      </c>
    </row>
    <row r="545" spans="1:9">
      <c r="A545" s="6" t="str">
        <f t="shared" si="8"/>
        <v>60_2019</v>
      </c>
      <c r="B545">
        <v>60</v>
      </c>
      <c r="C545">
        <v>2019</v>
      </c>
      <c r="D545" s="3">
        <v>115762.40249852609</v>
      </c>
      <c r="E545" s="3">
        <v>103833.67777777162</v>
      </c>
      <c r="F545" s="3">
        <v>103011.39593705349</v>
      </c>
      <c r="G545" s="3">
        <v>104425.95408133615</v>
      </c>
      <c r="H545" s="3">
        <v>118219.28985205478</v>
      </c>
      <c r="I545" s="3">
        <v>113697.32727369115</v>
      </c>
    </row>
    <row r="546" spans="1:9">
      <c r="A546" s="6" t="str">
        <f t="shared" si="8"/>
        <v>60_2020</v>
      </c>
      <c r="B546">
        <v>60</v>
      </c>
      <c r="C546">
        <v>2020</v>
      </c>
      <c r="D546" s="3">
        <v>115762.40249852609</v>
      </c>
      <c r="E546" s="3">
        <v>102055.26519885508</v>
      </c>
      <c r="F546" s="3">
        <v>101531.23871807242</v>
      </c>
      <c r="G546" s="3">
        <v>103198.18696682659</v>
      </c>
      <c r="H546" s="3">
        <v>119455.316661042</v>
      </c>
      <c r="I546" s="3">
        <v>111628.29147061033</v>
      </c>
    </row>
    <row r="547" spans="1:9">
      <c r="A547" s="6" t="str">
        <f t="shared" si="8"/>
        <v>60_2021</v>
      </c>
      <c r="B547">
        <v>60</v>
      </c>
      <c r="C547">
        <v>2021</v>
      </c>
      <c r="D547" s="3">
        <v>115762.40249852609</v>
      </c>
      <c r="E547" s="3">
        <v>100395.89099451632</v>
      </c>
      <c r="F547" s="3">
        <v>100049.56548105506</v>
      </c>
      <c r="G547" s="3">
        <v>101984.85507678523</v>
      </c>
      <c r="H547" s="3">
        <v>120887.29900128819</v>
      </c>
      <c r="I547" s="3">
        <v>109885.29678238995</v>
      </c>
    </row>
    <row r="548" spans="1:9">
      <c r="A548" s="6" t="str">
        <f t="shared" si="8"/>
        <v>60_2022</v>
      </c>
      <c r="B548">
        <v>60</v>
      </c>
      <c r="C548">
        <v>2022</v>
      </c>
      <c r="D548" s="3">
        <v>115762.40249852609</v>
      </c>
      <c r="E548" s="3">
        <v>98801.798863552554</v>
      </c>
      <c r="F548" s="3">
        <v>98566.376225999556</v>
      </c>
      <c r="G548" s="3">
        <v>100785.78869196893</v>
      </c>
      <c r="H548" s="3">
        <v>122521.95477140619</v>
      </c>
      <c r="I548" s="3">
        <v>108571.68222043478</v>
      </c>
    </row>
    <row r="549" spans="1:9">
      <c r="A549" s="6" t="str">
        <f t="shared" si="8"/>
        <v>60_2023</v>
      </c>
      <c r="B549">
        <v>60</v>
      </c>
      <c r="C549">
        <v>2023</v>
      </c>
      <c r="D549" s="3">
        <v>115762.40249852609</v>
      </c>
      <c r="E549" s="3">
        <v>97243.508205174876</v>
      </c>
      <c r="F549" s="3">
        <v>97081.670952907763</v>
      </c>
      <c r="G549" s="3">
        <v>99600.820088574343</v>
      </c>
      <c r="H549" s="3">
        <v>124367.01555700703</v>
      </c>
      <c r="I549" s="3">
        <v>106715.14568186556</v>
      </c>
    </row>
    <row r="550" spans="1:9">
      <c r="A550" s="6" t="str">
        <f t="shared" si="8"/>
        <v>60_2024</v>
      </c>
      <c r="B550">
        <v>60</v>
      </c>
      <c r="C550">
        <v>2024</v>
      </c>
      <c r="D550" s="3">
        <v>115762.40249852609</v>
      </c>
      <c r="E550" s="3">
        <v>95704.851504070131</v>
      </c>
      <c r="F550" s="3">
        <v>95595.449661778752</v>
      </c>
      <c r="G550" s="3">
        <v>98429.783514776922</v>
      </c>
      <c r="H550" s="3">
        <v>126431.28757622253</v>
      </c>
      <c r="I550" s="3">
        <v>104339.33723823223</v>
      </c>
    </row>
    <row r="551" spans="1:9">
      <c r="A551" s="6" t="str">
        <f t="shared" si="8"/>
        <v>61_2016</v>
      </c>
      <c r="B551">
        <v>61</v>
      </c>
      <c r="C551">
        <v>2016</v>
      </c>
      <c r="D551" s="3">
        <v>125474.10267432012</v>
      </c>
      <c r="E551" s="3">
        <v>120122.29601032381</v>
      </c>
      <c r="F551" s="3">
        <v>111465.88480378967</v>
      </c>
      <c r="G551" s="3">
        <v>112754.55861492787</v>
      </c>
      <c r="H551" s="3">
        <v>124778.36755303206</v>
      </c>
      <c r="I551" s="3">
        <v>126944.81184020985</v>
      </c>
    </row>
    <row r="552" spans="1:9">
      <c r="A552" s="6" t="str">
        <f t="shared" si="8"/>
        <v>61_2017</v>
      </c>
      <c r="B552">
        <v>61</v>
      </c>
      <c r="C552">
        <v>2017</v>
      </c>
      <c r="D552" s="3">
        <v>125474.10267432012</v>
      </c>
      <c r="E552" s="3">
        <v>115932.25662600275</v>
      </c>
      <c r="F552" s="3">
        <v>109436.78575252276</v>
      </c>
      <c r="G552" s="3">
        <v>111070.06338786357</v>
      </c>
      <c r="H552" s="3">
        <v>126253.82371801333</v>
      </c>
      <c r="I552" s="3">
        <v>126219.59104675698</v>
      </c>
    </row>
    <row r="553" spans="1:9">
      <c r="A553" s="6" t="str">
        <f t="shared" si="8"/>
        <v>61_2018</v>
      </c>
      <c r="B553">
        <v>61</v>
      </c>
      <c r="C553">
        <v>2018</v>
      </c>
      <c r="D553" s="3">
        <v>125474.10267432012</v>
      </c>
      <c r="E553" s="3">
        <v>112505.14868865104</v>
      </c>
      <c r="F553" s="3">
        <v>107405.61987957079</v>
      </c>
      <c r="G553" s="3">
        <v>109410.73365481439</v>
      </c>
      <c r="H553" s="3">
        <v>128039.39504737518</v>
      </c>
      <c r="I553" s="3">
        <v>126570.84277406924</v>
      </c>
    </row>
    <row r="554" spans="1:9">
      <c r="A554" s="6" t="str">
        <f t="shared" si="8"/>
        <v>61_2019</v>
      </c>
      <c r="B554">
        <v>61</v>
      </c>
      <c r="C554">
        <v>2019</v>
      </c>
      <c r="D554" s="3">
        <v>125474.10267432012</v>
      </c>
      <c r="E554" s="3">
        <v>109579.05709334834</v>
      </c>
      <c r="F554" s="3">
        <v>105372.38718493469</v>
      </c>
      <c r="G554" s="3">
        <v>107776.19345621797</v>
      </c>
      <c r="H554" s="3">
        <v>130147.70677233498</v>
      </c>
      <c r="I554" s="3">
        <v>123382.7641698693</v>
      </c>
    </row>
    <row r="555" spans="1:9">
      <c r="A555" s="6" t="str">
        <f t="shared" si="8"/>
        <v>61_2020</v>
      </c>
      <c r="B555">
        <v>61</v>
      </c>
      <c r="C555">
        <v>2020</v>
      </c>
      <c r="D555" s="3">
        <v>125474.10267432012</v>
      </c>
      <c r="E555" s="3">
        <v>106981.98244445212</v>
      </c>
      <c r="F555" s="3">
        <v>103337.08766861539</v>
      </c>
      <c r="G555" s="3">
        <v>106166.07244915367</v>
      </c>
      <c r="H555" s="3">
        <v>132593.81301626051</v>
      </c>
      <c r="I555" s="3">
        <v>121636.93802633217</v>
      </c>
    </row>
    <row r="556" spans="1:9">
      <c r="A556" s="6" t="str">
        <f t="shared" si="8"/>
        <v>61_2021</v>
      </c>
      <c r="B556">
        <v>61</v>
      </c>
      <c r="C556">
        <v>2021</v>
      </c>
      <c r="D556" s="3">
        <v>125474.10267432012</v>
      </c>
      <c r="E556" s="3">
        <v>104600.97290548937</v>
      </c>
      <c r="F556" s="3">
        <v>101299.72133060917</v>
      </c>
      <c r="G556" s="3">
        <v>104580.00582343513</v>
      </c>
      <c r="H556" s="3">
        <v>135395.37598834801</v>
      </c>
      <c r="I556" s="3">
        <v>119423.41915312421</v>
      </c>
    </row>
    <row r="557" spans="1:9">
      <c r="A557" s="6" t="str">
        <f t="shared" si="8"/>
        <v>61_2022</v>
      </c>
      <c r="B557">
        <v>61</v>
      </c>
      <c r="C557">
        <v>2022</v>
      </c>
      <c r="D557" s="3">
        <v>125474.10267432012</v>
      </c>
      <c r="E557" s="3">
        <v>102361.85311488163</v>
      </c>
      <c r="F557" s="3">
        <v>99260.288170920685</v>
      </c>
      <c r="G557" s="3">
        <v>103017.63421895288</v>
      </c>
      <c r="H557" s="3">
        <v>138572.87850895672</v>
      </c>
      <c r="I557" s="3">
        <v>117558.70920826391</v>
      </c>
    </row>
    <row r="558" spans="1:9">
      <c r="A558" s="6" t="str">
        <f t="shared" si="8"/>
        <v>61_2023</v>
      </c>
      <c r="B558">
        <v>61</v>
      </c>
      <c r="C558">
        <v>2023</v>
      </c>
      <c r="D558" s="3">
        <v>125474.10267432012</v>
      </c>
      <c r="E558" s="3">
        <v>100215.9121845476</v>
      </c>
      <c r="F558" s="3">
        <v>97218.788189547136</v>
      </c>
      <c r="G558" s="3">
        <v>101478.60364425195</v>
      </c>
      <c r="H558" s="3">
        <v>142149.87344317892</v>
      </c>
      <c r="I558" s="3">
        <v>116153.36348119695</v>
      </c>
    </row>
    <row r="559" spans="1:9">
      <c r="A559" s="6" t="str">
        <f t="shared" si="8"/>
        <v>61_2024</v>
      </c>
      <c r="B559">
        <v>61</v>
      </c>
      <c r="C559">
        <v>2024</v>
      </c>
      <c r="D559" s="3">
        <v>125474.10267432012</v>
      </c>
      <c r="E559" s="3">
        <v>98131.161721477009</v>
      </c>
      <c r="F559" s="3">
        <v>95175.221386488527</v>
      </c>
      <c r="G559" s="3">
        <v>99962.565396329432</v>
      </c>
      <c r="H559" s="3">
        <v>146153.27429364176</v>
      </c>
      <c r="I559" s="3">
        <v>114167.18293236154</v>
      </c>
    </row>
    <row r="560" spans="1:9">
      <c r="A560" s="6" t="str">
        <f t="shared" si="8"/>
        <v>62_2016</v>
      </c>
      <c r="B560">
        <v>62</v>
      </c>
      <c r="C560">
        <v>2016</v>
      </c>
      <c r="D560" s="3">
        <v>134789.64778004852</v>
      </c>
      <c r="E560" s="3">
        <v>127813.15815314584</v>
      </c>
      <c r="F560" s="3">
        <v>119305.93517362699</v>
      </c>
      <c r="G560" s="3">
        <v>120986.1255762276</v>
      </c>
      <c r="H560" s="3">
        <v>131052.48362289424</v>
      </c>
      <c r="I560" s="3">
        <v>139134.46512993018</v>
      </c>
    </row>
    <row r="561" spans="1:9">
      <c r="A561" s="6" t="str">
        <f t="shared" si="8"/>
        <v>62_2017</v>
      </c>
      <c r="B561">
        <v>62</v>
      </c>
      <c r="C561">
        <v>2017</v>
      </c>
      <c r="D561" s="3">
        <v>134789.64778004852</v>
      </c>
      <c r="E561" s="3">
        <v>122847.19755974505</v>
      </c>
      <c r="F561" s="3">
        <v>116882.47276669461</v>
      </c>
      <c r="G561" s="3">
        <v>119008.54119150362</v>
      </c>
      <c r="H561" s="3">
        <v>131650.52273547385</v>
      </c>
      <c r="I561" s="3">
        <v>137048.93443682202</v>
      </c>
    </row>
    <row r="562" spans="1:9">
      <c r="A562" s="6" t="str">
        <f t="shared" si="8"/>
        <v>62_2018</v>
      </c>
      <c r="B562">
        <v>62</v>
      </c>
      <c r="C562">
        <v>2018</v>
      </c>
      <c r="D562" s="3">
        <v>134789.64778004852</v>
      </c>
      <c r="E562" s="3">
        <v>119028.42659933974</v>
      </c>
      <c r="F562" s="3">
        <v>114456.548642423</v>
      </c>
      <c r="G562" s="3">
        <v>117063.28150500501</v>
      </c>
      <c r="H562" s="3">
        <v>132488.52652852252</v>
      </c>
      <c r="I562" s="3">
        <v>136265.98997825474</v>
      </c>
    </row>
    <row r="563" spans="1:9">
      <c r="A563" s="6" t="str">
        <f t="shared" si="8"/>
        <v>62_2019</v>
      </c>
      <c r="B563">
        <v>62</v>
      </c>
      <c r="C563">
        <v>2019</v>
      </c>
      <c r="D563" s="3">
        <v>134789.64778004852</v>
      </c>
      <c r="E563" s="3">
        <v>115864.23163963872</v>
      </c>
      <c r="F563" s="3">
        <v>112028.16280080844</v>
      </c>
      <c r="G563" s="3">
        <v>115149.81815186222</v>
      </c>
      <c r="H563" s="3">
        <v>133571.03849702299</v>
      </c>
      <c r="I563" s="3">
        <v>136645.19944927932</v>
      </c>
    </row>
    <row r="564" spans="1:9">
      <c r="A564" s="6" t="str">
        <f t="shared" si="8"/>
        <v>62_2020</v>
      </c>
      <c r="B564">
        <v>62</v>
      </c>
      <c r="C564">
        <v>2020</v>
      </c>
      <c r="D564" s="3">
        <v>134789.64778004852</v>
      </c>
      <c r="E564" s="3">
        <v>113073.53180957862</v>
      </c>
      <c r="F564" s="3">
        <v>109597.31524185371</v>
      </c>
      <c r="G564" s="3">
        <v>113267.63140361769</v>
      </c>
      <c r="H564" s="3">
        <v>134903.95596119959</v>
      </c>
      <c r="I564" s="3">
        <v>133203.36697678419</v>
      </c>
    </row>
    <row r="565" spans="1:9">
      <c r="A565" s="6" t="str">
        <f t="shared" si="8"/>
        <v>62_2021</v>
      </c>
      <c r="B565">
        <v>62</v>
      </c>
      <c r="C565">
        <v>2021</v>
      </c>
      <c r="D565" s="3">
        <v>134789.64778004852</v>
      </c>
      <c r="E565" s="3">
        <v>110495.9449132579</v>
      </c>
      <c r="F565" s="3">
        <v>107164.00596555881</v>
      </c>
      <c r="G565" s="3">
        <v>111416.21002706212</v>
      </c>
      <c r="H565" s="3">
        <v>136494.58364034101</v>
      </c>
      <c r="I565" s="3">
        <v>131318.58248488314</v>
      </c>
    </row>
    <row r="566" spans="1:9">
      <c r="A566" s="6" t="str">
        <f t="shared" si="8"/>
        <v>62_2022</v>
      </c>
      <c r="B566">
        <v>62</v>
      </c>
      <c r="C566">
        <v>2022</v>
      </c>
      <c r="D566" s="3">
        <v>134789.64778004852</v>
      </c>
      <c r="E566" s="3">
        <v>108039.95832420404</v>
      </c>
      <c r="F566" s="3">
        <v>104728.23497192189</v>
      </c>
      <c r="G566" s="3">
        <v>109595.05114537018</v>
      </c>
      <c r="H566" s="3">
        <v>138351.70040499649</v>
      </c>
      <c r="I566" s="3">
        <v>128928.87944360569</v>
      </c>
    </row>
    <row r="567" spans="1:9">
      <c r="A567" s="6" t="str">
        <f t="shared" si="8"/>
        <v>62_2023</v>
      </c>
      <c r="B567">
        <v>62</v>
      </c>
      <c r="C567">
        <v>2023</v>
      </c>
      <c r="D567" s="3">
        <v>134789.64778004852</v>
      </c>
      <c r="E567" s="3">
        <v>105653.35576768138</v>
      </c>
      <c r="F567" s="3">
        <v>102290.00226094481</v>
      </c>
      <c r="G567" s="3">
        <v>107803.66010151405</v>
      </c>
      <c r="H567" s="3">
        <v>140485.64005878271</v>
      </c>
      <c r="I567" s="3">
        <v>126915.74864076111</v>
      </c>
    </row>
    <row r="568" spans="1:9">
      <c r="A568" s="6" t="str">
        <f t="shared" si="8"/>
        <v>62_2024</v>
      </c>
      <c r="B568">
        <v>62</v>
      </c>
      <c r="C568">
        <v>2024</v>
      </c>
      <c r="D568" s="3">
        <v>134789.64778004852</v>
      </c>
      <c r="E568" s="3">
        <v>103306.34311087604</v>
      </c>
      <c r="F568" s="3">
        <v>99849.307832627557</v>
      </c>
      <c r="G568" s="3">
        <v>106041.55032390553</v>
      </c>
      <c r="H568" s="3">
        <v>142908.38719258236</v>
      </c>
      <c r="I568" s="3">
        <v>125398.54497077326</v>
      </c>
    </row>
    <row r="569" spans="1:9">
      <c r="A569" s="6" t="str">
        <f t="shared" si="8"/>
        <v>63_2016</v>
      </c>
      <c r="B569">
        <v>63</v>
      </c>
      <c r="C569">
        <v>2016</v>
      </c>
      <c r="D569" s="3">
        <v>147519.587090702</v>
      </c>
      <c r="E569" s="3">
        <v>140084.43608044399</v>
      </c>
      <c r="F569" s="3">
        <v>128833.26762911957</v>
      </c>
      <c r="G569" s="3">
        <v>130598.26404410884</v>
      </c>
      <c r="H569" s="3">
        <v>139202.27692901637</v>
      </c>
      <c r="I569" s="3">
        <v>148495.77023332636</v>
      </c>
    </row>
    <row r="570" spans="1:9">
      <c r="A570" s="6" t="str">
        <f t="shared" si="8"/>
        <v>63_2017</v>
      </c>
      <c r="B570">
        <v>63</v>
      </c>
      <c r="C570">
        <v>2017</v>
      </c>
      <c r="D570" s="3">
        <v>147519.587090702</v>
      </c>
      <c r="E570" s="3">
        <v>134684.39690157471</v>
      </c>
      <c r="F570" s="3">
        <v>126260.3505872786</v>
      </c>
      <c r="G570" s="3">
        <v>128493.28974890434</v>
      </c>
      <c r="H570" s="3">
        <v>139276.21962393884</v>
      </c>
      <c r="I570" s="3">
        <v>148094.30027404288</v>
      </c>
    </row>
    <row r="571" spans="1:9">
      <c r="A571" s="6" t="str">
        <f t="shared" si="8"/>
        <v>63_2018</v>
      </c>
      <c r="B571">
        <v>63</v>
      </c>
      <c r="C571">
        <v>2018</v>
      </c>
      <c r="D571" s="3">
        <v>147519.587090702</v>
      </c>
      <c r="E571" s="3">
        <v>130506.87518035581</v>
      </c>
      <c r="F571" s="3">
        <v>123684.8189470917</v>
      </c>
      <c r="G571" s="3">
        <v>126422.24329198914</v>
      </c>
      <c r="H571" s="3">
        <v>139549.6304145742</v>
      </c>
      <c r="I571" s="3">
        <v>145874.46776591855</v>
      </c>
    </row>
    <row r="572" spans="1:9">
      <c r="A572" s="6" t="str">
        <f t="shared" si="8"/>
        <v>63_2019</v>
      </c>
      <c r="B572">
        <v>63</v>
      </c>
      <c r="C572">
        <v>2019</v>
      </c>
      <c r="D572" s="3">
        <v>147519.587090702</v>
      </c>
      <c r="E572" s="3">
        <v>127063.73518263931</v>
      </c>
      <c r="F572" s="3">
        <v>121106.67270855699</v>
      </c>
      <c r="G572" s="3">
        <v>124384.57782668213</v>
      </c>
      <c r="H572" s="3">
        <v>140023.68421641632</v>
      </c>
      <c r="I572" s="3">
        <v>145041.1040724823</v>
      </c>
    </row>
    <row r="573" spans="1:9">
      <c r="A573" s="6" t="str">
        <f t="shared" si="8"/>
        <v>63_2020</v>
      </c>
      <c r="B573">
        <v>63</v>
      </c>
      <c r="C573">
        <v>2020</v>
      </c>
      <c r="D573" s="3">
        <v>147519.587090702</v>
      </c>
      <c r="E573" s="3">
        <v>124061.74758928508</v>
      </c>
      <c r="F573" s="3">
        <v>118525.9118716754</v>
      </c>
      <c r="G573" s="3">
        <v>122379.75532033767</v>
      </c>
      <c r="H573" s="3">
        <v>140700.42179290173</v>
      </c>
      <c r="I573" s="3">
        <v>145444.73347671542</v>
      </c>
    </row>
    <row r="574" spans="1:9">
      <c r="A574" s="6" t="str">
        <f t="shared" si="8"/>
        <v>63_2021</v>
      </c>
      <c r="B574">
        <v>63</v>
      </c>
      <c r="C574">
        <v>2021</v>
      </c>
      <c r="D574" s="3">
        <v>147519.587090702</v>
      </c>
      <c r="E574" s="3">
        <v>121324.76583369146</v>
      </c>
      <c r="F574" s="3">
        <v>115942.53643644787</v>
      </c>
      <c r="G574" s="3">
        <v>120407.24641228876</v>
      </c>
      <c r="H574" s="3">
        <v>141582.76440419065</v>
      </c>
      <c r="I574" s="3">
        <v>141781.25749182078</v>
      </c>
    </row>
    <row r="575" spans="1:9">
      <c r="A575" s="6" t="str">
        <f t="shared" si="8"/>
        <v>63_2022</v>
      </c>
      <c r="B575">
        <v>63</v>
      </c>
      <c r="C575">
        <v>2022</v>
      </c>
      <c r="D575" s="3">
        <v>147519.587090702</v>
      </c>
      <c r="E575" s="3">
        <v>118746.97644190188</v>
      </c>
      <c r="F575" s="3">
        <v>113356.5464028744</v>
      </c>
      <c r="G575" s="3">
        <v>118466.53027406559</v>
      </c>
      <c r="H575" s="3">
        <v>142674.53483455849</v>
      </c>
      <c r="I575" s="3">
        <v>139775.09862791316</v>
      </c>
    </row>
    <row r="576" spans="1:9">
      <c r="A576" s="6" t="str">
        <f t="shared" si="8"/>
        <v>63_2023</v>
      </c>
      <c r="B576">
        <v>63</v>
      </c>
      <c r="C576">
        <v>2023</v>
      </c>
      <c r="D576" s="3">
        <v>147519.587090702</v>
      </c>
      <c r="E576" s="3">
        <v>116264.8159196762</v>
      </c>
      <c r="F576" s="3">
        <v>110767.94177095313</v>
      </c>
      <c r="G576" s="3">
        <v>116557.09447188102</v>
      </c>
      <c r="H576" s="3">
        <v>143980.48500821026</v>
      </c>
      <c r="I576" s="3">
        <v>137231.50600023294</v>
      </c>
    </row>
    <row r="577" spans="1:9">
      <c r="A577" s="6" t="str">
        <f t="shared" si="8"/>
        <v>63_2024</v>
      </c>
      <c r="B577">
        <v>63</v>
      </c>
      <c r="C577">
        <v>2024</v>
      </c>
      <c r="D577" s="3">
        <v>147519.587090702</v>
      </c>
      <c r="E577" s="3">
        <v>113840.10087081323</v>
      </c>
      <c r="F577" s="3">
        <v>108176.72254068591</v>
      </c>
      <c r="G577" s="3">
        <v>114678.43483131973</v>
      </c>
      <c r="H577" s="3">
        <v>145506.33047447127</v>
      </c>
      <c r="I577" s="3">
        <v>135088.73571445941</v>
      </c>
    </row>
    <row r="578" spans="1:9">
      <c r="A578" s="6" t="str">
        <f t="shared" si="8"/>
        <v>64_2016</v>
      </c>
      <c r="B578">
        <v>64</v>
      </c>
      <c r="C578">
        <v>2016</v>
      </c>
      <c r="D578" s="3">
        <v>141718.13309823591</v>
      </c>
      <c r="E578" s="3">
        <v>137615.79824943654</v>
      </c>
      <c r="F578" s="3">
        <v>137502.85212486796</v>
      </c>
      <c r="G578" s="3">
        <v>139634.12576189404</v>
      </c>
      <c r="H578" s="3">
        <v>143674.6884643159</v>
      </c>
      <c r="I578" s="3">
        <v>158766.0525082181</v>
      </c>
    </row>
    <row r="579" spans="1:9">
      <c r="A579" s="6" t="str">
        <f t="shared" ref="A579:A642" si="9">+B579&amp;"_"&amp;C579</f>
        <v>64_2017</v>
      </c>
      <c r="B579">
        <v>64</v>
      </c>
      <c r="C579">
        <v>2017</v>
      </c>
      <c r="D579" s="3">
        <v>138953.23511847924</v>
      </c>
      <c r="E579" s="3">
        <v>134709.85056096595</v>
      </c>
      <c r="F579" s="3">
        <v>134563.77704628743</v>
      </c>
      <c r="G579" s="3">
        <v>137256.63157421036</v>
      </c>
      <c r="H579" s="3">
        <v>142286.60204716673</v>
      </c>
      <c r="I579" s="3">
        <v>158613.99575707404</v>
      </c>
    </row>
    <row r="580" spans="1:9">
      <c r="A580" s="6" t="str">
        <f t="shared" si="9"/>
        <v>64_2018</v>
      </c>
      <c r="B580">
        <v>64</v>
      </c>
      <c r="C580">
        <v>2018</v>
      </c>
      <c r="D580" s="3">
        <v>136188.33713872253</v>
      </c>
      <c r="E580" s="3">
        <v>131803.90287249535</v>
      </c>
      <c r="F580" s="3">
        <v>131621.72003328986</v>
      </c>
      <c r="G580" s="3">
        <v>134919.61802535068</v>
      </c>
      <c r="H580" s="3">
        <v>141001.48773441956</v>
      </c>
      <c r="I580" s="3">
        <v>158185.17038165528</v>
      </c>
    </row>
    <row r="581" spans="1:9">
      <c r="A581" s="6" t="str">
        <f t="shared" si="9"/>
        <v>64_2019</v>
      </c>
      <c r="B581">
        <v>64</v>
      </c>
      <c r="C581">
        <v>2019</v>
      </c>
      <c r="D581" s="3">
        <v>133423.43915896586</v>
      </c>
      <c r="E581" s="3">
        <v>128897.95518402476</v>
      </c>
      <c r="F581" s="3">
        <v>128676.68108587805</v>
      </c>
      <c r="G581" s="3">
        <v>132622.39586773221</v>
      </c>
      <c r="H581" s="3">
        <v>139816.78927621053</v>
      </c>
      <c r="I581" s="3">
        <v>155814.08261618012</v>
      </c>
    </row>
    <row r="582" spans="1:9">
      <c r="A582" s="6" t="str">
        <f t="shared" si="9"/>
        <v>64_2020</v>
      </c>
      <c r="B582">
        <v>64</v>
      </c>
      <c r="C582">
        <v>2020</v>
      </c>
      <c r="D582" s="3">
        <v>130658.54117920918</v>
      </c>
      <c r="E582" s="3">
        <v>125992.00749555416</v>
      </c>
      <c r="F582" s="3">
        <v>125728.66020405013</v>
      </c>
      <c r="G582" s="3">
        <v>130364.2875893169</v>
      </c>
      <c r="H582" s="3">
        <v>138730.16335164558</v>
      </c>
      <c r="I582" s="3">
        <v>154923.93507105421</v>
      </c>
    </row>
    <row r="583" spans="1:9">
      <c r="A583" s="6" t="str">
        <f t="shared" si="9"/>
        <v>64_2021</v>
      </c>
      <c r="B583">
        <v>64</v>
      </c>
      <c r="C583">
        <v>2021</v>
      </c>
      <c r="D583" s="3">
        <v>127893.64319945249</v>
      </c>
      <c r="E583" s="3">
        <v>123086.05980708357</v>
      </c>
      <c r="F583" s="3">
        <v>122777.65738780517</v>
      </c>
      <c r="G583" s="3">
        <v>128144.62721378831</v>
      </c>
      <c r="H583" s="3">
        <v>137739.47184549522</v>
      </c>
      <c r="I583" s="3">
        <v>155355.06703198381</v>
      </c>
    </row>
    <row r="584" spans="1:9">
      <c r="A584" s="6" t="str">
        <f t="shared" si="9"/>
        <v>64_2022</v>
      </c>
      <c r="B584">
        <v>64</v>
      </c>
      <c r="C584">
        <v>2022</v>
      </c>
      <c r="D584" s="3">
        <v>125128.7452196958</v>
      </c>
      <c r="E584" s="3">
        <v>120180.11211861204</v>
      </c>
      <c r="F584" s="3">
        <v>119823.67263714503</v>
      </c>
      <c r="G584" s="3">
        <v>125962.760104145</v>
      </c>
      <c r="H584" s="3">
        <v>136842.77483788104</v>
      </c>
      <c r="I584" s="3">
        <v>151441.9686089702</v>
      </c>
    </row>
    <row r="585" spans="1:9">
      <c r="A585" s="6" t="str">
        <f t="shared" si="9"/>
        <v>64_2023</v>
      </c>
      <c r="B585">
        <v>64</v>
      </c>
      <c r="C585">
        <v>2023</v>
      </c>
      <c r="D585" s="3">
        <v>122363.84723993912</v>
      </c>
      <c r="E585" s="3">
        <v>117274.16443014145</v>
      </c>
      <c r="F585" s="3">
        <v>116866.70595206879</v>
      </c>
      <c r="G585" s="3">
        <v>123818.04276962414</v>
      </c>
      <c r="H585" s="3">
        <v>136038.32427343534</v>
      </c>
      <c r="I585" s="3">
        <v>149299.11381231263</v>
      </c>
    </row>
    <row r="586" spans="1:9">
      <c r="A586" s="6" t="str">
        <f t="shared" si="9"/>
        <v>64_2024</v>
      </c>
      <c r="B586">
        <v>64</v>
      </c>
      <c r="C586">
        <v>2024</v>
      </c>
      <c r="D586" s="3">
        <v>119598.94926018243</v>
      </c>
      <c r="E586" s="3">
        <v>114368.21674167085</v>
      </c>
      <c r="F586" s="3">
        <v>113906.75733257644</v>
      </c>
      <c r="G586" s="3">
        <v>121709.84267592178</v>
      </c>
      <c r="H586" s="3">
        <v>135324.5582817728</v>
      </c>
      <c r="I586" s="3">
        <v>146582.20551505484</v>
      </c>
    </row>
    <row r="587" spans="1:9">
      <c r="A587" s="6" t="str">
        <f t="shared" si="9"/>
        <v>65_2016</v>
      </c>
      <c r="B587">
        <v>65</v>
      </c>
      <c r="C587">
        <v>2016</v>
      </c>
      <c r="D587" s="3">
        <v>150572.70690335729</v>
      </c>
      <c r="E587" s="3">
        <v>146361.17194458749</v>
      </c>
      <c r="F587" s="3">
        <v>146233.72998415027</v>
      </c>
      <c r="G587" s="3">
        <v>148752.2845459331</v>
      </c>
      <c r="H587" s="3">
        <v>153192.6319306317</v>
      </c>
      <c r="I587" s="3">
        <v>164320.86935567399</v>
      </c>
    </row>
    <row r="588" spans="1:9">
      <c r="A588" s="6" t="str">
        <f t="shared" si="9"/>
        <v>65_2017</v>
      </c>
      <c r="B588">
        <v>65</v>
      </c>
      <c r="C588">
        <v>2017</v>
      </c>
      <c r="D588" s="3">
        <v>147409.75229137184</v>
      </c>
      <c r="E588" s="3">
        <v>143076.93770597596</v>
      </c>
      <c r="F588" s="3">
        <v>142912.10975653026</v>
      </c>
      <c r="G588" s="3">
        <v>146092.83669113781</v>
      </c>
      <c r="H588" s="3">
        <v>151613.86873181944</v>
      </c>
      <c r="I588" s="3">
        <v>168288.28022544211</v>
      </c>
    </row>
    <row r="589" spans="1:9">
      <c r="A589" s="6" t="str">
        <f t="shared" si="9"/>
        <v>65_2018</v>
      </c>
      <c r="B589">
        <v>65</v>
      </c>
      <c r="C589">
        <v>2018</v>
      </c>
      <c r="D589" s="3">
        <v>144246.79767938642</v>
      </c>
      <c r="E589" s="3">
        <v>139792.70346736349</v>
      </c>
      <c r="F589" s="3">
        <v>139587.12397928257</v>
      </c>
      <c r="G589" s="3">
        <v>143480.93541967144</v>
      </c>
      <c r="H589" s="3">
        <v>150149.40176864268</v>
      </c>
      <c r="I589" s="3">
        <v>168127.1036468067</v>
      </c>
    </row>
    <row r="590" spans="1:9">
      <c r="A590" s="6" t="str">
        <f t="shared" si="9"/>
        <v>65_2019</v>
      </c>
      <c r="B590">
        <v>65</v>
      </c>
      <c r="C590">
        <v>2019</v>
      </c>
      <c r="D590" s="3">
        <v>141083.843067401</v>
      </c>
      <c r="E590" s="3">
        <v>136508.46922875196</v>
      </c>
      <c r="F590" s="3">
        <v>136258.77265240625</v>
      </c>
      <c r="G590" s="3">
        <v>140915.7306762923</v>
      </c>
      <c r="H590" s="3">
        <v>148796.22285254861</v>
      </c>
      <c r="I590" s="3">
        <v>167672.55883822733</v>
      </c>
    </row>
    <row r="591" spans="1:9">
      <c r="A591" s="6" t="str">
        <f t="shared" si="9"/>
        <v>65_2020</v>
      </c>
      <c r="B591">
        <v>65</v>
      </c>
      <c r="C591">
        <v>2020</v>
      </c>
      <c r="D591" s="3">
        <v>137920.88845541555</v>
      </c>
      <c r="E591" s="3">
        <v>133224.23499013949</v>
      </c>
      <c r="F591" s="3">
        <v>132927.05577590317</v>
      </c>
      <c r="G591" s="3">
        <v>138396.3876033588</v>
      </c>
      <c r="H591" s="3">
        <v>147551.56898250003</v>
      </c>
      <c r="I591" s="3">
        <v>165159.26159356147</v>
      </c>
    </row>
    <row r="592" spans="1:9">
      <c r="A592" s="6" t="str">
        <f t="shared" si="9"/>
        <v>65_2021</v>
      </c>
      <c r="B592">
        <v>65</v>
      </c>
      <c r="C592">
        <v>2021</v>
      </c>
      <c r="D592" s="3">
        <v>134757.93384343013</v>
      </c>
      <c r="E592" s="3">
        <v>129940.00075152796</v>
      </c>
      <c r="F592" s="3">
        <v>129591.9733497696</v>
      </c>
      <c r="G592" s="3">
        <v>135922.08626912034</v>
      </c>
      <c r="H592" s="3">
        <v>146412.91294659299</v>
      </c>
      <c r="I592" s="3">
        <v>164215.72613903848</v>
      </c>
    </row>
    <row r="593" spans="1:9">
      <c r="A593" s="6" t="str">
        <f t="shared" si="9"/>
        <v>65_2022</v>
      </c>
      <c r="B593">
        <v>65</v>
      </c>
      <c r="C593">
        <v>2022</v>
      </c>
      <c r="D593" s="3">
        <v>131594.97923144471</v>
      </c>
      <c r="E593" s="3">
        <v>126655.76651291642</v>
      </c>
      <c r="F593" s="3">
        <v>126253.52537401021</v>
      </c>
      <c r="G593" s="3">
        <v>133492.02140086651</v>
      </c>
      <c r="H593" s="3">
        <v>145377.95477175061</v>
      </c>
      <c r="I593" s="3">
        <v>164672.71587399021</v>
      </c>
    </row>
    <row r="594" spans="1:9">
      <c r="A594" s="6" t="str">
        <f t="shared" si="9"/>
        <v>65_2023</v>
      </c>
      <c r="B594">
        <v>65</v>
      </c>
      <c r="C594">
        <v>2023</v>
      </c>
      <c r="D594" s="3">
        <v>128432.02461945929</v>
      </c>
      <c r="E594" s="3">
        <v>123371.53227430396</v>
      </c>
      <c r="F594" s="3">
        <v>122911.71184862126</v>
      </c>
      <c r="G594" s="3">
        <v>131105.40212284759</v>
      </c>
      <c r="H594" s="3">
        <v>144444.61398192658</v>
      </c>
      <c r="I594" s="3">
        <v>160524.92361262036</v>
      </c>
    </row>
    <row r="595" spans="1:9">
      <c r="A595" s="6" t="str">
        <f t="shared" si="9"/>
        <v>65_2024</v>
      </c>
      <c r="B595">
        <v>65</v>
      </c>
      <c r="C595">
        <v>2024</v>
      </c>
      <c r="D595" s="3">
        <v>125269.07000747386</v>
      </c>
      <c r="E595" s="3">
        <v>120087.29803569242</v>
      </c>
      <c r="F595" s="3">
        <v>119566.53277360462</v>
      </c>
      <c r="G595" s="3">
        <v>128761.45169887938</v>
      </c>
      <c r="H595" s="3">
        <v>143611.02262796665</v>
      </c>
      <c r="I595" s="3">
        <v>158253.54794505631</v>
      </c>
    </row>
    <row r="596" spans="1:9">
      <c r="A596" s="6" t="str">
        <f t="shared" si="9"/>
        <v>66_2016</v>
      </c>
      <c r="B596">
        <v>66</v>
      </c>
      <c r="C596">
        <v>2016</v>
      </c>
      <c r="D596" s="3">
        <v>163080.13327501292</v>
      </c>
      <c r="E596" s="3">
        <v>158102.48553315923</v>
      </c>
      <c r="F596" s="3">
        <v>157966.53344893735</v>
      </c>
      <c r="G596" s="3">
        <v>160697.24733953268</v>
      </c>
      <c r="H596" s="3">
        <v>166471.667551922</v>
      </c>
      <c r="I596" s="3">
        <v>172850.19154023798</v>
      </c>
    </row>
    <row r="597" spans="1:9">
      <c r="A597" s="6" t="str">
        <f t="shared" si="9"/>
        <v>66_2017</v>
      </c>
      <c r="B597">
        <v>66</v>
      </c>
      <c r="C597">
        <v>2017</v>
      </c>
      <c r="D597" s="3">
        <v>159645.0890328458</v>
      </c>
      <c r="E597" s="3">
        <v>154545.61315411609</v>
      </c>
      <c r="F597" s="3">
        <v>154369.36293636821</v>
      </c>
      <c r="G597" s="3">
        <v>157818.31417801583</v>
      </c>
      <c r="H597" s="3">
        <v>165003.95652216065</v>
      </c>
      <c r="I597" s="3">
        <v>174858.65060486761</v>
      </c>
    </row>
    <row r="598" spans="1:9">
      <c r="A598" s="6" t="str">
        <f t="shared" si="9"/>
        <v>66_2018</v>
      </c>
      <c r="B598">
        <v>66</v>
      </c>
      <c r="C598">
        <v>2018</v>
      </c>
      <c r="D598" s="3">
        <v>156210.04479067869</v>
      </c>
      <c r="E598" s="3">
        <v>150988.74077507295</v>
      </c>
      <c r="F598" s="3">
        <v>150768.54787553102</v>
      </c>
      <c r="G598" s="3">
        <v>154990.95785608832</v>
      </c>
      <c r="H598" s="3">
        <v>163677.47269143621</v>
      </c>
      <c r="I598" s="3">
        <v>179080.4887304992</v>
      </c>
    </row>
    <row r="599" spans="1:9">
      <c r="A599" s="6" t="str">
        <f t="shared" si="9"/>
        <v>66_2019</v>
      </c>
      <c r="B599">
        <v>66</v>
      </c>
      <c r="C599">
        <v>2019</v>
      </c>
      <c r="D599" s="3">
        <v>152775.00054851157</v>
      </c>
      <c r="E599" s="3">
        <v>147431.86839602981</v>
      </c>
      <c r="F599" s="3">
        <v>147164.0882664267</v>
      </c>
      <c r="G599" s="3">
        <v>152214.2543611977</v>
      </c>
      <c r="H599" s="3">
        <v>162489.00811244771</v>
      </c>
      <c r="I599" s="3">
        <v>178908.97601175684</v>
      </c>
    </row>
    <row r="600" spans="1:9">
      <c r="A600" s="6" t="str">
        <f t="shared" si="9"/>
        <v>66_2020</v>
      </c>
      <c r="B600">
        <v>66</v>
      </c>
      <c r="C600">
        <v>2020</v>
      </c>
      <c r="D600" s="3">
        <v>149339.95630634448</v>
      </c>
      <c r="E600" s="3">
        <v>143874.99601698667</v>
      </c>
      <c r="F600" s="3">
        <v>143555.98410905432</v>
      </c>
      <c r="G600" s="3">
        <v>149487.29623471454</v>
      </c>
      <c r="H600" s="3">
        <v>161435.70294500879</v>
      </c>
      <c r="I600" s="3">
        <v>178425.28156576672</v>
      </c>
    </row>
    <row r="601" spans="1:9">
      <c r="A601" s="6" t="str">
        <f t="shared" si="9"/>
        <v>66_2021</v>
      </c>
      <c r="B601">
        <v>66</v>
      </c>
      <c r="C601">
        <v>2021</v>
      </c>
      <c r="D601" s="3">
        <v>145904.91206417736</v>
      </c>
      <c r="E601" s="3">
        <v>140318.12363794353</v>
      </c>
      <c r="F601" s="3">
        <v>139944.23540341482</v>
      </c>
      <c r="G601" s="3">
        <v>146809.19227537097</v>
      </c>
      <c r="H601" s="3">
        <v>160515.03398634892</v>
      </c>
      <c r="I601" s="3">
        <v>175750.80834459609</v>
      </c>
    </row>
    <row r="602" spans="1:9">
      <c r="A602" s="6" t="str">
        <f t="shared" si="9"/>
        <v>66_2022</v>
      </c>
      <c r="B602">
        <v>66</v>
      </c>
      <c r="C602">
        <v>2022</v>
      </c>
      <c r="D602" s="3">
        <v>142469.86782201024</v>
      </c>
      <c r="E602" s="3">
        <v>136761.25125890039</v>
      </c>
      <c r="F602" s="3">
        <v>136328.84214950632</v>
      </c>
      <c r="G602" s="3">
        <v>144179.06724800161</v>
      </c>
      <c r="H602" s="3">
        <v>159724.80459528056</v>
      </c>
      <c r="I602" s="3">
        <v>174746.76462803912</v>
      </c>
    </row>
    <row r="603" spans="1:9">
      <c r="A603" s="6" t="str">
        <f t="shared" si="9"/>
        <v>66_2023</v>
      </c>
      <c r="B603">
        <v>66</v>
      </c>
      <c r="C603">
        <v>2023</v>
      </c>
      <c r="D603" s="3">
        <v>139034.82357984316</v>
      </c>
      <c r="E603" s="3">
        <v>133204.37887985725</v>
      </c>
      <c r="F603" s="3">
        <v>132709.80434733164</v>
      </c>
      <c r="G603" s="3">
        <v>141596.06159750762</v>
      </c>
      <c r="H603" s="3">
        <v>159063.13595553412</v>
      </c>
      <c r="I603" s="3">
        <v>175233.06079180274</v>
      </c>
    </row>
    <row r="604" spans="1:9">
      <c r="A604" s="6" t="str">
        <f t="shared" si="9"/>
        <v>66_2024</v>
      </c>
      <c r="B604">
        <v>66</v>
      </c>
      <c r="C604">
        <v>2024</v>
      </c>
      <c r="D604" s="3">
        <v>135599.77933767601</v>
      </c>
      <c r="E604" s="3">
        <v>129647.50650081411</v>
      </c>
      <c r="F604" s="3">
        <v>129087.12199688889</v>
      </c>
      <c r="G604" s="3">
        <v>139059.33116794436</v>
      </c>
      <c r="H604" s="3">
        <v>158528.4596295853</v>
      </c>
      <c r="I604" s="3">
        <v>170819.27354337598</v>
      </c>
    </row>
    <row r="605" spans="1:9">
      <c r="A605" s="6" t="str">
        <f t="shared" si="9"/>
        <v>67_2016</v>
      </c>
      <c r="B605">
        <v>67</v>
      </c>
      <c r="C605">
        <v>2016</v>
      </c>
      <c r="D605" s="3">
        <v>176241.99926246176</v>
      </c>
      <c r="E605" s="3">
        <v>169804.15716501325</v>
      </c>
      <c r="F605" s="3">
        <v>169653.53586830013</v>
      </c>
      <c r="G605" s="3">
        <v>172739.64285770932</v>
      </c>
      <c r="H605" s="3">
        <v>178877.62729101663</v>
      </c>
      <c r="I605" s="3">
        <v>182797.67949091745</v>
      </c>
    </row>
    <row r="606" spans="1:9">
      <c r="A606" s="6" t="str">
        <f t="shared" si="9"/>
        <v>67_2017</v>
      </c>
      <c r="B606">
        <v>67</v>
      </c>
      <c r="C606">
        <v>2017</v>
      </c>
      <c r="D606" s="3">
        <v>172417.45981454311</v>
      </c>
      <c r="E606" s="3">
        <v>165869.99593872949</v>
      </c>
      <c r="F606" s="3">
        <v>165674.79841417447</v>
      </c>
      <c r="G606" s="3">
        <v>169571.66574734403</v>
      </c>
      <c r="H606" s="3">
        <v>177204.22159860318</v>
      </c>
      <c r="I606" s="3">
        <v>183543.08692111154</v>
      </c>
    </row>
    <row r="607" spans="1:9">
      <c r="A607" s="6" t="str">
        <f t="shared" si="9"/>
        <v>67_2018</v>
      </c>
      <c r="B607">
        <v>67</v>
      </c>
      <c r="C607">
        <v>2018</v>
      </c>
      <c r="D607" s="3">
        <v>168592.92036662446</v>
      </c>
      <c r="E607" s="3">
        <v>161935.8347124448</v>
      </c>
      <c r="F607" s="3">
        <v>161692.0323125599</v>
      </c>
      <c r="G607" s="3">
        <v>166461.78809119645</v>
      </c>
      <c r="H607" s="3">
        <v>175682.43452863838</v>
      </c>
      <c r="I607" s="3">
        <v>185675.79370837001</v>
      </c>
    </row>
    <row r="608" spans="1:9">
      <c r="A608" s="6" t="str">
        <f t="shared" si="9"/>
        <v>67_2019</v>
      </c>
      <c r="B608">
        <v>67</v>
      </c>
      <c r="C608">
        <v>2019</v>
      </c>
      <c r="D608" s="3">
        <v>164768.38091870581</v>
      </c>
      <c r="E608" s="3">
        <v>158001.67348616105</v>
      </c>
      <c r="F608" s="3">
        <v>157705.23756345455</v>
      </c>
      <c r="G608" s="3">
        <v>163408.94436812715</v>
      </c>
      <c r="H608" s="3">
        <v>174308.61683659951</v>
      </c>
      <c r="I608" s="3">
        <v>190158.80408374054</v>
      </c>
    </row>
    <row r="609" spans="1:9">
      <c r="A609" s="6" t="str">
        <f t="shared" si="9"/>
        <v>67_2020</v>
      </c>
      <c r="B609">
        <v>67</v>
      </c>
      <c r="C609">
        <v>2020</v>
      </c>
      <c r="D609" s="3">
        <v>160943.84147078716</v>
      </c>
      <c r="E609" s="3">
        <v>154067.51225987729</v>
      </c>
      <c r="F609" s="3">
        <v>153714.41416685935</v>
      </c>
      <c r="G609" s="3">
        <v>160412.08859823531</v>
      </c>
      <c r="H609" s="3">
        <v>173079.49164628761</v>
      </c>
      <c r="I609" s="3">
        <v>189976.68120864456</v>
      </c>
    </row>
    <row r="610" spans="1:9">
      <c r="A610" s="6" t="str">
        <f t="shared" si="9"/>
        <v>67_2021</v>
      </c>
      <c r="B610">
        <v>67</v>
      </c>
      <c r="C610">
        <v>2021</v>
      </c>
      <c r="D610" s="3">
        <v>157119.30202286848</v>
      </c>
      <c r="E610" s="3">
        <v>150133.3510335926</v>
      </c>
      <c r="F610" s="3">
        <v>149719.56212277338</v>
      </c>
      <c r="G610" s="3">
        <v>157470.19398447894</v>
      </c>
      <c r="H610" s="3">
        <v>171992.14142264347</v>
      </c>
      <c r="I610" s="3">
        <v>189463.06435376828</v>
      </c>
    </row>
    <row r="611" spans="1:9">
      <c r="A611" s="6" t="str">
        <f t="shared" si="9"/>
        <v>67_2022</v>
      </c>
      <c r="B611">
        <v>67</v>
      </c>
      <c r="C611">
        <v>2022</v>
      </c>
      <c r="D611" s="3">
        <v>153294.76257494983</v>
      </c>
      <c r="E611" s="3">
        <v>146199.18980730884</v>
      </c>
      <c r="F611" s="3">
        <v>145720.68143119756</v>
      </c>
      <c r="G611" s="3">
        <v>154582.25256087334</v>
      </c>
      <c r="H611" s="3">
        <v>171043.99642890293</v>
      </c>
      <c r="I611" s="3">
        <v>186623.14230029922</v>
      </c>
    </row>
    <row r="612" spans="1:9">
      <c r="A612" s="6" t="str">
        <f t="shared" si="9"/>
        <v>67_2023</v>
      </c>
      <c r="B612">
        <v>67</v>
      </c>
      <c r="C612">
        <v>2023</v>
      </c>
      <c r="D612" s="3">
        <v>149470.22312703117</v>
      </c>
      <c r="E612" s="3">
        <v>142265.02858102508</v>
      </c>
      <c r="F612" s="3">
        <v>141717.77209213283</v>
      </c>
      <c r="G612" s="3">
        <v>151747.2748471302</v>
      </c>
      <c r="H612" s="3">
        <v>170232.82460334877</v>
      </c>
      <c r="I612" s="3">
        <v>185556.98621740181</v>
      </c>
    </row>
    <row r="613" spans="1:9">
      <c r="A613" s="6" t="str">
        <f t="shared" si="9"/>
        <v>67_2024</v>
      </c>
      <c r="B613">
        <v>67</v>
      </c>
      <c r="C613">
        <v>2024</v>
      </c>
      <c r="D613" s="3">
        <v>145645.68367911252</v>
      </c>
      <c r="E613" s="3">
        <v>138330.86735474039</v>
      </c>
      <c r="F613" s="3">
        <v>137710.83410557732</v>
      </c>
      <c r="G613" s="3">
        <v>148964.28950964162</v>
      </c>
      <c r="H613" s="3">
        <v>169556.72279955845</v>
      </c>
      <c r="I613" s="3">
        <v>186073.36573807045</v>
      </c>
    </row>
    <row r="614" spans="1:9">
      <c r="A614" s="6" t="str">
        <f t="shared" si="9"/>
        <v>68_2016</v>
      </c>
      <c r="B614">
        <v>68</v>
      </c>
      <c r="C614">
        <v>2016</v>
      </c>
      <c r="D614" s="3">
        <v>220453.55578386533</v>
      </c>
      <c r="E614" s="3">
        <v>209724.40943590604</v>
      </c>
      <c r="F614" s="3">
        <v>182954.60698476806</v>
      </c>
      <c r="G614" s="3">
        <v>186734.25552334654</v>
      </c>
      <c r="H614" s="3">
        <v>201893.58084529816</v>
      </c>
      <c r="I614" s="3">
        <v>191400.98939776653</v>
      </c>
    </row>
    <row r="615" spans="1:9">
      <c r="A615" s="6" t="str">
        <f t="shared" si="9"/>
        <v>68_2017</v>
      </c>
      <c r="B615">
        <v>68</v>
      </c>
      <c r="C615">
        <v>2017</v>
      </c>
      <c r="D615" s="3">
        <v>225179.86449914629</v>
      </c>
      <c r="E615" s="3">
        <v>203986.02955584668</v>
      </c>
      <c r="F615" s="3">
        <v>178323.91846584156</v>
      </c>
      <c r="G615" s="3">
        <v>183096.5925445754</v>
      </c>
      <c r="H615" s="3">
        <v>202035.19621946602</v>
      </c>
      <c r="I615" s="3">
        <v>196366.00230013768</v>
      </c>
    </row>
    <row r="616" spans="1:9">
      <c r="A616" s="6" t="str">
        <f t="shared" si="9"/>
        <v>68_2018</v>
      </c>
      <c r="B616">
        <v>68</v>
      </c>
      <c r="C616">
        <v>2018</v>
      </c>
      <c r="D616" s="3">
        <v>229906.17321442725</v>
      </c>
      <c r="E616" s="3">
        <v>198476.61663326062</v>
      </c>
      <c r="F616" s="3">
        <v>173688.54830108956</v>
      </c>
      <c r="G616" s="3">
        <v>179529.7927928553</v>
      </c>
      <c r="H616" s="3">
        <v>202526.82518649678</v>
      </c>
      <c r="I616" s="3">
        <v>197166.73826987049</v>
      </c>
    </row>
    <row r="617" spans="1:9">
      <c r="A617" s="6" t="str">
        <f t="shared" si="9"/>
        <v>68_2019</v>
      </c>
      <c r="B617">
        <v>68</v>
      </c>
      <c r="C617">
        <v>2019</v>
      </c>
      <c r="D617" s="3">
        <v>234632.48192970821</v>
      </c>
      <c r="E617" s="3">
        <v>193165.44281350041</v>
      </c>
      <c r="F617" s="3">
        <v>169048.49649051577</v>
      </c>
      <c r="G617" s="3">
        <v>176032.47582228278</v>
      </c>
      <c r="H617" s="3">
        <v>203371.02329084894</v>
      </c>
      <c r="I617" s="3">
        <v>199457.74714404563</v>
      </c>
    </row>
    <row r="618" spans="1:9">
      <c r="A618" s="6" t="str">
        <f t="shared" si="9"/>
        <v>68_2020</v>
      </c>
      <c r="B618">
        <v>68</v>
      </c>
      <c r="C618">
        <v>2020</v>
      </c>
      <c r="D618" s="3">
        <v>239358.79064498917</v>
      </c>
      <c r="E618" s="3">
        <v>188025.90398563014</v>
      </c>
      <c r="F618" s="3">
        <v>164403.7630341202</v>
      </c>
      <c r="G618" s="3">
        <v>172603.28807863465</v>
      </c>
      <c r="H618" s="3">
        <v>204572.18840918195</v>
      </c>
      <c r="I618" s="3">
        <v>204273.51301226215</v>
      </c>
    </row>
    <row r="619" spans="1:9">
      <c r="A619" s="6" t="str">
        <f t="shared" si="9"/>
        <v>68_2021</v>
      </c>
      <c r="B619">
        <v>68</v>
      </c>
      <c r="C619">
        <v>2021</v>
      </c>
      <c r="D619" s="3">
        <v>244085.09936027013</v>
      </c>
      <c r="E619" s="3">
        <v>183034.96636721672</v>
      </c>
      <c r="F619" s="3">
        <v>159754.34793190286</v>
      </c>
      <c r="G619" s="3">
        <v>169240.90237549666</v>
      </c>
      <c r="H619" s="3">
        <v>206136.59895811218</v>
      </c>
      <c r="I619" s="3">
        <v>204077.87190232251</v>
      </c>
    </row>
    <row r="620" spans="1:9">
      <c r="A620" s="6" t="str">
        <f t="shared" si="9"/>
        <v>68_2022</v>
      </c>
      <c r="B620">
        <v>68</v>
      </c>
      <c r="C620">
        <v>2022</v>
      </c>
      <c r="D620" s="3">
        <v>248811.40807555109</v>
      </c>
      <c r="E620" s="3">
        <v>178172.68735861525</v>
      </c>
      <c r="F620" s="3">
        <v>155100.25118386187</v>
      </c>
      <c r="G620" s="3">
        <v>165944.01738061701</v>
      </c>
      <c r="H620" s="3">
        <v>208072.46861816451</v>
      </c>
      <c r="I620" s="3">
        <v>203526.13137264564</v>
      </c>
    </row>
    <row r="621" spans="1:9">
      <c r="A621" s="6" t="str">
        <f t="shared" si="9"/>
        <v>68_2023</v>
      </c>
      <c r="B621">
        <v>68</v>
      </c>
      <c r="C621">
        <v>2023</v>
      </c>
      <c r="D621" s="3">
        <v>253537.71679083206</v>
      </c>
      <c r="E621" s="3">
        <v>173421.80069964094</v>
      </c>
      <c r="F621" s="3">
        <v>150441.4727899991</v>
      </c>
      <c r="G621" s="3">
        <v>162711.35711224671</v>
      </c>
      <c r="H621" s="3">
        <v>210390.01824758621</v>
      </c>
      <c r="I621" s="3">
        <v>200475.41354057685</v>
      </c>
    </row>
    <row r="622" spans="1:9">
      <c r="A622" s="6" t="str">
        <f t="shared" si="9"/>
        <v>68_2024</v>
      </c>
      <c r="B622">
        <v>68</v>
      </c>
      <c r="C622">
        <v>2024</v>
      </c>
      <c r="D622" s="3">
        <v>258264.02550611302</v>
      </c>
      <c r="E622" s="3">
        <v>168767.35729909674</v>
      </c>
      <c r="F622" s="3">
        <v>145778.01275031269</v>
      </c>
      <c r="G622" s="3">
        <v>159541.67044530934</v>
      </c>
      <c r="H622" s="3">
        <v>213101.56586359051</v>
      </c>
      <c r="I622" s="3">
        <v>199330.12105978836</v>
      </c>
    </row>
    <row r="623" spans="1:9">
      <c r="A623" s="6" t="str">
        <f t="shared" si="9"/>
        <v>69_2016</v>
      </c>
      <c r="B623">
        <v>69</v>
      </c>
      <c r="C623">
        <v>2016</v>
      </c>
      <c r="D623" s="3">
        <v>213190.02497651346</v>
      </c>
      <c r="E623" s="3">
        <v>209255.90081890122</v>
      </c>
      <c r="F623" s="3">
        <v>194548.13000159338</v>
      </c>
      <c r="G623" s="3">
        <v>199308.97396193334</v>
      </c>
      <c r="H623" s="3">
        <v>209787.08163947822</v>
      </c>
      <c r="I623" s="3">
        <v>232919.39845352698</v>
      </c>
    </row>
    <row r="624" spans="1:9">
      <c r="A624" s="6" t="str">
        <f t="shared" si="9"/>
        <v>69_2017</v>
      </c>
      <c r="B624">
        <v>69</v>
      </c>
      <c r="C624">
        <v>2017</v>
      </c>
      <c r="D624" s="3">
        <v>208271.39407528233</v>
      </c>
      <c r="E624" s="3">
        <v>201439.05317633547</v>
      </c>
      <c r="F624" s="3">
        <v>189119.61262467876</v>
      </c>
      <c r="G624" s="3">
        <v>195123.7293352925</v>
      </c>
      <c r="H624" s="3">
        <v>208130.46912539186</v>
      </c>
      <c r="I624" s="3">
        <v>204954.03693157039</v>
      </c>
    </row>
    <row r="625" spans="1:9">
      <c r="A625" s="6" t="str">
        <f t="shared" si="9"/>
        <v>69_2018</v>
      </c>
      <c r="B625">
        <v>69</v>
      </c>
      <c r="C625">
        <v>2018</v>
      </c>
      <c r="D625" s="3">
        <v>203352.76317405119</v>
      </c>
      <c r="E625" s="3">
        <v>194367.93547154797</v>
      </c>
      <c r="F625" s="3">
        <v>183685.61679518782</v>
      </c>
      <c r="G625" s="3">
        <v>191026.36972575029</v>
      </c>
      <c r="H625" s="3">
        <v>206719.58867043993</v>
      </c>
      <c r="I625" s="3">
        <v>210270.6209312673</v>
      </c>
    </row>
    <row r="626" spans="1:9">
      <c r="A626" s="6" t="str">
        <f t="shared" si="9"/>
        <v>69_2019</v>
      </c>
      <c r="B626">
        <v>69</v>
      </c>
      <c r="C626">
        <v>2019</v>
      </c>
      <c r="D626" s="3">
        <v>198434.13227282005</v>
      </c>
      <c r="E626" s="3">
        <v>187833.65448725849</v>
      </c>
      <c r="F626" s="3">
        <v>178246.14251311496</v>
      </c>
      <c r="G626" s="3">
        <v>187015.04965546401</v>
      </c>
      <c r="H626" s="3">
        <v>205549.60597624484</v>
      </c>
      <c r="I626" s="3">
        <v>211128.0567785397</v>
      </c>
    </row>
    <row r="627" spans="1:9">
      <c r="A627" s="6" t="str">
        <f t="shared" si="9"/>
        <v>69_2020</v>
      </c>
      <c r="B627">
        <v>69</v>
      </c>
      <c r="C627">
        <v>2020</v>
      </c>
      <c r="D627" s="3">
        <v>193515.50137158894</v>
      </c>
      <c r="E627" s="3">
        <v>181685.83199132344</v>
      </c>
      <c r="F627" s="3">
        <v>172801.18977846578</v>
      </c>
      <c r="G627" s="3">
        <v>183087.9623993666</v>
      </c>
      <c r="H627" s="3">
        <v>204616.52862396726</v>
      </c>
      <c r="I627" s="3">
        <v>213581.29131450344</v>
      </c>
    </row>
    <row r="628" spans="1:9">
      <c r="A628" s="6" t="str">
        <f t="shared" si="9"/>
        <v>69_2021</v>
      </c>
      <c r="B628">
        <v>69</v>
      </c>
      <c r="C628">
        <v>2021</v>
      </c>
      <c r="D628" s="3">
        <v>188596.8704703578</v>
      </c>
      <c r="E628" s="3">
        <v>175816.21357033521</v>
      </c>
      <c r="F628" s="3">
        <v>167350.75859123655</v>
      </c>
      <c r="G628" s="3">
        <v>179243.33917140838</v>
      </c>
      <c r="H628" s="3">
        <v>203917.18336121357</v>
      </c>
      <c r="I628" s="3">
        <v>218738.06014163353</v>
      </c>
    </row>
    <row r="629" spans="1:9">
      <c r="A629" s="6" t="str">
        <f t="shared" si="9"/>
        <v>69_2022</v>
      </c>
      <c r="B629">
        <v>69</v>
      </c>
      <c r="C629">
        <v>2022</v>
      </c>
      <c r="D629" s="3">
        <v>183678.23956912666</v>
      </c>
      <c r="E629" s="3">
        <v>170146.86894238787</v>
      </c>
      <c r="F629" s="3">
        <v>161894.84895142913</v>
      </c>
      <c r="G629" s="3">
        <v>175479.44832787904</v>
      </c>
      <c r="H629" s="3">
        <v>203449.19810833325</v>
      </c>
      <c r="I629" s="3">
        <v>218528.56574247664</v>
      </c>
    </row>
    <row r="630" spans="1:9">
      <c r="A630" s="6" t="str">
        <f t="shared" si="9"/>
        <v>69_2023</v>
      </c>
      <c r="B630">
        <v>69</v>
      </c>
      <c r="C630">
        <v>2023</v>
      </c>
      <c r="D630" s="3">
        <v>178759.60866789552</v>
      </c>
      <c r="E630" s="3">
        <v>164621.69758791398</v>
      </c>
      <c r="F630" s="3">
        <v>156433.46085904539</v>
      </c>
      <c r="G630" s="3">
        <v>171794.59458747163</v>
      </c>
      <c r="H630" s="3">
        <v>203210.98854448961</v>
      </c>
      <c r="I630" s="3">
        <v>217937.75662883607</v>
      </c>
    </row>
    <row r="631" spans="1:9">
      <c r="A631" s="6" t="str">
        <f t="shared" si="9"/>
        <v>69_2024</v>
      </c>
      <c r="B631">
        <v>69</v>
      </c>
      <c r="C631">
        <v>2024</v>
      </c>
      <c r="D631" s="3">
        <v>173840.97776666441</v>
      </c>
      <c r="E631" s="3">
        <v>159200.31381577608</v>
      </c>
      <c r="F631" s="3">
        <v>150966.59431407973</v>
      </c>
      <c r="G631" s="3">
        <v>168187.11826771131</v>
      </c>
      <c r="H631" s="3">
        <v>203201.74916483255</v>
      </c>
      <c r="I631" s="3">
        <v>214671.01836803104</v>
      </c>
    </row>
    <row r="632" spans="1:9">
      <c r="A632" s="6" t="str">
        <f t="shared" si="9"/>
        <v>70_2016</v>
      </c>
      <c r="B632">
        <v>70</v>
      </c>
      <c r="C632">
        <v>2016</v>
      </c>
      <c r="D632" s="3">
        <v>224071.98863843823</v>
      </c>
      <c r="E632" s="3">
        <v>220410.97785967443</v>
      </c>
      <c r="F632" s="3">
        <v>211601.62696312182</v>
      </c>
      <c r="G632" s="3">
        <v>216880.61954321043</v>
      </c>
      <c r="H632" s="3">
        <v>228250.36583481345</v>
      </c>
      <c r="I632" s="3">
        <v>234400.23952941329</v>
      </c>
    </row>
    <row r="633" spans="1:9">
      <c r="A633" s="6" t="str">
        <f t="shared" si="9"/>
        <v>70_2017</v>
      </c>
      <c r="B633">
        <v>70</v>
      </c>
      <c r="C633">
        <v>2017</v>
      </c>
      <c r="D633" s="3">
        <v>218341.52497320678</v>
      </c>
      <c r="E633" s="3">
        <v>212291.25133752855</v>
      </c>
      <c r="F633" s="3">
        <v>205629.99584495462</v>
      </c>
      <c r="G633" s="3">
        <v>212286.89112380752</v>
      </c>
      <c r="H633" s="3">
        <v>226396.11310318773</v>
      </c>
      <c r="I633" s="3">
        <v>249474.99822767751</v>
      </c>
    </row>
    <row r="634" spans="1:9">
      <c r="A634" s="6" t="str">
        <f t="shared" si="9"/>
        <v>70_2018</v>
      </c>
      <c r="B634">
        <v>70</v>
      </c>
      <c r="C634">
        <v>2018</v>
      </c>
      <c r="D634" s="3">
        <v>212611.06130797532</v>
      </c>
      <c r="E634" s="3">
        <v>204987.85130096783</v>
      </c>
      <c r="F634" s="3">
        <v>199652.33935024589</v>
      </c>
      <c r="G634" s="3">
        <v>207790.46204279494</v>
      </c>
      <c r="H634" s="3">
        <v>224809.05918594907</v>
      </c>
      <c r="I634" s="3">
        <v>219521.89615696928</v>
      </c>
    </row>
    <row r="635" spans="1:9">
      <c r="A635" s="6" t="str">
        <f t="shared" si="9"/>
        <v>70_2019</v>
      </c>
      <c r="B635">
        <v>70</v>
      </c>
      <c r="C635">
        <v>2019</v>
      </c>
      <c r="D635" s="3">
        <v>206880.59764274387</v>
      </c>
      <c r="E635" s="3">
        <v>198208.44577590778</v>
      </c>
      <c r="F635" s="3">
        <v>193668.65747899376</v>
      </c>
      <c r="G635" s="3">
        <v>203389.27141185122</v>
      </c>
      <c r="H635" s="3">
        <v>223483.77956322994</v>
      </c>
      <c r="I635" s="3">
        <v>225216.37584697382</v>
      </c>
    </row>
    <row r="636" spans="1:9">
      <c r="A636" s="6" t="str">
        <f t="shared" si="9"/>
        <v>70_2020</v>
      </c>
      <c r="B636">
        <v>70</v>
      </c>
      <c r="C636">
        <v>2020</v>
      </c>
      <c r="D636" s="3">
        <v>201150.13397751242</v>
      </c>
      <c r="E636" s="3">
        <v>191765.38882330665</v>
      </c>
      <c r="F636" s="3">
        <v>187678.95023120008</v>
      </c>
      <c r="G636" s="3">
        <v>199081.30199414067</v>
      </c>
      <c r="H636" s="3">
        <v>222415.76373189912</v>
      </c>
      <c r="I636" s="3">
        <v>226134.7570891497</v>
      </c>
    </row>
    <row r="637" spans="1:9">
      <c r="A637" s="6" t="str">
        <f t="shared" si="9"/>
        <v>70_2021</v>
      </c>
      <c r="B637">
        <v>70</v>
      </c>
      <c r="C637">
        <v>2021</v>
      </c>
      <c r="D637" s="3">
        <v>195419.670312281</v>
      </c>
      <c r="E637" s="3">
        <v>185538.23176986378</v>
      </c>
      <c r="F637" s="3">
        <v>181683.21760686487</v>
      </c>
      <c r="G637" s="3">
        <v>194864.57927973507</v>
      </c>
      <c r="H637" s="3">
        <v>221601.38961132354</v>
      </c>
      <c r="I637" s="3">
        <v>228762.36425959229</v>
      </c>
    </row>
    <row r="638" spans="1:9">
      <c r="A638" s="6" t="str">
        <f t="shared" si="9"/>
        <v>70_2022</v>
      </c>
      <c r="B638">
        <v>70</v>
      </c>
      <c r="C638">
        <v>2022</v>
      </c>
      <c r="D638" s="3">
        <v>189689.20664704955</v>
      </c>
      <c r="E638" s="3">
        <v>179449.65941775468</v>
      </c>
      <c r="F638" s="3">
        <v>175681.45960598812</v>
      </c>
      <c r="G638" s="3">
        <v>190737.17058061913</v>
      </c>
      <c r="H638" s="3">
        <v>221037.90306316328</v>
      </c>
      <c r="I638" s="3">
        <v>234285.66932799981</v>
      </c>
    </row>
    <row r="639" spans="1:9">
      <c r="A639" s="6" t="str">
        <f t="shared" si="9"/>
        <v>70_2023</v>
      </c>
      <c r="B639">
        <v>70</v>
      </c>
      <c r="C639">
        <v>2023</v>
      </c>
      <c r="D639" s="3">
        <v>183958.7429818181</v>
      </c>
      <c r="E639" s="3">
        <v>173450.04365857385</v>
      </c>
      <c r="F639" s="3">
        <v>169673.67622856796</v>
      </c>
      <c r="G639" s="3">
        <v>186697.18414486424</v>
      </c>
      <c r="H639" s="3">
        <v>220723.40236149411</v>
      </c>
      <c r="I639" s="3">
        <v>234061.28434673435</v>
      </c>
    </row>
    <row r="640" spans="1:9">
      <c r="A640" s="6" t="str">
        <f t="shared" si="9"/>
        <v>70_2024</v>
      </c>
      <c r="B640">
        <v>70</v>
      </c>
      <c r="C640">
        <v>2024</v>
      </c>
      <c r="D640" s="3">
        <v>178228.27931658668</v>
      </c>
      <c r="E640" s="3">
        <v>167507.52854145298</v>
      </c>
      <c r="F640" s="3">
        <v>163659.86747460626</v>
      </c>
      <c r="G640" s="3">
        <v>182742.76828956517</v>
      </c>
      <c r="H640" s="3">
        <v>220656.82749223945</v>
      </c>
      <c r="I640" s="3">
        <v>233428.48131033211</v>
      </c>
    </row>
    <row r="641" spans="1:9">
      <c r="A641" s="6" t="str">
        <f t="shared" si="9"/>
        <v>71_2016</v>
      </c>
      <c r="B641">
        <v>71</v>
      </c>
      <c r="C641">
        <v>2016</v>
      </c>
      <c r="D641" s="3">
        <v>245207.34521635971</v>
      </c>
      <c r="E641" s="3">
        <v>243875.27710853648</v>
      </c>
      <c r="F641" s="3">
        <v>228449.02290244401</v>
      </c>
      <c r="G641" s="3">
        <v>234542.272893068</v>
      </c>
      <c r="H641" s="3">
        <v>252057.20254934463</v>
      </c>
      <c r="I641" s="3">
        <v>247127.05657434626</v>
      </c>
    </row>
    <row r="642" spans="1:9">
      <c r="A642" s="6" t="str">
        <f t="shared" si="9"/>
        <v>71_2017</v>
      </c>
      <c r="B642">
        <v>71</v>
      </c>
      <c r="C642">
        <v>2017</v>
      </c>
      <c r="D642" s="3">
        <v>238895.35226735732</v>
      </c>
      <c r="E642" s="3">
        <v>236403.91930864551</v>
      </c>
      <c r="F642" s="3">
        <v>221736.82768184692</v>
      </c>
      <c r="G642" s="3">
        <v>229419.62055140405</v>
      </c>
      <c r="H642" s="3">
        <v>251199.87438363009</v>
      </c>
      <c r="I642" s="3">
        <v>250453.86790056792</v>
      </c>
    </row>
    <row r="643" spans="1:9">
      <c r="A643" s="6" t="str">
        <f t="shared" ref="A643:A706" si="10">+B643&amp;"_"&amp;C643</f>
        <v>71_2018</v>
      </c>
      <c r="B643">
        <v>71</v>
      </c>
      <c r="C643">
        <v>2018</v>
      </c>
      <c r="D643" s="3">
        <v>232583.35931835489</v>
      </c>
      <c r="E643" s="3">
        <v>229081.32278969258</v>
      </c>
      <c r="F643" s="3">
        <v>215017.86447593756</v>
      </c>
      <c r="G643" s="3">
        <v>224408.85237752731</v>
      </c>
      <c r="H643" s="3">
        <v>250741.42849559631</v>
      </c>
      <c r="I643" s="3">
        <v>266561.06826532813</v>
      </c>
    </row>
    <row r="644" spans="1:9">
      <c r="A644" s="6" t="str">
        <f t="shared" si="10"/>
        <v>71_2019</v>
      </c>
      <c r="B644">
        <v>71</v>
      </c>
      <c r="C644">
        <v>2019</v>
      </c>
      <c r="D644" s="3">
        <v>226271.36636935247</v>
      </c>
      <c r="E644" s="3">
        <v>221886.86466892858</v>
      </c>
      <c r="F644" s="3">
        <v>208292.13328471407</v>
      </c>
      <c r="G644" s="3">
        <v>219507.52470238379</v>
      </c>
      <c r="H644" s="3">
        <v>250679.68801046896</v>
      </c>
      <c r="I644" s="3">
        <v>234556.53497521582</v>
      </c>
    </row>
    <row r="645" spans="1:9">
      <c r="A645" s="6" t="str">
        <f t="shared" si="10"/>
        <v>71_2020</v>
      </c>
      <c r="B645">
        <v>71</v>
      </c>
      <c r="C645">
        <v>2020</v>
      </c>
      <c r="D645" s="3">
        <v>219959.37342035008</v>
      </c>
      <c r="E645" s="3">
        <v>214802.78102859098</v>
      </c>
      <c r="F645" s="3">
        <v>201559.63410817832</v>
      </c>
      <c r="G645" s="3">
        <v>214713.24722924706</v>
      </c>
      <c r="H645" s="3">
        <v>251014.35996344779</v>
      </c>
      <c r="I645" s="3">
        <v>240641.01879189673</v>
      </c>
    </row>
    <row r="646" spans="1:9">
      <c r="A646" s="6" t="str">
        <f t="shared" si="10"/>
        <v>71_2021</v>
      </c>
      <c r="B646">
        <v>71</v>
      </c>
      <c r="C646">
        <v>2021</v>
      </c>
      <c r="D646" s="3">
        <v>213647.38047134766</v>
      </c>
      <c r="E646" s="3">
        <v>207813.77057553869</v>
      </c>
      <c r="F646" s="3">
        <v>194820.36694632843</v>
      </c>
      <c r="G646" s="3">
        <v>210023.68186801136</v>
      </c>
      <c r="H646" s="3">
        <v>251747.03298226043</v>
      </c>
      <c r="I646" s="3">
        <v>241622.29822562117</v>
      </c>
    </row>
    <row r="647" spans="1:9">
      <c r="A647" s="6" t="str">
        <f t="shared" si="10"/>
        <v>71_2022</v>
      </c>
      <c r="B647">
        <v>71</v>
      </c>
      <c r="C647">
        <v>2022</v>
      </c>
      <c r="D647" s="3">
        <v>207335.38752234523</v>
      </c>
      <c r="E647" s="3">
        <v>200906.65324583443</v>
      </c>
      <c r="F647" s="3">
        <v>188074.33179916628</v>
      </c>
      <c r="G647" s="3">
        <v>205436.54159493759</v>
      </c>
      <c r="H647" s="3">
        <v>252881.18986189427</v>
      </c>
      <c r="I647" s="3">
        <v>244429.8652335807</v>
      </c>
    </row>
    <row r="648" spans="1:9">
      <c r="A648" s="6" t="str">
        <f t="shared" si="10"/>
        <v>71_2023</v>
      </c>
      <c r="B648">
        <v>71</v>
      </c>
      <c r="C648">
        <v>2023</v>
      </c>
      <c r="D648" s="3">
        <v>201023.39457334284</v>
      </c>
      <c r="E648" s="3">
        <v>194070.07613723379</v>
      </c>
      <c r="F648" s="3">
        <v>181321.52866668999</v>
      </c>
      <c r="G648" s="3">
        <v>200949.58933731858</v>
      </c>
      <c r="H648" s="3">
        <v>254422.23517196154</v>
      </c>
      <c r="I648" s="3">
        <v>250331.45100309487</v>
      </c>
    </row>
    <row r="649" spans="1:9">
      <c r="A649" s="6" t="str">
        <f t="shared" si="10"/>
        <v>71_2024</v>
      </c>
      <c r="B649">
        <v>71</v>
      </c>
      <c r="C649">
        <v>2024</v>
      </c>
      <c r="D649" s="3">
        <v>194711.40162434042</v>
      </c>
      <c r="E649" s="3">
        <v>187294.26020844656</v>
      </c>
      <c r="F649" s="3">
        <v>174561.95754890144</v>
      </c>
      <c r="G649" s="3">
        <v>196560.63688248949</v>
      </c>
      <c r="H649" s="3">
        <v>256377.53820253786</v>
      </c>
      <c r="I649" s="3">
        <v>250091.69831952447</v>
      </c>
    </row>
    <row r="650" spans="1:9">
      <c r="A650" s="6" t="str">
        <f t="shared" si="10"/>
        <v>72_2016</v>
      </c>
      <c r="B650">
        <v>72</v>
      </c>
      <c r="C650">
        <v>2016</v>
      </c>
      <c r="D650" s="3">
        <v>282543.57025131729</v>
      </c>
      <c r="E650" s="3">
        <v>280510.98094240308</v>
      </c>
      <c r="F650" s="3">
        <v>252932.60164402053</v>
      </c>
      <c r="G650" s="3">
        <v>259058.87057588919</v>
      </c>
      <c r="H650" s="3">
        <v>274367.08252161258</v>
      </c>
      <c r="I650" s="3">
        <v>267499.04544418294</v>
      </c>
    </row>
    <row r="651" spans="1:9">
      <c r="A651" s="6" t="str">
        <f t="shared" si="10"/>
        <v>72_2017</v>
      </c>
      <c r="B651">
        <v>72</v>
      </c>
      <c r="C651">
        <v>2017</v>
      </c>
      <c r="D651" s="3">
        <v>277124.88974443893</v>
      </c>
      <c r="E651" s="3">
        <v>273284.26566681749</v>
      </c>
      <c r="F651" s="3">
        <v>245915.40313900448</v>
      </c>
      <c r="G651" s="3">
        <v>253642.52119113543</v>
      </c>
      <c r="H651" s="3">
        <v>272665.1601526264</v>
      </c>
      <c r="I651" s="3">
        <v>264658.1418274467</v>
      </c>
    </row>
    <row r="652" spans="1:9">
      <c r="A652" s="6" t="str">
        <f t="shared" si="10"/>
        <v>72_2018</v>
      </c>
      <c r="B652">
        <v>72</v>
      </c>
      <c r="C652">
        <v>2018</v>
      </c>
      <c r="D652" s="3">
        <v>271706.20923756063</v>
      </c>
      <c r="E652" s="3">
        <v>266251.24331482069</v>
      </c>
      <c r="F652" s="3">
        <v>238891.12217379175</v>
      </c>
      <c r="G652" s="3">
        <v>248339.41572114502</v>
      </c>
      <c r="H652" s="3">
        <v>271316.21170125029</v>
      </c>
      <c r="I652" s="3">
        <v>268220.95569337188</v>
      </c>
    </row>
    <row r="653" spans="1:9">
      <c r="A653" s="6" t="str">
        <f t="shared" si="10"/>
        <v>72_2019</v>
      </c>
      <c r="B653">
        <v>72</v>
      </c>
      <c r="C653">
        <v>2019</v>
      </c>
      <c r="D653" s="3">
        <v>266287.52873068221</v>
      </c>
      <c r="E653" s="3">
        <v>259385.29373104047</v>
      </c>
      <c r="F653" s="3">
        <v>231859.75874838792</v>
      </c>
      <c r="G653" s="3">
        <v>243147.1864855231</v>
      </c>
      <c r="H653" s="3">
        <v>270315.09013833606</v>
      </c>
      <c r="I653" s="3">
        <v>285470.7938036613</v>
      </c>
    </row>
    <row r="654" spans="1:9">
      <c r="A654" s="6" t="str">
        <f t="shared" si="10"/>
        <v>72_2020</v>
      </c>
      <c r="B654">
        <v>72</v>
      </c>
      <c r="C654">
        <v>2020</v>
      </c>
      <c r="D654" s="3">
        <v>260868.84822380389</v>
      </c>
      <c r="E654" s="3">
        <v>252663.45529682288</v>
      </c>
      <c r="F654" s="3">
        <v>224821.31286278926</v>
      </c>
      <c r="G654" s="3">
        <v>238063.51530685471</v>
      </c>
      <c r="H654" s="3">
        <v>269657.9865558992</v>
      </c>
      <c r="I654" s="3">
        <v>251195.87292680625</v>
      </c>
    </row>
    <row r="655" spans="1:9">
      <c r="A655" s="6" t="str">
        <f t="shared" si="10"/>
        <v>72_2021</v>
      </c>
      <c r="B655">
        <v>72</v>
      </c>
      <c r="C655">
        <v>2021</v>
      </c>
      <c r="D655" s="3">
        <v>255450.16771692556</v>
      </c>
      <c r="E655" s="3">
        <v>246065.92211982459</v>
      </c>
      <c r="F655" s="3">
        <v>217775.78451699764</v>
      </c>
      <c r="G655" s="3">
        <v>233086.13247569292</v>
      </c>
      <c r="H655" s="3">
        <v>269342.40600522334</v>
      </c>
      <c r="I655" s="3">
        <v>257711.98736293445</v>
      </c>
    </row>
    <row r="656" spans="1:9">
      <c r="A656" s="6" t="str">
        <f t="shared" si="10"/>
        <v>72_2022</v>
      </c>
      <c r="B656">
        <v>72</v>
      </c>
      <c r="C656">
        <v>2022</v>
      </c>
      <c r="D656" s="3">
        <v>250031.4872100472</v>
      </c>
      <c r="E656" s="3">
        <v>239575.6103272886</v>
      </c>
      <c r="F656" s="3">
        <v>210723.17371101305</v>
      </c>
      <c r="G656" s="3">
        <v>228212.815737214</v>
      </c>
      <c r="H656" s="3">
        <v>269367.15169996762</v>
      </c>
      <c r="I656" s="3">
        <v>258762.87833028927</v>
      </c>
    </row>
    <row r="657" spans="1:9">
      <c r="A657" s="6" t="str">
        <f t="shared" si="10"/>
        <v>72_2023</v>
      </c>
      <c r="B657">
        <v>72</v>
      </c>
      <c r="C657">
        <v>2023</v>
      </c>
      <c r="D657" s="3">
        <v>244612.80670316884</v>
      </c>
      <c r="E657" s="3">
        <v>233177.78396572266</v>
      </c>
      <c r="F657" s="3">
        <v>203663.4804448355</v>
      </c>
      <c r="G657" s="3">
        <v>223441.38929903271</v>
      </c>
      <c r="H657" s="3">
        <v>269732.31745047309</v>
      </c>
      <c r="I657" s="3">
        <v>261769.61291323081</v>
      </c>
    </row>
    <row r="658" spans="1:9">
      <c r="A658" s="6" t="str">
        <f t="shared" si="10"/>
        <v>72_2024</v>
      </c>
      <c r="B658">
        <v>72</v>
      </c>
      <c r="C658">
        <v>2024</v>
      </c>
      <c r="D658" s="3">
        <v>239194.12619629048</v>
      </c>
      <c r="E658" s="3">
        <v>226859.73231500536</v>
      </c>
      <c r="F658" s="3">
        <v>196596.70471846126</v>
      </c>
      <c r="G658" s="3">
        <v>218769.72285978677</v>
      </c>
      <c r="H658" s="3">
        <v>270439.28825525823</v>
      </c>
      <c r="I658" s="3">
        <v>268089.85459476052</v>
      </c>
    </row>
    <row r="659" spans="1:9">
      <c r="A659" s="6" t="str">
        <f t="shared" si="10"/>
        <v>73_2016</v>
      </c>
      <c r="B659">
        <v>73</v>
      </c>
      <c r="C659">
        <v>2016</v>
      </c>
      <c r="D659" s="3">
        <v>306296.64415156975</v>
      </c>
      <c r="E659" s="3">
        <v>300128.05564679811</v>
      </c>
      <c r="F659" s="3">
        <v>276505.14134172164</v>
      </c>
      <c r="G659" s="3">
        <v>282857.50664767285</v>
      </c>
      <c r="H659" s="3">
        <v>293190.34220054158</v>
      </c>
      <c r="I659" s="3">
        <v>308454.05374971137</v>
      </c>
    </row>
    <row r="660" spans="1:9">
      <c r="A660" s="6" t="str">
        <f t="shared" si="10"/>
        <v>73_2017</v>
      </c>
      <c r="B660">
        <v>73</v>
      </c>
      <c r="C660">
        <v>2017</v>
      </c>
      <c r="D660" s="3">
        <v>300225.12303951953</v>
      </c>
      <c r="E660" s="3">
        <v>289452.05381314066</v>
      </c>
      <c r="F660" s="3">
        <v>269075.87315998599</v>
      </c>
      <c r="G660" s="3">
        <v>277088.16492277145</v>
      </c>
      <c r="H660" s="3">
        <v>289897.55310826411</v>
      </c>
      <c r="I660" s="3">
        <v>285511.7187467328</v>
      </c>
    </row>
    <row r="661" spans="1:9">
      <c r="A661" s="6" t="str">
        <f t="shared" si="10"/>
        <v>73_2018</v>
      </c>
      <c r="B661">
        <v>73</v>
      </c>
      <c r="C661">
        <v>2018</v>
      </c>
      <c r="D661" s="3">
        <v>294153.60192746937</v>
      </c>
      <c r="E661" s="3">
        <v>279894.62053991196</v>
      </c>
      <c r="F661" s="3">
        <v>261639.10232727602</v>
      </c>
      <c r="G661" s="3">
        <v>271436.49836347968</v>
      </c>
      <c r="H661" s="3">
        <v>286868.10178096674</v>
      </c>
      <c r="I661" s="3">
        <v>282479.51624649105</v>
      </c>
    </row>
    <row r="662" spans="1:9">
      <c r="A662" s="6" t="str">
        <f t="shared" si="10"/>
        <v>73_2019</v>
      </c>
      <c r="B662">
        <v>73</v>
      </c>
      <c r="C662">
        <v>2019</v>
      </c>
      <c r="D662" s="3">
        <v>288082.08081541921</v>
      </c>
      <c r="E662" s="3">
        <v>271137.12934091681</v>
      </c>
      <c r="F662" s="3">
        <v>254194.82884358801</v>
      </c>
      <c r="G662" s="3">
        <v>265900.10679222766</v>
      </c>
      <c r="H662" s="3">
        <v>284094.47669157624</v>
      </c>
      <c r="I662" s="3">
        <v>286282.24050947255</v>
      </c>
    </row>
    <row r="663" spans="1:9">
      <c r="A663" s="6" t="str">
        <f t="shared" si="10"/>
        <v>73_2020</v>
      </c>
      <c r="B663">
        <v>73</v>
      </c>
      <c r="C663">
        <v>2020</v>
      </c>
      <c r="D663" s="3">
        <v>282010.55970336898</v>
      </c>
      <c r="E663" s="3">
        <v>262951.71512026771</v>
      </c>
      <c r="F663" s="3">
        <v>246743.05270892382</v>
      </c>
      <c r="G663" s="3">
        <v>260476.63898699463</v>
      </c>
      <c r="H663" s="3">
        <v>281569.84494264465</v>
      </c>
      <c r="I663" s="3">
        <v>304693.63677742396</v>
      </c>
    </row>
    <row r="664" spans="1:9">
      <c r="A664" s="6" t="str">
        <f t="shared" si="10"/>
        <v>73_2021</v>
      </c>
      <c r="B664">
        <v>73</v>
      </c>
      <c r="C664">
        <v>2021</v>
      </c>
      <c r="D664" s="3">
        <v>275939.03859131876</v>
      </c>
      <c r="E664" s="3">
        <v>255175.42060928183</v>
      </c>
      <c r="F664" s="3">
        <v>239283.77392328344</v>
      </c>
      <c r="G664" s="3">
        <v>255163.79168278075</v>
      </c>
      <c r="H664" s="3">
        <v>279288.02421891043</v>
      </c>
      <c r="I664" s="3">
        <v>268110.73401151079</v>
      </c>
    </row>
    <row r="665" spans="1:9">
      <c r="A665" s="6" t="str">
        <f t="shared" si="10"/>
        <v>73_2022</v>
      </c>
      <c r="B665">
        <v>73</v>
      </c>
      <c r="C665">
        <v>2022</v>
      </c>
      <c r="D665" s="3">
        <v>269867.5174792686</v>
      </c>
      <c r="E665" s="3">
        <v>247691.70724238569</v>
      </c>
      <c r="F665" s="3">
        <v>231816.99248666689</v>
      </c>
      <c r="G665" s="3">
        <v>249959.30859344493</v>
      </c>
      <c r="H665" s="3">
        <v>277243.45755946817</v>
      </c>
      <c r="I665" s="3">
        <v>275065.62623970577</v>
      </c>
    </row>
    <row r="666" spans="1:9">
      <c r="A666" s="6" t="str">
        <f t="shared" si="10"/>
        <v>73_2023</v>
      </c>
      <c r="B666">
        <v>73</v>
      </c>
      <c r="C666">
        <v>2023</v>
      </c>
      <c r="D666" s="3">
        <v>263795.99636721838</v>
      </c>
      <c r="E666" s="3">
        <v>240417.23269693257</v>
      </c>
      <c r="F666" s="3">
        <v>224342.70839907229</v>
      </c>
      <c r="G666" s="3">
        <v>244860.9794534941</v>
      </c>
      <c r="H666" s="3">
        <v>275431.19080421719</v>
      </c>
      <c r="I666" s="3">
        <v>276187.28140601382</v>
      </c>
    </row>
    <row r="667" spans="1:9">
      <c r="A667" s="6" t="str">
        <f t="shared" si="10"/>
        <v>73_2024</v>
      </c>
      <c r="B667">
        <v>73</v>
      </c>
      <c r="C667">
        <v>2024</v>
      </c>
      <c r="D667" s="3">
        <v>257724.47525516816</v>
      </c>
      <c r="E667" s="3">
        <v>233292.39487715939</v>
      </c>
      <c r="F667" s="3">
        <v>216860.92166050337</v>
      </c>
      <c r="G667" s="3">
        <v>239866.63907941696</v>
      </c>
      <c r="H667" s="3">
        <v>273846.85258380487</v>
      </c>
      <c r="I667" s="3">
        <v>279396.48148807546</v>
      </c>
    </row>
    <row r="668" spans="1:9">
      <c r="A668" s="6" t="str">
        <f t="shared" si="10"/>
        <v>74_2016</v>
      </c>
      <c r="B668">
        <v>74</v>
      </c>
      <c r="C668">
        <v>2016</v>
      </c>
      <c r="D668" s="3">
        <v>325648.76028903946</v>
      </c>
      <c r="E668" s="3">
        <v>326654.5420804692</v>
      </c>
      <c r="F668" s="3">
        <v>299256.35982585512</v>
      </c>
      <c r="G668" s="3">
        <v>306279.47725346521</v>
      </c>
      <c r="H668" s="3">
        <v>317253.70414722856</v>
      </c>
      <c r="I668" s="3">
        <v>331067.78207755159</v>
      </c>
    </row>
    <row r="669" spans="1:9">
      <c r="A669" s="6" t="str">
        <f t="shared" si="10"/>
        <v>74_2017</v>
      </c>
      <c r="B669">
        <v>74</v>
      </c>
      <c r="C669">
        <v>2017</v>
      </c>
      <c r="D669" s="3">
        <v>318282.68386957922</v>
      </c>
      <c r="E669" s="3">
        <v>312203.28542177822</v>
      </c>
      <c r="F669" s="3">
        <v>291114.98056357726</v>
      </c>
      <c r="G669" s="3">
        <v>299972.28292504075</v>
      </c>
      <c r="H669" s="3">
        <v>313571.25966485654</v>
      </c>
      <c r="I669" s="3">
        <v>328663.14708352723</v>
      </c>
    </row>
    <row r="670" spans="1:9">
      <c r="A670" s="6" t="str">
        <f t="shared" si="10"/>
        <v>74_2018</v>
      </c>
      <c r="B670">
        <v>74</v>
      </c>
      <c r="C670">
        <v>2018</v>
      </c>
      <c r="D670" s="3">
        <v>310916.60745011899</v>
      </c>
      <c r="E670" s="3">
        <v>300186.28052816889</v>
      </c>
      <c r="F670" s="3">
        <v>282965.38135095499</v>
      </c>
      <c r="G670" s="3">
        <v>293794.97225925425</v>
      </c>
      <c r="H670" s="3">
        <v>310171.50660454639</v>
      </c>
      <c r="I670" s="3">
        <v>304217.69100389379</v>
      </c>
    </row>
    <row r="671" spans="1:9">
      <c r="A671" s="6" t="str">
        <f t="shared" si="10"/>
        <v>74_2019</v>
      </c>
      <c r="B671">
        <v>74</v>
      </c>
      <c r="C671">
        <v>2019</v>
      </c>
      <c r="D671" s="3">
        <v>303550.53103065875</v>
      </c>
      <c r="E671" s="3">
        <v>289730.46311786462</v>
      </c>
      <c r="F671" s="3">
        <v>274807.5621879939</v>
      </c>
      <c r="G671" s="3">
        <v>287744.8705698736</v>
      </c>
      <c r="H671" s="3">
        <v>307046.14438761881</v>
      </c>
      <c r="I671" s="3">
        <v>300986.82662001177</v>
      </c>
    </row>
    <row r="672" spans="1:9">
      <c r="A672" s="6" t="str">
        <f t="shared" si="10"/>
        <v>74_2020</v>
      </c>
      <c r="B672">
        <v>74</v>
      </c>
      <c r="C672">
        <v>2020</v>
      </c>
      <c r="D672" s="3">
        <v>296184.45461119851</v>
      </c>
      <c r="E672" s="3">
        <v>280275.9005461068</v>
      </c>
      <c r="F672" s="3">
        <v>266641.52307469398</v>
      </c>
      <c r="G672" s="3">
        <v>281819.35825032106</v>
      </c>
      <c r="H672" s="3">
        <v>304187.59326993598</v>
      </c>
      <c r="I672" s="3">
        <v>305038.69531348167</v>
      </c>
    </row>
    <row r="673" spans="1:9">
      <c r="A673" s="6" t="str">
        <f t="shared" si="10"/>
        <v>74_2021</v>
      </c>
      <c r="B673">
        <v>74</v>
      </c>
      <c r="C673">
        <v>2021</v>
      </c>
      <c r="D673" s="3">
        <v>288818.37819173827</v>
      </c>
      <c r="E673" s="3">
        <v>271463.48458545771</v>
      </c>
      <c r="F673" s="3">
        <v>258467.26401105896</v>
      </c>
      <c r="G673" s="3">
        <v>276015.86963940877</v>
      </c>
      <c r="H673" s="3">
        <v>301588.96371712169</v>
      </c>
      <c r="I673" s="3">
        <v>324656.35754247906</v>
      </c>
    </row>
    <row r="674" spans="1:9">
      <c r="A674" s="6" t="str">
        <f t="shared" si="10"/>
        <v>74_2022</v>
      </c>
      <c r="B674">
        <v>74</v>
      </c>
      <c r="C674">
        <v>2022</v>
      </c>
      <c r="D674" s="3">
        <v>281452.30177227804</v>
      </c>
      <c r="E674" s="3">
        <v>263062.90410793229</v>
      </c>
      <c r="F674" s="3">
        <v>250284.78499708325</v>
      </c>
      <c r="G674" s="3">
        <v>270331.89191045141</v>
      </c>
      <c r="H674" s="3">
        <v>299244.0287382041</v>
      </c>
      <c r="I674" s="3">
        <v>285676.63979737886</v>
      </c>
    </row>
    <row r="675" spans="1:9">
      <c r="A675" s="6" t="str">
        <f t="shared" si="10"/>
        <v>74_2023</v>
      </c>
      <c r="B675">
        <v>74</v>
      </c>
      <c r="C675">
        <v>2023</v>
      </c>
      <c r="D675" s="3">
        <v>274086.2253528178</v>
      </c>
      <c r="E675" s="3">
        <v>254926.45095308305</v>
      </c>
      <c r="F675" s="3">
        <v>242094.08603276685</v>
      </c>
      <c r="G675" s="3">
        <v>264764.96398325363</v>
      </c>
      <c r="H675" s="3">
        <v>297147.19901774253</v>
      </c>
      <c r="I675" s="3">
        <v>293087.1981595009</v>
      </c>
    </row>
    <row r="676" spans="1:9">
      <c r="A676" s="6" t="str">
        <f t="shared" si="10"/>
        <v>74_2024</v>
      </c>
      <c r="B676">
        <v>74</v>
      </c>
      <c r="C676">
        <v>2024</v>
      </c>
      <c r="D676" s="3">
        <v>266720.14893335756</v>
      </c>
      <c r="E676" s="3">
        <v>246959.39369888627</v>
      </c>
      <c r="F676" s="3">
        <v>233895.16711810976</v>
      </c>
      <c r="G676" s="3">
        <v>259312.67545848488</v>
      </c>
      <c r="H676" s="3">
        <v>295293.50071307004</v>
      </c>
      <c r="I676" s="3">
        <v>294282.3412040479</v>
      </c>
    </row>
    <row r="677" spans="1:9">
      <c r="A677" s="6" t="str">
        <f t="shared" si="10"/>
        <v>75_2016</v>
      </c>
      <c r="B677">
        <v>75</v>
      </c>
      <c r="C677">
        <v>2016</v>
      </c>
      <c r="D677" s="3">
        <v>353687.5704396005</v>
      </c>
      <c r="E677" s="3">
        <v>346923.67804914626</v>
      </c>
      <c r="F677" s="3">
        <v>329687.05041153356</v>
      </c>
      <c r="G677" s="3">
        <v>337442.97218399646</v>
      </c>
      <c r="H677" s="3">
        <v>346480.1768539116</v>
      </c>
      <c r="I677" s="3">
        <v>355727.90201381745</v>
      </c>
    </row>
    <row r="678" spans="1:9">
      <c r="A678" s="6" t="str">
        <f t="shared" si="10"/>
        <v>75_2017</v>
      </c>
      <c r="B678">
        <v>75</v>
      </c>
      <c r="C678">
        <v>2017</v>
      </c>
      <c r="D678" s="3">
        <v>345189.61880835512</v>
      </c>
      <c r="E678" s="3">
        <v>333925.61160919681</v>
      </c>
      <c r="F678" s="3">
        <v>320708.93386314064</v>
      </c>
      <c r="G678" s="3">
        <v>330489.22783371923</v>
      </c>
      <c r="H678" s="3">
        <v>341673.2126882007</v>
      </c>
      <c r="I678" s="3">
        <v>356874.322068226</v>
      </c>
    </row>
    <row r="679" spans="1:9">
      <c r="A679" s="6" t="str">
        <f t="shared" si="10"/>
        <v>75_2018</v>
      </c>
      <c r="B679">
        <v>75</v>
      </c>
      <c r="C679">
        <v>2018</v>
      </c>
      <c r="D679" s="3">
        <v>336691.66717710975</v>
      </c>
      <c r="E679" s="3">
        <v>322406.68498937244</v>
      </c>
      <c r="F679" s="3">
        <v>311721.75271208212</v>
      </c>
      <c r="G679" s="3">
        <v>323678.78046834003</v>
      </c>
      <c r="H679" s="3">
        <v>337128.60474521987</v>
      </c>
      <c r="I679" s="3">
        <v>354282.24718274869</v>
      </c>
    </row>
    <row r="680" spans="1:9">
      <c r="A680" s="6" t="str">
        <f t="shared" si="10"/>
        <v>75_2019</v>
      </c>
      <c r="B680">
        <v>75</v>
      </c>
      <c r="C680">
        <v>2019</v>
      </c>
      <c r="D680" s="3">
        <v>328193.71554586431</v>
      </c>
      <c r="E680" s="3">
        <v>311854.22019207577</v>
      </c>
      <c r="F680" s="3">
        <v>302725.50695835426</v>
      </c>
      <c r="G680" s="3">
        <v>317008.6771426762</v>
      </c>
      <c r="H680" s="3">
        <v>332837.6201722995</v>
      </c>
      <c r="I680" s="3">
        <v>327931.28209843184</v>
      </c>
    </row>
    <row r="681" spans="1:9">
      <c r="A681" s="6" t="str">
        <f t="shared" si="10"/>
        <v>75_2020</v>
      </c>
      <c r="B681">
        <v>75</v>
      </c>
      <c r="C681">
        <v>2020</v>
      </c>
      <c r="D681" s="3">
        <v>319695.76391461893</v>
      </c>
      <c r="E681" s="3">
        <v>301933.23623364914</v>
      </c>
      <c r="F681" s="3">
        <v>293720.19660195708</v>
      </c>
      <c r="G681" s="3">
        <v>310476.02576338541</v>
      </c>
      <c r="H681" s="3">
        <v>328792.07878437598</v>
      </c>
      <c r="I681" s="3">
        <v>324448.57372537052</v>
      </c>
    </row>
    <row r="682" spans="1:9">
      <c r="A682" s="6" t="str">
        <f t="shared" si="10"/>
        <v>75_2021</v>
      </c>
      <c r="B682">
        <v>75</v>
      </c>
      <c r="C682">
        <v>2021</v>
      </c>
      <c r="D682" s="3">
        <v>311197.81228337355</v>
      </c>
      <c r="E682" s="3">
        <v>292424.85838190472</v>
      </c>
      <c r="F682" s="3">
        <v>284705.82164289057</v>
      </c>
      <c r="G682" s="3">
        <v>304077.99383498164</v>
      </c>
      <c r="H682" s="3">
        <v>324984.32714418718</v>
      </c>
      <c r="I682" s="3">
        <v>328816.28321379446</v>
      </c>
    </row>
    <row r="683" spans="1:9">
      <c r="A683" s="6" t="str">
        <f t="shared" si="10"/>
        <v>75_2022</v>
      </c>
      <c r="B683">
        <v>75</v>
      </c>
      <c r="C683">
        <v>2022</v>
      </c>
      <c r="D683" s="3">
        <v>302699.86065212812</v>
      </c>
      <c r="E683" s="3">
        <v>283186.07509075303</v>
      </c>
      <c r="F683" s="3">
        <v>275682.38208115473</v>
      </c>
      <c r="G683" s="3">
        <v>297811.80723169184</v>
      </c>
      <c r="H683" s="3">
        <v>321407.21448698896</v>
      </c>
      <c r="I683" s="3">
        <v>349963.13074031356</v>
      </c>
    </row>
    <row r="684" spans="1:9">
      <c r="A684" s="6" t="str">
        <f t="shared" si="10"/>
        <v>75_2023</v>
      </c>
      <c r="B684">
        <v>75</v>
      </c>
      <c r="C684">
        <v>2023</v>
      </c>
      <c r="D684" s="3">
        <v>294201.90902088274</v>
      </c>
      <c r="E684" s="3">
        <v>274123.44340259855</v>
      </c>
      <c r="F684" s="3">
        <v>266649.87791675329</v>
      </c>
      <c r="G684" s="3">
        <v>291674.74899462162</v>
      </c>
      <c r="H684" s="3">
        <v>318054.07038052415</v>
      </c>
      <c r="I684" s="3">
        <v>307944.96679395036</v>
      </c>
    </row>
    <row r="685" spans="1:9">
      <c r="A685" s="6" t="str">
        <f t="shared" si="10"/>
        <v>75_2024</v>
      </c>
      <c r="B685">
        <v>75</v>
      </c>
      <c r="C685">
        <v>2024</v>
      </c>
      <c r="D685" s="3">
        <v>285703.95738963736</v>
      </c>
      <c r="E685" s="3">
        <v>265175.90820292552</v>
      </c>
      <c r="F685" s="3">
        <v>257608.3091496788</v>
      </c>
      <c r="G685" s="3">
        <v>285664.15815370774</v>
      </c>
      <c r="H685" s="3">
        <v>314918.68402635038</v>
      </c>
      <c r="I685" s="3">
        <v>315933.17384639574</v>
      </c>
    </row>
    <row r="686" spans="1:9">
      <c r="A686" s="6" t="str">
        <f t="shared" si="10"/>
        <v>76_2016</v>
      </c>
      <c r="B686">
        <v>76</v>
      </c>
      <c r="C686">
        <v>2016</v>
      </c>
      <c r="D686" s="3">
        <v>386396.80134783685</v>
      </c>
      <c r="E686" s="3">
        <v>379158.47429253958</v>
      </c>
      <c r="F686" s="3">
        <v>358553.96111452207</v>
      </c>
      <c r="G686" s="3">
        <v>367141.10600968893</v>
      </c>
      <c r="H686" s="3">
        <v>379506.87875993329</v>
      </c>
      <c r="I686" s="3">
        <v>382087.61255304446</v>
      </c>
    </row>
    <row r="687" spans="1:9">
      <c r="A687" s="6" t="str">
        <f t="shared" si="10"/>
        <v>76_2017</v>
      </c>
      <c r="B687">
        <v>76</v>
      </c>
      <c r="C687">
        <v>2017</v>
      </c>
      <c r="D687" s="3">
        <v>378098.73647622648</v>
      </c>
      <c r="E687" s="3">
        <v>365798.04086981824</v>
      </c>
      <c r="F687" s="3">
        <v>348683.51692512631</v>
      </c>
      <c r="G687" s="3">
        <v>359511.9397094638</v>
      </c>
      <c r="H687" s="3">
        <v>374826.11943685444</v>
      </c>
      <c r="I687" s="3">
        <v>381213.28085844871</v>
      </c>
    </row>
    <row r="688" spans="1:9">
      <c r="A688" s="6" t="str">
        <f t="shared" si="10"/>
        <v>76_2018</v>
      </c>
      <c r="B688">
        <v>76</v>
      </c>
      <c r="C688">
        <v>2018</v>
      </c>
      <c r="D688" s="3">
        <v>369800.67160461599</v>
      </c>
      <c r="E688" s="3">
        <v>353867.78832867049</v>
      </c>
      <c r="F688" s="3">
        <v>338803.10912805796</v>
      </c>
      <c r="G688" s="3">
        <v>352041.30694711755</v>
      </c>
      <c r="H688" s="3">
        <v>370472.54497106309</v>
      </c>
      <c r="I688" s="3">
        <v>382441.833771248</v>
      </c>
    </row>
    <row r="689" spans="1:9">
      <c r="A689" s="6" t="str">
        <f t="shared" si="10"/>
        <v>76_2019</v>
      </c>
      <c r="B689">
        <v>76</v>
      </c>
      <c r="C689">
        <v>2019</v>
      </c>
      <c r="D689" s="3">
        <v>361502.60673300555</v>
      </c>
      <c r="E689" s="3">
        <v>342877.54330608738</v>
      </c>
      <c r="F689" s="3">
        <v>328912.73772332445</v>
      </c>
      <c r="G689" s="3">
        <v>344725.91340690944</v>
      </c>
      <c r="H689" s="3">
        <v>366436.05441973405</v>
      </c>
      <c r="I689" s="3">
        <v>379664.05512152822</v>
      </c>
    </row>
    <row r="690" spans="1:9">
      <c r="A690" s="6" t="str">
        <f t="shared" si="10"/>
        <v>76_2020</v>
      </c>
      <c r="B690">
        <v>76</v>
      </c>
      <c r="C690">
        <v>2020</v>
      </c>
      <c r="D690" s="3">
        <v>353204.54186139512</v>
      </c>
      <c r="E690" s="3">
        <v>332505.13211581344</v>
      </c>
      <c r="F690" s="3">
        <v>319012.40271091089</v>
      </c>
      <c r="G690" s="3">
        <v>337562.53322874493</v>
      </c>
      <c r="H690" s="3">
        <v>362707.34905865183</v>
      </c>
      <c r="I690" s="3">
        <v>351425.23045607161</v>
      </c>
    </row>
    <row r="691" spans="1:9">
      <c r="A691" s="6" t="str">
        <f t="shared" si="10"/>
        <v>76_2021</v>
      </c>
      <c r="B691">
        <v>76</v>
      </c>
      <c r="C691">
        <v>2021</v>
      </c>
      <c r="D691" s="3">
        <v>344906.47698978469</v>
      </c>
      <c r="E691" s="3">
        <v>322538.80134171393</v>
      </c>
      <c r="F691" s="3">
        <v>309102.10409082845</v>
      </c>
      <c r="G691" s="3">
        <v>330548.00758568221</v>
      </c>
      <c r="H691" s="3">
        <v>359277.89670866489</v>
      </c>
      <c r="I691" s="3">
        <v>347693.01075204549</v>
      </c>
    </row>
    <row r="692" spans="1:9">
      <c r="A692" s="6" t="str">
        <f t="shared" si="10"/>
        <v>76_2022</v>
      </c>
      <c r="B692">
        <v>76</v>
      </c>
      <c r="C692">
        <v>2022</v>
      </c>
      <c r="D692" s="3">
        <v>336608.41211817425</v>
      </c>
      <c r="E692" s="3">
        <v>312839.3729219035</v>
      </c>
      <c r="F692" s="3">
        <v>299181.84186308086</v>
      </c>
      <c r="G692" s="3">
        <v>323679.24329097342</v>
      </c>
      <c r="H692" s="3">
        <v>356139.89921677014</v>
      </c>
      <c r="I692" s="3">
        <v>352373.6356186716</v>
      </c>
    </row>
    <row r="693" spans="1:9">
      <c r="A693" s="6" t="str">
        <f t="shared" si="10"/>
        <v>76_2023</v>
      </c>
      <c r="B693">
        <v>76</v>
      </c>
      <c r="C693">
        <v>2023</v>
      </c>
      <c r="D693" s="3">
        <v>328310.34724656376</v>
      </c>
      <c r="E693" s="3">
        <v>303315.37001852796</v>
      </c>
      <c r="F693" s="3">
        <v>289251.61602765322</v>
      </c>
      <c r="G693" s="3">
        <v>316953.21143407561</v>
      </c>
      <c r="H693" s="3">
        <v>353286.26291242411</v>
      </c>
      <c r="I693" s="3">
        <v>375035.50464767084</v>
      </c>
    </row>
    <row r="694" spans="1:9">
      <c r="A694" s="6" t="str">
        <f t="shared" si="10"/>
        <v>76_2024</v>
      </c>
      <c r="B694">
        <v>76</v>
      </c>
      <c r="C694">
        <v>2024</v>
      </c>
      <c r="D694" s="3">
        <v>320012.28237495339</v>
      </c>
      <c r="E694" s="3">
        <v>293906.66812813963</v>
      </c>
      <c r="F694" s="3">
        <v>279311.42658456042</v>
      </c>
      <c r="G694" s="3">
        <v>310366.94604499341</v>
      </c>
      <c r="H694" s="3">
        <v>350710.57188781322</v>
      </c>
      <c r="I694" s="3">
        <v>330007.03754412843</v>
      </c>
    </row>
    <row r="695" spans="1:9">
      <c r="A695" s="6" t="str">
        <f t="shared" si="10"/>
        <v>77_2016</v>
      </c>
      <c r="B695">
        <v>77</v>
      </c>
      <c r="C695">
        <v>2016</v>
      </c>
      <c r="D695" s="3">
        <v>423069.17660510138</v>
      </c>
      <c r="E695" s="3">
        <v>422471.41349129565</v>
      </c>
      <c r="F695" s="3">
        <v>396874.59532137588</v>
      </c>
      <c r="G695" s="3">
        <v>406007.3539544901</v>
      </c>
      <c r="H695" s="3">
        <v>419914.95348928787</v>
      </c>
      <c r="I695" s="3">
        <v>419243.42559761263</v>
      </c>
    </row>
    <row r="696" spans="1:9">
      <c r="A696" s="6" t="str">
        <f t="shared" si="10"/>
        <v>77_2017</v>
      </c>
      <c r="B696">
        <v>77</v>
      </c>
      <c r="C696">
        <v>2017</v>
      </c>
      <c r="D696" s="3">
        <v>416422.19413789012</v>
      </c>
      <c r="E696" s="3">
        <v>407831.54306734126</v>
      </c>
      <c r="F696" s="3">
        <v>386202.03169824928</v>
      </c>
      <c r="G696" s="3">
        <v>397720.83749267599</v>
      </c>
      <c r="H696" s="3">
        <v>414955.84416607203</v>
      </c>
      <c r="I696" s="3">
        <v>412523.86599460721</v>
      </c>
    </row>
    <row r="697" spans="1:9">
      <c r="A697" s="6" t="str">
        <f t="shared" si="10"/>
        <v>77_2018</v>
      </c>
      <c r="B697">
        <v>77</v>
      </c>
      <c r="C697">
        <v>2018</v>
      </c>
      <c r="D697" s="3">
        <v>405668.54050359316</v>
      </c>
      <c r="E697" s="3">
        <v>394500.44768201833</v>
      </c>
      <c r="F697" s="3">
        <v>375518.69026052952</v>
      </c>
      <c r="G697" s="3">
        <v>389603.44692083471</v>
      </c>
      <c r="H697" s="3">
        <v>410359.20286666538</v>
      </c>
      <c r="I697" s="3">
        <v>411579.88697260706</v>
      </c>
    </row>
    <row r="698" spans="1:9">
      <c r="A698" s="6" t="str">
        <f t="shared" si="10"/>
        <v>77_2019</v>
      </c>
      <c r="B698">
        <v>77</v>
      </c>
      <c r="C698">
        <v>2019</v>
      </c>
      <c r="D698" s="3">
        <v>396742.09821433632</v>
      </c>
      <c r="E698" s="3">
        <v>382102.98690304434</v>
      </c>
      <c r="F698" s="3">
        <v>364824.57100821286</v>
      </c>
      <c r="G698" s="3">
        <v>381651.73041854968</v>
      </c>
      <c r="H698" s="3">
        <v>406114.23875155242</v>
      </c>
      <c r="I698" s="3">
        <v>412906.30369096261</v>
      </c>
    </row>
    <row r="699" spans="1:9">
      <c r="A699" s="6" t="str">
        <f t="shared" si="10"/>
        <v>77_2020</v>
      </c>
      <c r="B699">
        <v>77</v>
      </c>
      <c r="C699">
        <v>2020</v>
      </c>
      <c r="D699" s="3">
        <v>387002.661369732</v>
      </c>
      <c r="E699" s="3">
        <v>370371.54858968733</v>
      </c>
      <c r="F699" s="3">
        <v>354119.67394129932</v>
      </c>
      <c r="G699" s="3">
        <v>373862.30661627138</v>
      </c>
      <c r="H699" s="3">
        <v>402211.05434513168</v>
      </c>
      <c r="I699" s="3">
        <v>409907.25334278971</v>
      </c>
    </row>
    <row r="700" spans="1:9">
      <c r="A700" s="6" t="str">
        <f t="shared" si="10"/>
        <v>77_2021</v>
      </c>
      <c r="B700">
        <v>77</v>
      </c>
      <c r="C700">
        <v>2021</v>
      </c>
      <c r="D700" s="3">
        <v>377624.95615995949</v>
      </c>
      <c r="E700" s="3">
        <v>359115.22754565452</v>
      </c>
      <c r="F700" s="3">
        <v>343403.99905978888</v>
      </c>
      <c r="G700" s="3">
        <v>366231.86315742019</v>
      </c>
      <c r="H700" s="3">
        <v>398640.6070979262</v>
      </c>
      <c r="I700" s="3">
        <v>379418.9864128569</v>
      </c>
    </row>
    <row r="701" spans="1:9">
      <c r="A701" s="6" t="str">
        <f t="shared" si="10"/>
        <v>77_2022</v>
      </c>
      <c r="B701">
        <v>77</v>
      </c>
      <c r="C701">
        <v>2022</v>
      </c>
      <c r="D701" s="3">
        <v>368086.30303881731</v>
      </c>
      <c r="E701" s="3">
        <v>348197.83864169015</v>
      </c>
      <c r="F701" s="3">
        <v>332677.54636367783</v>
      </c>
      <c r="G701" s="3">
        <v>358757.15528985043</v>
      </c>
      <c r="H701" s="3">
        <v>395394.67448487558</v>
      </c>
      <c r="I701" s="3">
        <v>375389.46634870558</v>
      </c>
    </row>
    <row r="702" spans="1:9">
      <c r="A702" s="6" t="str">
        <f t="shared" si="10"/>
        <v>77_2023</v>
      </c>
      <c r="B702">
        <v>77</v>
      </c>
      <c r="C702">
        <v>2023</v>
      </c>
      <c r="D702" s="3">
        <v>358619.2616532268</v>
      </c>
      <c r="E702" s="3">
        <v>337522.2321417536</v>
      </c>
      <c r="F702" s="3">
        <v>321940.31585296988</v>
      </c>
      <c r="G702" s="3">
        <v>351435.00448605942</v>
      </c>
      <c r="H702" s="3">
        <v>392465.82245319331</v>
      </c>
      <c r="I702" s="3">
        <v>380442.9394313565</v>
      </c>
    </row>
    <row r="703" spans="1:9">
      <c r="A703" s="6" t="str">
        <f t="shared" si="10"/>
        <v>77_2024</v>
      </c>
      <c r="B703">
        <v>77</v>
      </c>
      <c r="C703">
        <v>2024</v>
      </c>
      <c r="D703" s="3">
        <v>349120.3575325124</v>
      </c>
      <c r="E703" s="3">
        <v>327019.10480205726</v>
      </c>
      <c r="F703" s="3">
        <v>311192.30752766505</v>
      </c>
      <c r="G703" s="3">
        <v>344262.29709156021</v>
      </c>
      <c r="H703" s="3">
        <v>389847.37704749778</v>
      </c>
      <c r="I703" s="3">
        <v>404910.00278376602</v>
      </c>
    </row>
    <row r="704" spans="1:9">
      <c r="A704" s="6" t="str">
        <f t="shared" si="10"/>
        <v>78_2016</v>
      </c>
      <c r="B704">
        <v>78</v>
      </c>
      <c r="C704">
        <v>2016</v>
      </c>
      <c r="D704" s="3">
        <v>459273.21917398169</v>
      </c>
      <c r="E704" s="3">
        <v>454422.6651541107</v>
      </c>
      <c r="F704" s="3">
        <v>435562.41806217283</v>
      </c>
      <c r="G704" s="3">
        <v>445554.05157240498</v>
      </c>
      <c r="H704" s="3">
        <v>454700.99832505092</v>
      </c>
      <c r="I704" s="3">
        <v>465876.2614093321</v>
      </c>
    </row>
    <row r="705" spans="1:9">
      <c r="A705" s="6" t="str">
        <f t="shared" si="10"/>
        <v>78_2017</v>
      </c>
      <c r="B705">
        <v>78</v>
      </c>
      <c r="C705">
        <v>2017</v>
      </c>
      <c r="D705" s="3">
        <v>451414.54660605767</v>
      </c>
      <c r="E705" s="3">
        <v>438107.80715946842</v>
      </c>
      <c r="F705" s="3">
        <v>423878.72232722491</v>
      </c>
      <c r="G705" s="3">
        <v>436478.82815039629</v>
      </c>
      <c r="H705" s="3">
        <v>447792.71393526724</v>
      </c>
      <c r="I705" s="3">
        <v>451308.40502812638</v>
      </c>
    </row>
    <row r="706" spans="1:9">
      <c r="A706" s="6" t="str">
        <f t="shared" si="10"/>
        <v>78_2018</v>
      </c>
      <c r="B706">
        <v>78</v>
      </c>
      <c r="C706">
        <v>2018</v>
      </c>
      <c r="D706" s="3">
        <v>440197.32512110024</v>
      </c>
      <c r="E706" s="3">
        <v>424149.71711611788</v>
      </c>
      <c r="F706" s="3">
        <v>412183.22713910043</v>
      </c>
      <c r="G706" s="3">
        <v>427588.45251480112</v>
      </c>
      <c r="H706" s="3">
        <v>441186.36998552445</v>
      </c>
      <c r="I706" s="3">
        <v>444074.913596267</v>
      </c>
    </row>
    <row r="707" spans="1:9">
      <c r="A707" s="6" t="str">
        <f t="shared" ref="A707:A770" si="11">+B707&amp;"_"&amp;C707</f>
        <v>78_2019</v>
      </c>
      <c r="B707">
        <v>78</v>
      </c>
      <c r="C707">
        <v>2019</v>
      </c>
      <c r="D707" s="3">
        <v>430414.00998388208</v>
      </c>
      <c r="E707" s="3">
        <v>411495.19486040086</v>
      </c>
      <c r="F707" s="3">
        <v>400475.93249781057</v>
      </c>
      <c r="G707" s="3">
        <v>418879.15961184521</v>
      </c>
      <c r="H707" s="3">
        <v>434871.65355507866</v>
      </c>
      <c r="I707" s="3">
        <v>443058.73626160371</v>
      </c>
    </row>
    <row r="708" spans="1:9">
      <c r="A708" s="6" t="str">
        <f t="shared" si="11"/>
        <v>78_2020</v>
      </c>
      <c r="B708">
        <v>78</v>
      </c>
      <c r="C708">
        <v>2020</v>
      </c>
      <c r="D708" s="3">
        <v>420018.49967997771</v>
      </c>
      <c r="E708" s="3">
        <v>399561.69775950036</v>
      </c>
      <c r="F708" s="3">
        <v>388756.8384033516</v>
      </c>
      <c r="G708" s="3">
        <v>410347.26107589022</v>
      </c>
      <c r="H708" s="3">
        <v>428838.78958190576</v>
      </c>
      <c r="I708" s="3">
        <v>444486.60126082291</v>
      </c>
    </row>
    <row r="709" spans="1:9">
      <c r="A709" s="6" t="str">
        <f t="shared" si="11"/>
        <v>78_2021</v>
      </c>
      <c r="B709">
        <v>78</v>
      </c>
      <c r="C709">
        <v>2021</v>
      </c>
      <c r="D709" s="3">
        <v>409884.36134273268</v>
      </c>
      <c r="E709" s="3">
        <v>388027.01173602929</v>
      </c>
      <c r="F709" s="3">
        <v>377025.94485572353</v>
      </c>
      <c r="G709" s="3">
        <v>401989.14366739464</v>
      </c>
      <c r="H709" s="3">
        <v>423078.515820375</v>
      </c>
      <c r="I709" s="3">
        <v>441258.17465567449</v>
      </c>
    </row>
    <row r="710" spans="1:9">
      <c r="A710" s="6" t="str">
        <f t="shared" si="11"/>
        <v>78_2022</v>
      </c>
      <c r="B710">
        <v>78</v>
      </c>
      <c r="C710">
        <v>2022</v>
      </c>
      <c r="D710" s="3">
        <v>399638.63227646385</v>
      </c>
      <c r="E710" s="3">
        <v>376712.9147924456</v>
      </c>
      <c r="F710" s="3">
        <v>365283.25185492262</v>
      </c>
      <c r="G710" s="3">
        <v>393801.26774273941</v>
      </c>
      <c r="H710" s="3">
        <v>417582.05929102434</v>
      </c>
      <c r="I710" s="3">
        <v>408438.07473256631</v>
      </c>
    </row>
    <row r="711" spans="1:9">
      <c r="A711" s="6" t="str">
        <f t="shared" si="11"/>
        <v>78_2023</v>
      </c>
      <c r="B711">
        <v>78</v>
      </c>
      <c r="C711">
        <v>2023</v>
      </c>
      <c r="D711" s="3">
        <v>389440.54600434483</v>
      </c>
      <c r="E711" s="3">
        <v>365520.82935987529</v>
      </c>
      <c r="F711" s="3">
        <v>353528.75940095633</v>
      </c>
      <c r="G711" s="3">
        <v>385780.16575517313</v>
      </c>
      <c r="H711" s="3">
        <v>412341.11413586157</v>
      </c>
      <c r="I711" s="3">
        <v>404100.36503422423</v>
      </c>
    </row>
    <row r="712" spans="1:9">
      <c r="A712" s="6" t="str">
        <f t="shared" si="11"/>
        <v>78_2024</v>
      </c>
      <c r="B712">
        <v>78</v>
      </c>
      <c r="C712">
        <v>2024</v>
      </c>
      <c r="D712" s="3">
        <v>379222.11901168159</v>
      </c>
      <c r="E712" s="3">
        <v>354396.23053556023</v>
      </c>
      <c r="F712" s="3">
        <v>341762.46749381721</v>
      </c>
      <c r="G712" s="3">
        <v>377922.44078633707</v>
      </c>
      <c r="H712" s="3">
        <v>407347.82080372644</v>
      </c>
      <c r="I712" s="3">
        <v>409540.34271194879</v>
      </c>
    </row>
    <row r="713" spans="1:9">
      <c r="A713" s="6" t="str">
        <f t="shared" si="11"/>
        <v>79_2016</v>
      </c>
      <c r="B713">
        <v>79</v>
      </c>
      <c r="C713">
        <v>2016</v>
      </c>
      <c r="D713" s="3">
        <v>509510.45280828385</v>
      </c>
      <c r="E713" s="3">
        <v>503685.13281873299</v>
      </c>
      <c r="F713" s="3">
        <v>480220.93608679622</v>
      </c>
      <c r="G713" s="3">
        <v>490989.46441243566</v>
      </c>
      <c r="H713" s="3">
        <v>491753.66127768072</v>
      </c>
      <c r="I713" s="3">
        <v>506864.71926142595</v>
      </c>
    </row>
    <row r="714" spans="1:9">
      <c r="A714" s="6" t="str">
        <f t="shared" si="11"/>
        <v>79_2017</v>
      </c>
      <c r="B714">
        <v>79</v>
      </c>
      <c r="C714">
        <v>2017</v>
      </c>
      <c r="D714" s="3">
        <v>499446.79746177676</v>
      </c>
      <c r="E714" s="3">
        <v>489127.95827233524</v>
      </c>
      <c r="F714" s="3">
        <v>467521.80101077631</v>
      </c>
      <c r="G714" s="3">
        <v>481099.76638565416</v>
      </c>
      <c r="H714" s="3">
        <v>482042.75519075559</v>
      </c>
      <c r="I714" s="3">
        <v>502945.54179313238</v>
      </c>
    </row>
    <row r="715" spans="1:9">
      <c r="A715" s="6" t="str">
        <f t="shared" si="11"/>
        <v>79_2018</v>
      </c>
      <c r="B715">
        <v>79</v>
      </c>
      <c r="C715">
        <v>2018</v>
      </c>
      <c r="D715" s="3">
        <v>489383.14211526967</v>
      </c>
      <c r="E715" s="3">
        <v>475504.07387602923</v>
      </c>
      <c r="F715" s="3">
        <v>454809.83763539419</v>
      </c>
      <c r="G715" s="3">
        <v>471409.27044801792</v>
      </c>
      <c r="H715" s="3">
        <v>472539.75499860791</v>
      </c>
      <c r="I715" s="3">
        <v>487218.53651871602</v>
      </c>
    </row>
    <row r="716" spans="1:9">
      <c r="A716" s="6" t="str">
        <f t="shared" si="11"/>
        <v>79_2019</v>
      </c>
      <c r="B716">
        <v>79</v>
      </c>
      <c r="C716">
        <v>2019</v>
      </c>
      <c r="D716" s="3">
        <v>479319.48676876258</v>
      </c>
      <c r="E716" s="3">
        <v>462534.21409889596</v>
      </c>
      <c r="F716" s="3">
        <v>442085.04596065357</v>
      </c>
      <c r="G716" s="3">
        <v>461913.96419468441</v>
      </c>
      <c r="H716" s="3">
        <v>463239.91926049464</v>
      </c>
      <c r="I716" s="3">
        <v>479409.48383969138</v>
      </c>
    </row>
    <row r="717" spans="1:9">
      <c r="A717" s="6" t="str">
        <f t="shared" si="11"/>
        <v>79_2020</v>
      </c>
      <c r="B717">
        <v>79</v>
      </c>
      <c r="C717">
        <v>2020</v>
      </c>
      <c r="D717" s="3">
        <v>469255.83142225549</v>
      </c>
      <c r="E717" s="3">
        <v>450022.67717284168</v>
      </c>
      <c r="F717" s="3">
        <v>429347.42598655075</v>
      </c>
      <c r="G717" s="3">
        <v>452609.91604019754</v>
      </c>
      <c r="H717" s="3">
        <v>454138.62054242572</v>
      </c>
      <c r="I717" s="3">
        <v>478312.45035145542</v>
      </c>
    </row>
    <row r="718" spans="1:9">
      <c r="A718" s="6" t="str">
        <f t="shared" si="11"/>
        <v>79_2021</v>
      </c>
      <c r="B718">
        <v>79</v>
      </c>
      <c r="C718">
        <v>2021</v>
      </c>
      <c r="D718" s="3">
        <v>459192.1760757484</v>
      </c>
      <c r="E718" s="3">
        <v>437832.3205658003</v>
      </c>
      <c r="F718" s="3">
        <v>416596.97771308571</v>
      </c>
      <c r="G718" s="3">
        <v>443493.27359060629</v>
      </c>
      <c r="H718" s="3">
        <v>445231.34254750528</v>
      </c>
      <c r="I718" s="3">
        <v>479853.92905540869</v>
      </c>
    </row>
    <row r="719" spans="1:9">
      <c r="A719" s="6" t="str">
        <f t="shared" si="11"/>
        <v>79_2022</v>
      </c>
      <c r="B719">
        <v>79</v>
      </c>
      <c r="C719">
        <v>2022</v>
      </c>
      <c r="D719" s="3">
        <v>449128.52072924131</v>
      </c>
      <c r="E719" s="3">
        <v>425867.03848226019</v>
      </c>
      <c r="F719" s="3">
        <v>403833.70114026219</v>
      </c>
      <c r="G719" s="3">
        <v>434560.26204835222</v>
      </c>
      <c r="H719" s="3">
        <v>436513.67732136446</v>
      </c>
      <c r="I719" s="3">
        <v>476368.61996678106</v>
      </c>
    </row>
    <row r="720" spans="1:9">
      <c r="A720" s="6" t="str">
        <f t="shared" si="11"/>
        <v>79_2023</v>
      </c>
      <c r="B720">
        <v>79</v>
      </c>
      <c r="C720">
        <v>2023</v>
      </c>
      <c r="D720" s="3">
        <v>439064.86538273422</v>
      </c>
      <c r="E720" s="3">
        <v>414059.48256727372</v>
      </c>
      <c r="F720" s="3">
        <v>391057.59626807645</v>
      </c>
      <c r="G720" s="3">
        <v>425807.18264930596</v>
      </c>
      <c r="H720" s="3">
        <v>427981.32253084052</v>
      </c>
      <c r="I720" s="3">
        <v>440937.05947559507</v>
      </c>
    </row>
    <row r="721" spans="1:9">
      <c r="A721" s="6" t="str">
        <f t="shared" si="11"/>
        <v>79_2024</v>
      </c>
      <c r="B721">
        <v>79</v>
      </c>
      <c r="C721">
        <v>2024</v>
      </c>
      <c r="D721" s="3">
        <v>429001.21003622713</v>
      </c>
      <c r="E721" s="3">
        <v>402362.45690625848</v>
      </c>
      <c r="F721" s="3">
        <v>378268.6630965285</v>
      </c>
      <c r="G721" s="3">
        <v>417230.41113125387</v>
      </c>
      <c r="H721" s="3">
        <v>419630.07881387055</v>
      </c>
      <c r="I721" s="3">
        <v>436254.20281366893</v>
      </c>
    </row>
    <row r="722" spans="1:9">
      <c r="A722" s="6" t="str">
        <f t="shared" si="11"/>
        <v>80_2016</v>
      </c>
      <c r="B722">
        <v>80</v>
      </c>
      <c r="C722">
        <v>2016</v>
      </c>
      <c r="D722" s="3">
        <v>568856.1708405097</v>
      </c>
      <c r="E722" s="3">
        <v>544703.31086679175</v>
      </c>
      <c r="F722" s="3">
        <v>544062.57167224213</v>
      </c>
      <c r="G722" s="3">
        <v>557682.55234990979</v>
      </c>
      <c r="H722" s="3">
        <v>550865.36344653717</v>
      </c>
      <c r="I722" s="3">
        <v>580327.47020214633</v>
      </c>
    </row>
    <row r="723" spans="1:9">
      <c r="A723" s="6" t="str">
        <f t="shared" si="11"/>
        <v>80_2017</v>
      </c>
      <c r="B723">
        <v>80</v>
      </c>
      <c r="C723">
        <v>2017</v>
      </c>
      <c r="D723" s="3">
        <v>561498.09003650979</v>
      </c>
      <c r="E723" s="3">
        <v>529539.39336530492</v>
      </c>
      <c r="F723" s="3">
        <v>528721.73357506469</v>
      </c>
      <c r="G723" s="3">
        <v>545883.61577054323</v>
      </c>
      <c r="H723" s="3">
        <v>537501.45601253677</v>
      </c>
      <c r="I723" s="3">
        <v>572718.82448911539</v>
      </c>
    </row>
    <row r="724" spans="1:9">
      <c r="A724" s="6" t="str">
        <f t="shared" si="11"/>
        <v>80_2018</v>
      </c>
      <c r="B724">
        <v>80</v>
      </c>
      <c r="C724">
        <v>2018</v>
      </c>
      <c r="D724" s="3">
        <v>545306.58862076025</v>
      </c>
      <c r="E724" s="3">
        <v>514375.47586381808</v>
      </c>
      <c r="F724" s="3">
        <v>513365.41634015739</v>
      </c>
      <c r="G724" s="3">
        <v>534334.31028294249</v>
      </c>
      <c r="H724" s="3">
        <v>524320.81291288661</v>
      </c>
      <c r="I724" s="3">
        <v>568290.45015705319</v>
      </c>
    </row>
    <row r="725" spans="1:9">
      <c r="A725" s="6" t="str">
        <f t="shared" si="11"/>
        <v>80_2019</v>
      </c>
      <c r="B725">
        <v>80</v>
      </c>
      <c r="C725">
        <v>2019</v>
      </c>
      <c r="D725" s="3">
        <v>533699.3415745867</v>
      </c>
      <c r="E725" s="3">
        <v>499211.55836233124</v>
      </c>
      <c r="F725" s="3">
        <v>497993.61996751279</v>
      </c>
      <c r="G725" s="3">
        <v>523029.35442114907</v>
      </c>
      <c r="H725" s="3">
        <v>511325.93750595726</v>
      </c>
      <c r="I725" s="3">
        <v>550520.12282667099</v>
      </c>
    </row>
    <row r="726" spans="1:9">
      <c r="A726" s="6" t="str">
        <f t="shared" si="11"/>
        <v>80_2020</v>
      </c>
      <c r="B726">
        <v>80</v>
      </c>
      <c r="C726">
        <v>2020</v>
      </c>
      <c r="D726" s="3">
        <v>519713.017492613</v>
      </c>
      <c r="E726" s="3">
        <v>484047.6408608444</v>
      </c>
      <c r="F726" s="3">
        <v>482606.3444571346</v>
      </c>
      <c r="G726" s="3">
        <v>511963.57845961221</v>
      </c>
      <c r="H726" s="3">
        <v>498519.12352780194</v>
      </c>
      <c r="I726" s="3">
        <v>541696.48349895922</v>
      </c>
    </row>
    <row r="727" spans="1:9">
      <c r="A727" s="6" t="str">
        <f t="shared" si="11"/>
        <v>80_2021</v>
      </c>
      <c r="B727">
        <v>80</v>
      </c>
      <c r="C727">
        <v>2021</v>
      </c>
      <c r="D727" s="3">
        <v>506961.35603752913</v>
      </c>
      <c r="E727" s="3">
        <v>468883.72335935757</v>
      </c>
      <c r="F727" s="3">
        <v>467203.58980902284</v>
      </c>
      <c r="G727" s="3">
        <v>501131.92204909859</v>
      </c>
      <c r="H727" s="3">
        <v>485902.45785212365</v>
      </c>
      <c r="I727" s="3">
        <v>540456.91856983351</v>
      </c>
    </row>
    <row r="728" spans="1:9">
      <c r="A728" s="6" t="str">
        <f t="shared" si="11"/>
        <v>80_2022</v>
      </c>
      <c r="B728">
        <v>80</v>
      </c>
      <c r="C728">
        <v>2022</v>
      </c>
      <c r="D728" s="3">
        <v>493568.94534259313</v>
      </c>
      <c r="E728" s="3">
        <v>453719.80585787073</v>
      </c>
      <c r="F728" s="3">
        <v>451785.35602317378</v>
      </c>
      <c r="G728" s="3">
        <v>490529.43190261925</v>
      </c>
      <c r="H728" s="3">
        <v>473477.82345664618</v>
      </c>
      <c r="I728" s="3">
        <v>542198.67300204071</v>
      </c>
    </row>
    <row r="729" spans="1:9">
      <c r="A729" s="6" t="str">
        <f t="shared" si="11"/>
        <v>80_2023</v>
      </c>
      <c r="B729">
        <v>80</v>
      </c>
      <c r="C729">
        <v>2023</v>
      </c>
      <c r="D729" s="3">
        <v>480509.06240012124</v>
      </c>
      <c r="E729" s="3">
        <v>438555.88835638762</v>
      </c>
      <c r="F729" s="3">
        <v>436351.64309959486</v>
      </c>
      <c r="G729" s="3">
        <v>480151.25953028316</v>
      </c>
      <c r="H729" s="3">
        <v>461246.90258374129</v>
      </c>
      <c r="I729" s="3">
        <v>538260.53714770754</v>
      </c>
    </row>
    <row r="730" spans="1:9">
      <c r="A730" s="6" t="str">
        <f t="shared" si="11"/>
        <v>80_2024</v>
      </c>
      <c r="B730">
        <v>80</v>
      </c>
      <c r="C730">
        <v>2024</v>
      </c>
      <c r="D730" s="3">
        <v>467276.60850589245</v>
      </c>
      <c r="E730" s="3">
        <v>423391.97085490078</v>
      </c>
      <c r="F730" s="3">
        <v>420902.45103828236</v>
      </c>
      <c r="G730" s="3">
        <v>469992.65902210725</v>
      </c>
      <c r="H730" s="3">
        <v>449211.18008891738</v>
      </c>
      <c r="I730" s="3">
        <v>498225.55167092034</v>
      </c>
    </row>
    <row r="731" spans="1:9">
      <c r="A731" s="6" t="str">
        <f t="shared" si="11"/>
        <v>81_2016</v>
      </c>
      <c r="B731">
        <v>81</v>
      </c>
      <c r="C731">
        <v>2016</v>
      </c>
      <c r="D731" s="3">
        <v>625249.32942344248</v>
      </c>
      <c r="E731" s="3">
        <v>609581.81107953563</v>
      </c>
      <c r="F731" s="3">
        <v>608887.76702208817</v>
      </c>
      <c r="G731" s="3">
        <v>623102.03136113228</v>
      </c>
      <c r="H731" s="3">
        <v>613658.81738334091</v>
      </c>
      <c r="I731" s="3">
        <v>661310.83163945028</v>
      </c>
    </row>
    <row r="732" spans="1:9">
      <c r="A732" s="6" t="str">
        <f t="shared" si="11"/>
        <v>81_2017</v>
      </c>
      <c r="B732">
        <v>81</v>
      </c>
      <c r="C732">
        <v>2017</v>
      </c>
      <c r="D732" s="3">
        <v>621672.6194919548</v>
      </c>
      <c r="E732" s="3">
        <v>593299.09928153083</v>
      </c>
      <c r="F732" s="3">
        <v>592414.43430750072</v>
      </c>
      <c r="G732" s="3">
        <v>610330.07362989441</v>
      </c>
      <c r="H732" s="3">
        <v>598712.16363613226</v>
      </c>
      <c r="I732" s="3">
        <v>632459.41114838689</v>
      </c>
    </row>
    <row r="733" spans="1:9">
      <c r="A733" s="6" t="str">
        <f t="shared" si="11"/>
        <v>81_2018</v>
      </c>
      <c r="B733">
        <v>81</v>
      </c>
      <c r="C733">
        <v>2018</v>
      </c>
      <c r="D733" s="3">
        <v>600886.61827278684</v>
      </c>
      <c r="E733" s="3">
        <v>577016.38748352602</v>
      </c>
      <c r="F733" s="3">
        <v>575924.46762129664</v>
      </c>
      <c r="G733" s="3">
        <v>597819.9075412422</v>
      </c>
      <c r="H733" s="3">
        <v>583934.21326765697</v>
      </c>
      <c r="I733" s="3">
        <v>624167.2660503377</v>
      </c>
    </row>
    <row r="734" spans="1:9">
      <c r="A734" s="6" t="str">
        <f t="shared" si="11"/>
        <v>81_2019</v>
      </c>
      <c r="B734">
        <v>81</v>
      </c>
      <c r="C734">
        <v>2019</v>
      </c>
      <c r="D734" s="3">
        <v>589953.78472104261</v>
      </c>
      <c r="E734" s="3">
        <v>560733.67568552122</v>
      </c>
      <c r="F734" s="3">
        <v>559417.86696347594</v>
      </c>
      <c r="G734" s="3">
        <v>585566.16705297853</v>
      </c>
      <c r="H734" s="3">
        <v>569330.56438827026</v>
      </c>
      <c r="I734" s="3">
        <v>619341.08227271098</v>
      </c>
    </row>
    <row r="735" spans="1:9">
      <c r="A735" s="6" t="str">
        <f t="shared" si="11"/>
        <v>81_2020</v>
      </c>
      <c r="B735">
        <v>81</v>
      </c>
      <c r="C735">
        <v>2020</v>
      </c>
      <c r="D735" s="3">
        <v>573379.52692588023</v>
      </c>
      <c r="E735" s="3">
        <v>544450.96388751268</v>
      </c>
      <c r="F735" s="3">
        <v>542894.63233404607</v>
      </c>
      <c r="G735" s="3">
        <v>573563.59611270006</v>
      </c>
      <c r="H735" s="3">
        <v>554906.5033434449</v>
      </c>
      <c r="I735" s="3">
        <v>599974.41201087949</v>
      </c>
    </row>
    <row r="736" spans="1:9">
      <c r="A736" s="6" t="str">
        <f t="shared" si="11"/>
        <v>81_2021</v>
      </c>
      <c r="B736">
        <v>81</v>
      </c>
      <c r="C736">
        <v>2021</v>
      </c>
      <c r="D736" s="3">
        <v>560035.26262808288</v>
      </c>
      <c r="E736" s="3">
        <v>528168.25208950788</v>
      </c>
      <c r="F736" s="3">
        <v>526354.76373298466</v>
      </c>
      <c r="G736" s="3">
        <v>561807.04640329932</v>
      </c>
      <c r="H736" s="3">
        <v>540667.00552887726</v>
      </c>
      <c r="I736" s="3">
        <v>590358.12806787353</v>
      </c>
    </row>
    <row r="737" spans="1:9">
      <c r="A737" s="6" t="str">
        <f t="shared" si="11"/>
        <v>81_2022</v>
      </c>
      <c r="B737">
        <v>81</v>
      </c>
      <c r="C737">
        <v>2022</v>
      </c>
      <c r="D737" s="3">
        <v>544841.66781677329</v>
      </c>
      <c r="E737" s="3">
        <v>511885.54029150307</v>
      </c>
      <c r="F737" s="3">
        <v>509798.26116030663</v>
      </c>
      <c r="G737" s="3">
        <v>550291.47513465758</v>
      </c>
      <c r="H737" s="3">
        <v>526616.73669577984</v>
      </c>
      <c r="I737" s="3">
        <v>589007.21061969199</v>
      </c>
    </row>
    <row r="738" spans="1:9">
      <c r="A738" s="6" t="str">
        <f t="shared" si="11"/>
        <v>81_2023</v>
      </c>
      <c r="B738">
        <v>81</v>
      </c>
      <c r="C738">
        <v>2023</v>
      </c>
      <c r="D738" s="3">
        <v>530706.90589506482</v>
      </c>
      <c r="E738" s="3">
        <v>495602.82849349827</v>
      </c>
      <c r="F738" s="3">
        <v>493225.12461601943</v>
      </c>
      <c r="G738" s="3">
        <v>539011.94288064225</v>
      </c>
      <c r="H738" s="3">
        <v>512760.05473682238</v>
      </c>
      <c r="I738" s="3">
        <v>590905.43022693414</v>
      </c>
    </row>
    <row r="739" spans="1:9">
      <c r="A739" s="6" t="str">
        <f t="shared" si="11"/>
        <v>81_2024</v>
      </c>
      <c r="B739">
        <v>81</v>
      </c>
      <c r="C739">
        <v>2024</v>
      </c>
      <c r="D739" s="3">
        <v>515965.90994438773</v>
      </c>
      <c r="E739" s="3">
        <v>479320.11669549346</v>
      </c>
      <c r="F739" s="3">
        <v>476635.35410010815</v>
      </c>
      <c r="G739" s="3">
        <v>527963.61146040005</v>
      </c>
      <c r="H739" s="3">
        <v>499101.01193136949</v>
      </c>
      <c r="I739" s="3">
        <v>586613.52399925503</v>
      </c>
    </row>
    <row r="740" spans="1:9">
      <c r="A740" s="6" t="str">
        <f t="shared" si="11"/>
        <v>82_2016</v>
      </c>
      <c r="B740">
        <v>82</v>
      </c>
      <c r="C740">
        <v>2016</v>
      </c>
      <c r="D740" s="3">
        <v>691798.31733008591</v>
      </c>
      <c r="E740" s="3">
        <v>682675.20791961998</v>
      </c>
      <c r="F740" s="3">
        <v>681915.01853400469</v>
      </c>
      <c r="G740" s="3">
        <v>696812.95549079857</v>
      </c>
      <c r="H740" s="3">
        <v>681415.92343974439</v>
      </c>
      <c r="I740" s="3">
        <v>723800.83544372104</v>
      </c>
    </row>
    <row r="741" spans="1:9">
      <c r="A741" s="6" t="str">
        <f t="shared" si="11"/>
        <v>82_2017</v>
      </c>
      <c r="B741">
        <v>82</v>
      </c>
      <c r="C741">
        <v>2017</v>
      </c>
      <c r="D741" s="3">
        <v>675357.63779388694</v>
      </c>
      <c r="E741" s="3">
        <v>665144.1434904784</v>
      </c>
      <c r="F741" s="3">
        <v>664177.43189872801</v>
      </c>
      <c r="G741" s="3">
        <v>682958.38356054551</v>
      </c>
      <c r="H741" s="3">
        <v>664016.78667130123</v>
      </c>
      <c r="I741" s="3">
        <v>722630.35689603805</v>
      </c>
    </row>
    <row r="742" spans="1:9">
      <c r="A742" s="6" t="str">
        <f t="shared" si="11"/>
        <v>82_2018</v>
      </c>
      <c r="B742">
        <v>82</v>
      </c>
      <c r="C742">
        <v>2018</v>
      </c>
      <c r="D742" s="3">
        <v>658916.95825768798</v>
      </c>
      <c r="E742" s="3">
        <v>647613.07906133682</v>
      </c>
      <c r="F742" s="3">
        <v>646421.92177498341</v>
      </c>
      <c r="G742" s="3">
        <v>669379.27890147513</v>
      </c>
      <c r="H742" s="3">
        <v>646744.75355586503</v>
      </c>
      <c r="I742" s="3">
        <v>691103.71119642328</v>
      </c>
    </row>
    <row r="743" spans="1:9">
      <c r="A743" s="6" t="str">
        <f t="shared" si="11"/>
        <v>82_2019</v>
      </c>
      <c r="B743">
        <v>82</v>
      </c>
      <c r="C743">
        <v>2019</v>
      </c>
      <c r="D743" s="3">
        <v>642476.27872148901</v>
      </c>
      <c r="E743" s="3">
        <v>630082.01463219523</v>
      </c>
      <c r="F743" s="3">
        <v>628648.48816274852</v>
      </c>
      <c r="G743" s="3">
        <v>656070.16446110699</v>
      </c>
      <c r="H743" s="3">
        <v>629613.22977177438</v>
      </c>
      <c r="I743" s="3">
        <v>682042.683484565</v>
      </c>
    </row>
    <row r="744" spans="1:9">
      <c r="A744" s="6" t="str">
        <f t="shared" si="11"/>
        <v>82_2020</v>
      </c>
      <c r="B744">
        <v>82</v>
      </c>
      <c r="C744">
        <v>2020</v>
      </c>
      <c r="D744" s="3">
        <v>626035.59918529005</v>
      </c>
      <c r="E744" s="3">
        <v>612550.9502030462</v>
      </c>
      <c r="F744" s="3">
        <v>610857.13106203824</v>
      </c>
      <c r="G744" s="3">
        <v>643025.672085937</v>
      </c>
      <c r="H744" s="3">
        <v>612635.06525534659</v>
      </c>
      <c r="I744" s="3">
        <v>676768.9956227974</v>
      </c>
    </row>
    <row r="745" spans="1:9">
      <c r="A745" s="6" t="str">
        <f t="shared" si="11"/>
        <v>82_2021</v>
      </c>
      <c r="B745">
        <v>82</v>
      </c>
      <c r="C745">
        <v>2021</v>
      </c>
      <c r="D745" s="3">
        <v>609594.91964909108</v>
      </c>
      <c r="E745" s="3">
        <v>595019.88577390462</v>
      </c>
      <c r="F745" s="3">
        <v>593047.85047284514</v>
      </c>
      <c r="G745" s="3">
        <v>630240.54035623779</v>
      </c>
      <c r="H745" s="3">
        <v>595822.54406323074</v>
      </c>
      <c r="I745" s="3">
        <v>655606.56613634818</v>
      </c>
    </row>
    <row r="746" spans="1:9">
      <c r="A746" s="6" t="str">
        <f t="shared" si="11"/>
        <v>82_2022</v>
      </c>
      <c r="B746">
        <v>82</v>
      </c>
      <c r="C746">
        <v>2022</v>
      </c>
      <c r="D746" s="3">
        <v>593154.24011289212</v>
      </c>
      <c r="E746" s="3">
        <v>577488.82134476304</v>
      </c>
      <c r="F746" s="3">
        <v>575220.64639517665</v>
      </c>
      <c r="G746" s="3">
        <v>617709.61246386392</v>
      </c>
      <c r="H746" s="3">
        <v>579187.3758747949</v>
      </c>
      <c r="I746" s="3">
        <v>645098.61984954542</v>
      </c>
    </row>
    <row r="747" spans="1:9">
      <c r="A747" s="6" t="str">
        <f t="shared" si="11"/>
        <v>82_2023</v>
      </c>
      <c r="B747">
        <v>82</v>
      </c>
      <c r="C747">
        <v>2023</v>
      </c>
      <c r="D747" s="3">
        <v>576713.56057669315</v>
      </c>
      <c r="E747" s="3">
        <v>559957.75691562146</v>
      </c>
      <c r="F747" s="3">
        <v>557375.51882901788</v>
      </c>
      <c r="G747" s="3">
        <v>605427.83413231943</v>
      </c>
      <c r="H747" s="3">
        <v>562740.68911222799</v>
      </c>
      <c r="I747" s="3">
        <v>643622.43964651402</v>
      </c>
    </row>
    <row r="748" spans="1:9">
      <c r="A748" s="6" t="str">
        <f t="shared" si="11"/>
        <v>82_2024</v>
      </c>
      <c r="B748">
        <v>82</v>
      </c>
      <c r="C748">
        <v>2024</v>
      </c>
      <c r="D748" s="3">
        <v>560272.88104049419</v>
      </c>
      <c r="E748" s="3">
        <v>542426.69248647243</v>
      </c>
      <c r="F748" s="3">
        <v>539512.46777439117</v>
      </c>
      <c r="G748" s="3">
        <v>593390.25157810934</v>
      </c>
      <c r="H748" s="3">
        <v>546493.02565666183</v>
      </c>
      <c r="I748" s="3">
        <v>645696.67016962194</v>
      </c>
    </row>
    <row r="749" spans="1:9">
      <c r="A749" s="6" t="str">
        <f t="shared" si="11"/>
        <v>83_2016</v>
      </c>
      <c r="B749">
        <v>83</v>
      </c>
      <c r="C749">
        <v>2016</v>
      </c>
      <c r="D749" s="3">
        <v>775322.44710730785</v>
      </c>
      <c r="E749" s="3">
        <v>762459.86167910695</v>
      </c>
      <c r="F749" s="3">
        <v>761637.64886225015</v>
      </c>
      <c r="G749" s="3">
        <v>777650.95462344983</v>
      </c>
      <c r="H749" s="3">
        <v>764902.13770099403</v>
      </c>
      <c r="I749" s="3">
        <v>798982.32521526772</v>
      </c>
    </row>
    <row r="750" spans="1:9">
      <c r="A750" s="6" t="str">
        <f t="shared" si="11"/>
        <v>83_2017</v>
      </c>
      <c r="B750">
        <v>83</v>
      </c>
      <c r="C750">
        <v>2017</v>
      </c>
      <c r="D750" s="3">
        <v>757337.00092989928</v>
      </c>
      <c r="E750" s="3">
        <v>743308.42349182814</v>
      </c>
      <c r="F750" s="3">
        <v>742261.29257850349</v>
      </c>
      <c r="G750" s="3">
        <v>762453.13124837051</v>
      </c>
      <c r="H750" s="3">
        <v>746748.07160873502</v>
      </c>
      <c r="I750" s="3">
        <v>791071.39888278057</v>
      </c>
    </row>
    <row r="751" spans="1:9">
      <c r="A751" s="6" t="str">
        <f t="shared" si="11"/>
        <v>83_2018</v>
      </c>
      <c r="B751">
        <v>83</v>
      </c>
      <c r="C751">
        <v>2018</v>
      </c>
      <c r="D751" s="3">
        <v>739351.5547524906</v>
      </c>
      <c r="E751" s="3">
        <v>724156.98530455679</v>
      </c>
      <c r="F751" s="3">
        <v>722865.34863710403</v>
      </c>
      <c r="G751" s="3">
        <v>747552.32266375329</v>
      </c>
      <c r="H751" s="3">
        <v>728760.0345566083</v>
      </c>
      <c r="I751" s="3">
        <v>789792.13522800757</v>
      </c>
    </row>
    <row r="752" spans="1:9">
      <c r="A752" s="6" t="str">
        <f t="shared" si="11"/>
        <v>83_2019</v>
      </c>
      <c r="B752">
        <v>83</v>
      </c>
      <c r="C752">
        <v>2019</v>
      </c>
      <c r="D752" s="3">
        <v>721366.10857508203</v>
      </c>
      <c r="E752" s="3">
        <v>705005.54711727798</v>
      </c>
      <c r="F752" s="3">
        <v>703449.81703806669</v>
      </c>
      <c r="G752" s="3">
        <v>732942.72423669137</v>
      </c>
      <c r="H752" s="3">
        <v>710946.93896310322</v>
      </c>
      <c r="I752" s="3">
        <v>755335.38069775479</v>
      </c>
    </row>
    <row r="753" spans="1:9">
      <c r="A753" s="6" t="str">
        <f t="shared" si="11"/>
        <v>83_2020</v>
      </c>
      <c r="B753">
        <v>83</v>
      </c>
      <c r="C753">
        <v>2020</v>
      </c>
      <c r="D753" s="3">
        <v>703380.66239767347</v>
      </c>
      <c r="E753" s="3">
        <v>685854.10892999917</v>
      </c>
      <c r="F753" s="3">
        <v>684014.69778136909</v>
      </c>
      <c r="G753" s="3">
        <v>718618.64477562718</v>
      </c>
      <c r="H753" s="3">
        <v>693317.29267185181</v>
      </c>
      <c r="I753" s="3">
        <v>745432.21463834937</v>
      </c>
    </row>
    <row r="754" spans="1:9">
      <c r="A754" s="6" t="str">
        <f t="shared" si="11"/>
        <v>83_2021</v>
      </c>
      <c r="B754">
        <v>83</v>
      </c>
      <c r="C754">
        <v>2021</v>
      </c>
      <c r="D754" s="3">
        <v>685395.21622026491</v>
      </c>
      <c r="E754" s="3">
        <v>666702.67074272782</v>
      </c>
      <c r="F754" s="3">
        <v>664559.9908670336</v>
      </c>
      <c r="G754" s="3">
        <v>704574.50431337161</v>
      </c>
      <c r="H754" s="3">
        <v>675879.19662967965</v>
      </c>
      <c r="I754" s="3">
        <v>739668.3864831609</v>
      </c>
    </row>
    <row r="755" spans="1:9">
      <c r="A755" s="6" t="str">
        <f t="shared" si="11"/>
        <v>83_2022</v>
      </c>
      <c r="B755">
        <v>83</v>
      </c>
      <c r="C755">
        <v>2022</v>
      </c>
      <c r="D755" s="3">
        <v>667409.77004285634</v>
      </c>
      <c r="E755" s="3">
        <v>647551.23255544901</v>
      </c>
      <c r="F755" s="3">
        <v>645085.69629504532</v>
      </c>
      <c r="G755" s="3">
        <v>690804.83193339792</v>
      </c>
      <c r="H755" s="3">
        <v>658640.34335087996</v>
      </c>
      <c r="I755" s="3">
        <v>716539.10577800544</v>
      </c>
    </row>
    <row r="756" spans="1:9">
      <c r="A756" s="6" t="str">
        <f t="shared" si="11"/>
        <v>83_2023</v>
      </c>
      <c r="B756">
        <v>83</v>
      </c>
      <c r="C756">
        <v>2023</v>
      </c>
      <c r="D756" s="3">
        <v>649424.32386544778</v>
      </c>
      <c r="E756" s="3">
        <v>628399.79436817765</v>
      </c>
      <c r="F756" s="3">
        <v>625591.81406541914</v>
      </c>
      <c r="G756" s="3">
        <v>677304.2636386432</v>
      </c>
      <c r="H756" s="3">
        <v>641608.01615382754</v>
      </c>
      <c r="I756" s="3">
        <v>705054.54350419983</v>
      </c>
    </row>
    <row r="757" spans="1:9">
      <c r="A757" s="6" t="str">
        <f t="shared" si="11"/>
        <v>83_2024</v>
      </c>
      <c r="B757">
        <v>83</v>
      </c>
      <c r="C757">
        <v>2024</v>
      </c>
      <c r="D757" s="3">
        <v>631438.87768803921</v>
      </c>
      <c r="E757" s="3">
        <v>609248.35618089885</v>
      </c>
      <c r="F757" s="3">
        <v>606078.34417814761</v>
      </c>
      <c r="G757" s="3">
        <v>664067.54026195477</v>
      </c>
      <c r="H757" s="3">
        <v>624789.08914900885</v>
      </c>
      <c r="I757" s="3">
        <v>703441.16606522619</v>
      </c>
    </row>
    <row r="758" spans="1:9">
      <c r="A758" s="6" t="str">
        <f t="shared" si="11"/>
        <v>84_2016</v>
      </c>
      <c r="B758">
        <v>84</v>
      </c>
      <c r="C758">
        <v>2016</v>
      </c>
      <c r="D758" s="3">
        <v>876212.12088339054</v>
      </c>
      <c r="E758" s="3">
        <v>867160.7028889209</v>
      </c>
      <c r="F758" s="3">
        <v>866313.6388893351</v>
      </c>
      <c r="G758" s="3">
        <v>881236.2522314227</v>
      </c>
      <c r="H758" s="3">
        <v>863578.43250908202</v>
      </c>
      <c r="I758" s="3">
        <v>892876.99884581577</v>
      </c>
    </row>
    <row r="759" spans="1:9">
      <c r="A759" s="6" t="str">
        <f t="shared" si="11"/>
        <v>84_2017</v>
      </c>
      <c r="B759">
        <v>84</v>
      </c>
      <c r="C759">
        <v>2017</v>
      </c>
      <c r="D759" s="3">
        <v>857966.60136605217</v>
      </c>
      <c r="E759" s="3">
        <v>847773.21358951181</v>
      </c>
      <c r="F759" s="3">
        <v>846696.74710302055</v>
      </c>
      <c r="G759" s="3">
        <v>865527.09483806917</v>
      </c>
      <c r="H759" s="3">
        <v>843728.65338485024</v>
      </c>
      <c r="I759" s="3">
        <v>874758.93848758051</v>
      </c>
    </row>
    <row r="760" spans="1:9">
      <c r="A760" s="6" t="str">
        <f t="shared" si="11"/>
        <v>84_2018</v>
      </c>
      <c r="B760">
        <v>84</v>
      </c>
      <c r="C760">
        <v>2018</v>
      </c>
      <c r="D760" s="3">
        <v>839721.0818487138</v>
      </c>
      <c r="E760" s="3">
        <v>828385.72429011017</v>
      </c>
      <c r="F760" s="3">
        <v>827059.97766588628</v>
      </c>
      <c r="G760" s="3">
        <v>850097.97316202114</v>
      </c>
      <c r="H760" s="3">
        <v>823966.13683214015</v>
      </c>
      <c r="I760" s="3">
        <v>866097.72871777113</v>
      </c>
    </row>
    <row r="761" spans="1:9">
      <c r="A761" s="6" t="str">
        <f t="shared" si="11"/>
        <v>84_2019</v>
      </c>
      <c r="B761">
        <v>84</v>
      </c>
      <c r="C761">
        <v>2019</v>
      </c>
      <c r="D761" s="3">
        <v>821475.56233137543</v>
      </c>
      <c r="E761" s="3">
        <v>808998.23499070108</v>
      </c>
      <c r="F761" s="3">
        <v>807403.33057792485</v>
      </c>
      <c r="G761" s="3">
        <v>834943.89521032199</v>
      </c>
      <c r="H761" s="3">
        <v>804306.32417246874</v>
      </c>
      <c r="I761" s="3">
        <v>864697.13788944006</v>
      </c>
    </row>
    <row r="762" spans="1:9">
      <c r="A762" s="6" t="str">
        <f t="shared" si="11"/>
        <v>84_2020</v>
      </c>
      <c r="B762">
        <v>84</v>
      </c>
      <c r="C762">
        <v>2020</v>
      </c>
      <c r="D762" s="3">
        <v>803230.04281403706</v>
      </c>
      <c r="E762" s="3">
        <v>789610.74569129199</v>
      </c>
      <c r="F762" s="3">
        <v>787726.80583913624</v>
      </c>
      <c r="G762" s="3">
        <v>820059.95797865896</v>
      </c>
      <c r="H762" s="3">
        <v>784764.15543584805</v>
      </c>
      <c r="I762" s="3">
        <v>826972.45604683447</v>
      </c>
    </row>
    <row r="763" spans="1:9">
      <c r="A763" s="6" t="str">
        <f t="shared" si="11"/>
        <v>84_2021</v>
      </c>
      <c r="B763">
        <v>84</v>
      </c>
      <c r="C763">
        <v>2021</v>
      </c>
      <c r="D763" s="3">
        <v>784984.5232966987</v>
      </c>
      <c r="E763" s="3">
        <v>770223.25639189035</v>
      </c>
      <c r="F763" s="3">
        <v>768030.40344953537</v>
      </c>
      <c r="G763" s="3">
        <v>805441.34586498537</v>
      </c>
      <c r="H763" s="3">
        <v>765354.05489245174</v>
      </c>
      <c r="I763" s="3">
        <v>816130.05971790757</v>
      </c>
    </row>
    <row r="764" spans="1:9">
      <c r="A764" s="6" t="str">
        <f t="shared" si="11"/>
        <v>84_2022</v>
      </c>
      <c r="B764">
        <v>84</v>
      </c>
      <c r="C764">
        <v>2022</v>
      </c>
      <c r="D764" s="3">
        <v>766739.00377936033</v>
      </c>
      <c r="E764" s="3">
        <v>750835.76709248126</v>
      </c>
      <c r="F764" s="3">
        <v>748314.12340910733</v>
      </c>
      <c r="G764" s="3">
        <v>791083.32911151124</v>
      </c>
      <c r="H764" s="3">
        <v>746089.91807299131</v>
      </c>
      <c r="I764" s="3">
        <v>809819.58195195778</v>
      </c>
    </row>
    <row r="765" spans="1:9">
      <c r="A765" s="6" t="str">
        <f t="shared" si="11"/>
        <v>84_2023</v>
      </c>
      <c r="B765">
        <v>84</v>
      </c>
      <c r="C765">
        <v>2023</v>
      </c>
      <c r="D765" s="3">
        <v>748493.48426202184</v>
      </c>
      <c r="E765" s="3">
        <v>731448.27779307216</v>
      </c>
      <c r="F765" s="3">
        <v>728577.96571785957</v>
      </c>
      <c r="G765" s="3">
        <v>776981.26227437973</v>
      </c>
      <c r="H765" s="3">
        <v>726985.10027670232</v>
      </c>
      <c r="I765" s="3">
        <v>784496.68756606325</v>
      </c>
    </row>
    <row r="766" spans="1:9">
      <c r="A766" s="6" t="str">
        <f t="shared" si="11"/>
        <v>84_2024</v>
      </c>
      <c r="B766">
        <v>84</v>
      </c>
      <c r="C766">
        <v>2024</v>
      </c>
      <c r="D766" s="3">
        <v>730247.96474468347</v>
      </c>
      <c r="E766" s="3">
        <v>712060.78849367052</v>
      </c>
      <c r="F766" s="3">
        <v>708821.93037579209</v>
      </c>
      <c r="G766" s="3">
        <v>763130.58272068156</v>
      </c>
      <c r="H766" s="3">
        <v>708052.40655904775</v>
      </c>
      <c r="I766" s="3">
        <v>771922.91317008762</v>
      </c>
    </row>
    <row r="767" spans="1:9">
      <c r="A767" s="6" t="str">
        <f t="shared" si="11"/>
        <v>85_2016</v>
      </c>
      <c r="B767">
        <v>85</v>
      </c>
      <c r="C767">
        <v>2016</v>
      </c>
      <c r="D767" s="3">
        <v>971410.05768448382</v>
      </c>
      <c r="E767" s="3">
        <v>970426.92580487579</v>
      </c>
      <c r="F767" s="3">
        <v>969513.61692451686</v>
      </c>
      <c r="G767" s="3">
        <v>985097.68788314087</v>
      </c>
      <c r="H767" s="3">
        <v>965639.88055510272</v>
      </c>
      <c r="I767" s="3">
        <v>985661.583608774</v>
      </c>
    </row>
    <row r="768" spans="1:9">
      <c r="A768" s="6" t="str">
        <f t="shared" si="11"/>
        <v>85_2017</v>
      </c>
      <c r="B768">
        <v>85</v>
      </c>
      <c r="C768">
        <v>2017</v>
      </c>
      <c r="D768" s="3">
        <v>963608.67963928706</v>
      </c>
      <c r="E768" s="3">
        <v>949582.85058966279</v>
      </c>
      <c r="F768" s="3">
        <v>948422.52045813948</v>
      </c>
      <c r="G768" s="3">
        <v>968092.65845941904</v>
      </c>
      <c r="H768" s="3">
        <v>944050.23274466069</v>
      </c>
      <c r="I768" s="3">
        <v>976282.73017153214</v>
      </c>
    </row>
    <row r="769" spans="1:9">
      <c r="A769" s="6" t="str">
        <f t="shared" si="11"/>
        <v>85_2018</v>
      </c>
      <c r="B769">
        <v>85</v>
      </c>
      <c r="C769">
        <v>2018</v>
      </c>
      <c r="D769" s="3">
        <v>954128.74259683723</v>
      </c>
      <c r="E769" s="3">
        <v>928738.77537444234</v>
      </c>
      <c r="F769" s="3">
        <v>927310.0338023603</v>
      </c>
      <c r="G769" s="3">
        <v>951381.17456854985</v>
      </c>
      <c r="H769" s="3">
        <v>922535.19983470673</v>
      </c>
      <c r="I769" s="3">
        <v>956472.21936789958</v>
      </c>
    </row>
    <row r="770" spans="1:9">
      <c r="A770" s="6" t="str">
        <f t="shared" si="11"/>
        <v>85_2019</v>
      </c>
      <c r="B770">
        <v>85</v>
      </c>
      <c r="C770">
        <v>2019</v>
      </c>
      <c r="D770" s="3">
        <v>920579.6595286543</v>
      </c>
      <c r="E770" s="3">
        <v>907894.70015922934</v>
      </c>
      <c r="F770" s="3">
        <v>906176.15695720166</v>
      </c>
      <c r="G770" s="3">
        <v>934958.16894615465</v>
      </c>
      <c r="H770" s="3">
        <v>901111.89047901717</v>
      </c>
      <c r="I770" s="3">
        <v>947001.94571140676</v>
      </c>
    </row>
    <row r="771" spans="1:9">
      <c r="A771" s="6" t="str">
        <f t="shared" ref="A771:A834" si="12">+B771&amp;"_"&amp;C771</f>
        <v>85_2020</v>
      </c>
      <c r="B771">
        <v>85</v>
      </c>
      <c r="C771">
        <v>2020</v>
      </c>
      <c r="D771" s="3">
        <v>909908.61869806226</v>
      </c>
      <c r="E771" s="3">
        <v>887050.62494401634</v>
      </c>
      <c r="F771" s="3">
        <v>885020.88992264867</v>
      </c>
      <c r="G771" s="3">
        <v>918818.66180037754</v>
      </c>
      <c r="H771" s="3">
        <v>879796.89951059385</v>
      </c>
      <c r="I771" s="3">
        <v>945470.5224140163</v>
      </c>
    </row>
    <row r="772" spans="1:9">
      <c r="A772" s="6" t="str">
        <f t="shared" si="12"/>
        <v>85_2021</v>
      </c>
      <c r="B772">
        <v>85</v>
      </c>
      <c r="C772">
        <v>2021</v>
      </c>
      <c r="D772" s="3">
        <v>890491.64426358836</v>
      </c>
      <c r="E772" s="3">
        <v>866206.54972880334</v>
      </c>
      <c r="F772" s="3">
        <v>863844.23269871622</v>
      </c>
      <c r="G772" s="3">
        <v>902957.75930191006</v>
      </c>
      <c r="H772" s="3">
        <v>858606.29086694343</v>
      </c>
      <c r="I772" s="3">
        <v>904221.88970003708</v>
      </c>
    </row>
    <row r="773" spans="1:9">
      <c r="A773" s="6" t="str">
        <f t="shared" si="12"/>
        <v>85_2022</v>
      </c>
      <c r="B773">
        <v>85</v>
      </c>
      <c r="C773">
        <v>2022</v>
      </c>
      <c r="D773" s="3">
        <v>867490.39555581589</v>
      </c>
      <c r="E773" s="3">
        <v>845362.47451359034</v>
      </c>
      <c r="F773" s="3">
        <v>842646.18528538197</v>
      </c>
      <c r="G773" s="3">
        <v>887370.6521000826</v>
      </c>
      <c r="H773" s="3">
        <v>837555.58207662916</v>
      </c>
      <c r="I773" s="3">
        <v>892366.67974022171</v>
      </c>
    </row>
    <row r="774" spans="1:9">
      <c r="A774" s="6" t="str">
        <f t="shared" si="12"/>
        <v>85_2023</v>
      </c>
      <c r="B774">
        <v>85</v>
      </c>
      <c r="C774">
        <v>2023</v>
      </c>
      <c r="D774" s="3">
        <v>852199.52362539712</v>
      </c>
      <c r="E774" s="3">
        <v>824518.39929836988</v>
      </c>
      <c r="F774" s="3">
        <v>821426.74768266082</v>
      </c>
      <c r="G774" s="3">
        <v>872052.61386456981</v>
      </c>
      <c r="H774" s="3">
        <v>816659.73030699661</v>
      </c>
      <c r="I774" s="3">
        <v>885466.72546881426</v>
      </c>
    </row>
    <row r="775" spans="1:9">
      <c r="A775" s="6" t="str">
        <f t="shared" si="12"/>
        <v>85_2024</v>
      </c>
      <c r="B775">
        <v>85</v>
      </c>
      <c r="C775">
        <v>2024</v>
      </c>
      <c r="D775" s="3">
        <v>831667.75354821177</v>
      </c>
      <c r="E775" s="3">
        <v>803674.32408315688</v>
      </c>
      <c r="F775" s="3">
        <v>800185.91989056021</v>
      </c>
      <c r="G775" s="3">
        <v>856998.99985227117</v>
      </c>
      <c r="H775" s="3">
        <v>795933.11997644592</v>
      </c>
      <c r="I775" s="3">
        <v>857778.36021932948</v>
      </c>
    </row>
    <row r="776" spans="1:9">
      <c r="A776" s="6" t="str">
        <f t="shared" si="12"/>
        <v>86_2016</v>
      </c>
      <c r="B776">
        <v>86</v>
      </c>
      <c r="C776">
        <v>2016</v>
      </c>
      <c r="D776" s="3">
        <v>1099454.3798799522</v>
      </c>
      <c r="E776" s="3">
        <v>1094194.5618019477</v>
      </c>
      <c r="F776" s="3">
        <v>1093199.4162558764</v>
      </c>
      <c r="G776" s="3">
        <v>1108753.6187883464</v>
      </c>
      <c r="H776" s="3">
        <v>1072901.5058148068</v>
      </c>
      <c r="I776" s="3">
        <v>1132537.4602063389</v>
      </c>
    </row>
    <row r="777" spans="1:9">
      <c r="A777" s="6" t="str">
        <f t="shared" si="12"/>
        <v>86_2017</v>
      </c>
      <c r="B777">
        <v>86</v>
      </c>
      <c r="C777">
        <v>2017</v>
      </c>
      <c r="D777" s="3">
        <v>1082300.4979957519</v>
      </c>
      <c r="E777" s="3">
        <v>1072315.5197109357</v>
      </c>
      <c r="F777" s="3">
        <v>1071057.4527229741</v>
      </c>
      <c r="G777" s="3">
        <v>1090693.2625227484</v>
      </c>
      <c r="H777" s="3">
        <v>1046409.8420995913</v>
      </c>
      <c r="I777" s="3">
        <v>1083448.8073686771</v>
      </c>
    </row>
    <row r="778" spans="1:9">
      <c r="A778" s="6" t="str">
        <f t="shared" si="12"/>
        <v>86_2018</v>
      </c>
      <c r="B778">
        <v>86</v>
      </c>
      <c r="C778">
        <v>2018</v>
      </c>
      <c r="D778" s="3">
        <v>1061536.4315420459</v>
      </c>
      <c r="E778" s="3">
        <v>1050436.4776199162</v>
      </c>
      <c r="F778" s="3">
        <v>1048892.9961557165</v>
      </c>
      <c r="G778" s="3">
        <v>1072927.0892594992</v>
      </c>
      <c r="H778" s="3">
        <v>1019826.8892622765</v>
      </c>
      <c r="I778" s="3">
        <v>1073139.4803744559</v>
      </c>
    </row>
    <row r="779" spans="1:9">
      <c r="A779" s="6" t="str">
        <f t="shared" si="12"/>
        <v>86_2019</v>
      </c>
      <c r="B779">
        <v>86</v>
      </c>
      <c r="C779">
        <v>2019</v>
      </c>
      <c r="D779" s="3">
        <v>1042642.184020024</v>
      </c>
      <c r="E779" s="3">
        <v>1028557.4355289042</v>
      </c>
      <c r="F779" s="3">
        <v>1026706.0465541035</v>
      </c>
      <c r="G779" s="3">
        <v>1055450.3070865534</v>
      </c>
      <c r="H779" s="3">
        <v>993193.30476043955</v>
      </c>
      <c r="I779" s="3">
        <v>1051363.5740588463</v>
      </c>
    </row>
    <row r="780" spans="1:9">
      <c r="A780" s="6" t="str">
        <f t="shared" si="12"/>
        <v>86_2020</v>
      </c>
      <c r="B780">
        <v>86</v>
      </c>
      <c r="C780">
        <v>2020</v>
      </c>
      <c r="D780" s="3">
        <v>1022779.5032309564</v>
      </c>
      <c r="E780" s="3">
        <v>1006678.3934378847</v>
      </c>
      <c r="F780" s="3">
        <v>1004496.6039181277</v>
      </c>
      <c r="G780" s="3">
        <v>1038258.2021467303</v>
      </c>
      <c r="H780" s="3">
        <v>966548.80840781284</v>
      </c>
      <c r="I780" s="3">
        <v>1040953.757069717</v>
      </c>
    </row>
    <row r="781" spans="1:9">
      <c r="A781" s="6" t="str">
        <f t="shared" si="12"/>
        <v>86_2021</v>
      </c>
      <c r="B781">
        <v>86</v>
      </c>
      <c r="C781">
        <v>2021</v>
      </c>
      <c r="D781" s="3">
        <v>1003418.4020209743</v>
      </c>
      <c r="E781" s="3">
        <v>984799.35134687275</v>
      </c>
      <c r="F781" s="3">
        <v>982264.66824780405</v>
      </c>
      <c r="G781" s="3">
        <v>1021346.1373663322</v>
      </c>
      <c r="H781" s="3">
        <v>939932.09235380148</v>
      </c>
      <c r="I781" s="3">
        <v>1039270.4016739848</v>
      </c>
    </row>
    <row r="782" spans="1:9">
      <c r="A782" s="6" t="str">
        <f t="shared" si="12"/>
        <v>86_2022</v>
      </c>
      <c r="B782">
        <v>86</v>
      </c>
      <c r="C782">
        <v>2022</v>
      </c>
      <c r="D782" s="3">
        <v>983797.51825011114</v>
      </c>
      <c r="E782" s="3">
        <v>962920.3092558533</v>
      </c>
      <c r="F782" s="3">
        <v>960010.23954312503</v>
      </c>
      <c r="G782" s="3">
        <v>1004709.5512044055</v>
      </c>
      <c r="H782" s="3">
        <v>913380.73714905139</v>
      </c>
      <c r="I782" s="3">
        <v>993929.50307070871</v>
      </c>
    </row>
    <row r="783" spans="1:9">
      <c r="A783" s="6" t="str">
        <f t="shared" si="12"/>
        <v>86_2023</v>
      </c>
      <c r="B783">
        <v>86</v>
      </c>
      <c r="C783">
        <v>2023</v>
      </c>
      <c r="D783" s="3">
        <v>964311.18337587768</v>
      </c>
      <c r="E783" s="3">
        <v>941041.26716484129</v>
      </c>
      <c r="F783" s="3">
        <v>937733.31780407578</v>
      </c>
      <c r="G783" s="3">
        <v>988343.95642237435</v>
      </c>
      <c r="H783" s="3">
        <v>886931.13409568125</v>
      </c>
      <c r="I783" s="3">
        <v>980898.14088142721</v>
      </c>
    </row>
    <row r="784" spans="1:9">
      <c r="A784" s="6" t="str">
        <f t="shared" si="12"/>
        <v>86_2024</v>
      </c>
      <c r="B784">
        <v>86</v>
      </c>
      <c r="C784">
        <v>2024</v>
      </c>
      <c r="D784" s="3">
        <v>944755.1617392886</v>
      </c>
      <c r="E784" s="3">
        <v>919162.22507382184</v>
      </c>
      <c r="F784" s="3">
        <v>915433.90303068608</v>
      </c>
      <c r="G784" s="3">
        <v>972244.93887378904</v>
      </c>
      <c r="H784" s="3">
        <v>860618.41403973789</v>
      </c>
      <c r="I784" s="3">
        <v>973313.64398048876</v>
      </c>
    </row>
    <row r="785" spans="1:9">
      <c r="A785" s="6" t="str">
        <f t="shared" si="12"/>
        <v>87_2016</v>
      </c>
      <c r="B785">
        <v>87</v>
      </c>
      <c r="C785">
        <v>2016</v>
      </c>
      <c r="D785" s="3">
        <v>1261095.1537368931</v>
      </c>
      <c r="E785" s="3">
        <v>1247741.4002777562</v>
      </c>
      <c r="F785" s="3">
        <v>1246765.0621272549</v>
      </c>
      <c r="G785" s="3">
        <v>1260008.2117395021</v>
      </c>
      <c r="H785" s="3">
        <v>1220553.8032769407</v>
      </c>
      <c r="I785" s="3">
        <v>1245184.7311338128</v>
      </c>
    </row>
    <row r="786" spans="1:9">
      <c r="A786" s="6" t="str">
        <f t="shared" si="12"/>
        <v>87_2017</v>
      </c>
      <c r="B786">
        <v>87</v>
      </c>
      <c r="C786">
        <v>2017</v>
      </c>
      <c r="D786" s="3">
        <v>1249863.6716969884</v>
      </c>
      <c r="E786" s="3">
        <v>1226646.8482208252</v>
      </c>
      <c r="F786" s="3">
        <v>1225414.7357002273</v>
      </c>
      <c r="G786" s="3">
        <v>1242147.4142350657</v>
      </c>
      <c r="H786" s="3">
        <v>1193248.5279719951</v>
      </c>
      <c r="I786" s="3">
        <v>1239415.3971348405</v>
      </c>
    </row>
    <row r="787" spans="1:9">
      <c r="A787" s="6" t="str">
        <f t="shared" si="12"/>
        <v>87_2018</v>
      </c>
      <c r="B787">
        <v>87</v>
      </c>
      <c r="C787">
        <v>2018</v>
      </c>
      <c r="D787" s="3">
        <v>1228741.6015794287</v>
      </c>
      <c r="E787" s="3">
        <v>1205552.2961639017</v>
      </c>
      <c r="F787" s="3">
        <v>1204042.625672318</v>
      </c>
      <c r="G787" s="3">
        <v>1224539.796102416</v>
      </c>
      <c r="H787" s="3">
        <v>1165722.6617733287</v>
      </c>
      <c r="I787" s="3">
        <v>1185694.2317965038</v>
      </c>
    </row>
    <row r="788" spans="1:9">
      <c r="A788" s="6" t="str">
        <f t="shared" si="12"/>
        <v>87_2019</v>
      </c>
      <c r="B788">
        <v>87</v>
      </c>
      <c r="C788">
        <v>2019</v>
      </c>
      <c r="D788" s="3">
        <v>1213342.8426037931</v>
      </c>
      <c r="E788" s="3">
        <v>1184457.7441069782</v>
      </c>
      <c r="F788" s="3">
        <v>1182648.7320435494</v>
      </c>
      <c r="G788" s="3">
        <v>1207181.7684875682</v>
      </c>
      <c r="H788" s="3">
        <v>1138020.077971484</v>
      </c>
      <c r="I788" s="3">
        <v>1174412.0101838009</v>
      </c>
    </row>
    <row r="789" spans="1:9">
      <c r="A789" s="6" t="str">
        <f t="shared" si="12"/>
        <v>87_2020</v>
      </c>
      <c r="B789">
        <v>87</v>
      </c>
      <c r="C789">
        <v>2020</v>
      </c>
      <c r="D789" s="3">
        <v>1194632.2188360854</v>
      </c>
      <c r="E789" s="3">
        <v>1163363.1920500547</v>
      </c>
      <c r="F789" s="3">
        <v>1161233.0548138991</v>
      </c>
      <c r="G789" s="3">
        <v>1190069.7934090584</v>
      </c>
      <c r="H789" s="3">
        <v>1110183.9960838878</v>
      </c>
      <c r="I789" s="3">
        <v>1150581.1043440814</v>
      </c>
    </row>
    <row r="790" spans="1:9">
      <c r="A790" s="6" t="str">
        <f t="shared" si="12"/>
        <v>87_2021</v>
      </c>
      <c r="B790">
        <v>87</v>
      </c>
      <c r="C790">
        <v>2021</v>
      </c>
      <c r="D790" s="3">
        <v>1177838.0465994892</v>
      </c>
      <c r="E790" s="3">
        <v>1142268.6399931312</v>
      </c>
      <c r="F790" s="3">
        <v>1139795.5939833894</v>
      </c>
      <c r="G790" s="3">
        <v>1173200.3830368186</v>
      </c>
      <c r="H790" s="3">
        <v>1082256.875668504</v>
      </c>
      <c r="I790" s="3">
        <v>1139188.9094622165</v>
      </c>
    </row>
    <row r="791" spans="1:9">
      <c r="A791" s="6" t="str">
        <f t="shared" si="12"/>
        <v>87_2022</v>
      </c>
      <c r="B791">
        <v>87</v>
      </c>
      <c r="C791">
        <v>2022</v>
      </c>
      <c r="D791" s="3">
        <v>1159934.8959770929</v>
      </c>
      <c r="E791" s="3">
        <v>1121174.0879362077</v>
      </c>
      <c r="F791" s="3">
        <v>1118336.3495519981</v>
      </c>
      <c r="G791" s="3">
        <v>1156570.0989812729</v>
      </c>
      <c r="H791" s="3">
        <v>1054280.3153622493</v>
      </c>
      <c r="I791" s="3">
        <v>1137346.6952577168</v>
      </c>
    </row>
    <row r="792" spans="1:9">
      <c r="A792" s="6" t="str">
        <f t="shared" si="12"/>
        <v>87_2023</v>
      </c>
      <c r="B792">
        <v>87</v>
      </c>
      <c r="C792">
        <v>2023</v>
      </c>
      <c r="D792" s="3">
        <v>1142673.4694161753</v>
      </c>
      <c r="E792" s="3">
        <v>1100079.5358792841</v>
      </c>
      <c r="F792" s="3">
        <v>1096855.3215197474</v>
      </c>
      <c r="G792" s="3">
        <v>1140175.5515925125</v>
      </c>
      <c r="H792" s="3">
        <v>1026294.9574569139</v>
      </c>
      <c r="I792" s="3">
        <v>1087726.9609677878</v>
      </c>
    </row>
    <row r="793" spans="1:9">
      <c r="A793" s="6" t="str">
        <f t="shared" si="12"/>
        <v>87_2024</v>
      </c>
      <c r="B793">
        <v>87</v>
      </c>
      <c r="C793">
        <v>2024</v>
      </c>
      <c r="D793" s="3">
        <v>1125040.7012886829</v>
      </c>
      <c r="E793" s="3">
        <v>1078984.9838223532</v>
      </c>
      <c r="F793" s="3">
        <v>1075352.5098866224</v>
      </c>
      <c r="G793" s="3">
        <v>1124013.3992694025</v>
      </c>
      <c r="H793" s="3">
        <v>998340.39827133273</v>
      </c>
      <c r="I793" s="3">
        <v>1073465.8247930126</v>
      </c>
    </row>
    <row r="794" spans="1:9">
      <c r="A794" s="6" t="str">
        <f t="shared" si="12"/>
        <v>88_2016</v>
      </c>
      <c r="B794">
        <v>88</v>
      </c>
      <c r="C794">
        <v>2016</v>
      </c>
      <c r="D794" s="3">
        <v>1428474.8668669318</v>
      </c>
      <c r="E794" s="3">
        <v>1409532.0275534391</v>
      </c>
      <c r="F794" s="3">
        <v>1408524.1283601597</v>
      </c>
      <c r="G794" s="3">
        <v>1420781.4359195647</v>
      </c>
      <c r="H794" s="3">
        <v>1371841.7046630115</v>
      </c>
      <c r="I794" s="3">
        <v>1411850.2622100788</v>
      </c>
    </row>
    <row r="795" spans="1:9">
      <c r="A795" s="6" t="str">
        <f t="shared" si="12"/>
        <v>88_2017</v>
      </c>
      <c r="B795">
        <v>88</v>
      </c>
      <c r="C795">
        <v>2017</v>
      </c>
      <c r="D795" s="3">
        <v>1425509.4755015299</v>
      </c>
      <c r="E795" s="3">
        <v>1388275.6491530389</v>
      </c>
      <c r="F795" s="3">
        <v>1387007.2269062623</v>
      </c>
      <c r="G795" s="3">
        <v>1402499.8993335895</v>
      </c>
      <c r="H795" s="3">
        <v>1341751.6676924443</v>
      </c>
      <c r="I795" s="3">
        <v>1367463.1169488328</v>
      </c>
    </row>
    <row r="796" spans="1:9">
      <c r="A796" s="6" t="str">
        <f t="shared" si="12"/>
        <v>88_2018</v>
      </c>
      <c r="B796">
        <v>88</v>
      </c>
      <c r="C796">
        <v>2018</v>
      </c>
      <c r="D796" s="3">
        <v>1409002.9782353565</v>
      </c>
      <c r="E796" s="3">
        <v>1367019.2707526311</v>
      </c>
      <c r="F796" s="3">
        <v>1365468.2971190512</v>
      </c>
      <c r="G796" s="3">
        <v>1384453.5956775271</v>
      </c>
      <c r="H796" s="3">
        <v>1311286.1712306901</v>
      </c>
      <c r="I796" s="3">
        <v>1361127.2285816753</v>
      </c>
    </row>
    <row r="797" spans="1:9">
      <c r="A797" s="6" t="str">
        <f t="shared" si="12"/>
        <v>88_2019</v>
      </c>
      <c r="B797">
        <v>88</v>
      </c>
      <c r="C797">
        <v>2019</v>
      </c>
      <c r="D797" s="3">
        <v>1392496.4809691831</v>
      </c>
      <c r="E797" s="3">
        <v>1345762.8923522308</v>
      </c>
      <c r="F797" s="3">
        <v>1343907.3389985412</v>
      </c>
      <c r="G797" s="3">
        <v>1366639.4981526749</v>
      </c>
      <c r="H797" s="3">
        <v>1280501.270699346</v>
      </c>
      <c r="I797" s="3">
        <v>1302130.5910845269</v>
      </c>
    </row>
    <row r="798" spans="1:9">
      <c r="A798" s="6" t="str">
        <f t="shared" si="12"/>
        <v>88_2020</v>
      </c>
      <c r="B798">
        <v>88</v>
      </c>
      <c r="C798">
        <v>2020</v>
      </c>
      <c r="D798" s="3">
        <v>1375989.9837030098</v>
      </c>
      <c r="E798" s="3">
        <v>1324506.5139518306</v>
      </c>
      <c r="F798" s="3">
        <v>1322324.3525447324</v>
      </c>
      <c r="G798" s="3">
        <v>1349054.6189068768</v>
      </c>
      <c r="H798" s="3">
        <v>1249452.4746173027</v>
      </c>
      <c r="I798" s="3">
        <v>1289740.4440269363</v>
      </c>
    </row>
    <row r="799" spans="1:9">
      <c r="A799" s="6" t="str">
        <f t="shared" si="12"/>
        <v>88_2021</v>
      </c>
      <c r="B799">
        <v>88</v>
      </c>
      <c r="C799">
        <v>2021</v>
      </c>
      <c r="D799" s="3">
        <v>1359483.4864368364</v>
      </c>
      <c r="E799" s="3">
        <v>1303250.1355514303</v>
      </c>
      <c r="F799" s="3">
        <v>1300719.3377576098</v>
      </c>
      <c r="G799" s="3">
        <v>1331696.0085333753</v>
      </c>
      <c r="H799" s="3">
        <v>1218194.5843460301</v>
      </c>
      <c r="I799" s="3">
        <v>1263569.3194022193</v>
      </c>
    </row>
    <row r="800" spans="1:9">
      <c r="A800" s="6" t="str">
        <f t="shared" si="12"/>
        <v>88_2022</v>
      </c>
      <c r="B800">
        <v>88</v>
      </c>
      <c r="C800">
        <v>2022</v>
      </c>
      <c r="D800" s="3">
        <v>1342976.9891706631</v>
      </c>
      <c r="E800" s="3">
        <v>1281993.75715103</v>
      </c>
      <c r="F800" s="3">
        <v>1279092.2946371809</v>
      </c>
      <c r="G800" s="3">
        <v>1314560.7555761533</v>
      </c>
      <c r="H800" s="3">
        <v>1186781.5404105599</v>
      </c>
      <c r="I800" s="3">
        <v>1251058.3995904599</v>
      </c>
    </row>
    <row r="801" spans="1:9">
      <c r="A801" s="6" t="str">
        <f t="shared" si="12"/>
        <v>88_2023</v>
      </c>
      <c r="B801">
        <v>88</v>
      </c>
      <c r="C801">
        <v>2023</v>
      </c>
      <c r="D801" s="3">
        <v>1326470.4919044897</v>
      </c>
      <c r="E801" s="3">
        <v>1260737.3787506223</v>
      </c>
      <c r="F801" s="3">
        <v>1257443.2231834605</v>
      </c>
      <c r="G801" s="3">
        <v>1297645.986041599</v>
      </c>
      <c r="H801" s="3">
        <v>1155266.2759602473</v>
      </c>
      <c r="I801" s="3">
        <v>1249035.278108815</v>
      </c>
    </row>
    <row r="802" spans="1:9">
      <c r="A802" s="6" t="str">
        <f t="shared" si="12"/>
        <v>88_2024</v>
      </c>
      <c r="B802">
        <v>88</v>
      </c>
      <c r="C802">
        <v>2024</v>
      </c>
      <c r="D802" s="3">
        <v>1309963.9946383163</v>
      </c>
      <c r="E802" s="3">
        <v>1239481.000350222</v>
      </c>
      <c r="F802" s="3">
        <v>1235772.1233964339</v>
      </c>
      <c r="G802" s="3">
        <v>1280948.8629164533</v>
      </c>
      <c r="H802" s="3">
        <v>1123700.5778692223</v>
      </c>
      <c r="I802" s="3">
        <v>1194542.8362905674</v>
      </c>
    </row>
    <row r="803" spans="1:9">
      <c r="A803" s="6" t="str">
        <f t="shared" si="12"/>
        <v>89_2016</v>
      </c>
      <c r="B803">
        <v>89</v>
      </c>
      <c r="C803">
        <v>2016</v>
      </c>
      <c r="D803" s="3">
        <v>1617227.7774652713</v>
      </c>
      <c r="E803" s="3">
        <v>1598508.9008735816</v>
      </c>
      <c r="F803" s="3">
        <v>1585672.2644836754</v>
      </c>
      <c r="G803" s="3">
        <v>1597094.7698181469</v>
      </c>
      <c r="H803" s="3">
        <v>1523253.148050003</v>
      </c>
      <c r="I803" s="3">
        <v>1602250.2298424353</v>
      </c>
    </row>
    <row r="804" spans="1:9">
      <c r="A804" s="6" t="str">
        <f t="shared" si="12"/>
        <v>89_2017</v>
      </c>
      <c r="B804">
        <v>89</v>
      </c>
      <c r="C804">
        <v>2017</v>
      </c>
      <c r="D804" s="3">
        <v>1617227.7774652713</v>
      </c>
      <c r="E804" s="3">
        <v>1579378.2889246016</v>
      </c>
      <c r="F804" s="3">
        <v>1563960.4502425492</v>
      </c>
      <c r="G804" s="3">
        <v>1578396.0155805075</v>
      </c>
      <c r="H804" s="3">
        <v>1486737.5002605782</v>
      </c>
      <c r="I804" s="3">
        <v>1552665.7766513166</v>
      </c>
    </row>
    <row r="805" spans="1:9">
      <c r="A805" s="6" t="str">
        <f t="shared" si="12"/>
        <v>89_2018</v>
      </c>
      <c r="B805">
        <v>89</v>
      </c>
      <c r="C805">
        <v>2018</v>
      </c>
      <c r="D805" s="3">
        <v>1617227.7774652713</v>
      </c>
      <c r="E805" s="3">
        <v>1560000.8051015153</v>
      </c>
      <c r="F805" s="3">
        <v>1542226.3272676319</v>
      </c>
      <c r="G805" s="3">
        <v>1559916.1859907019</v>
      </c>
      <c r="H805" s="3">
        <v>1449545.7847843689</v>
      </c>
      <c r="I805" s="3">
        <v>1503851.5339408296</v>
      </c>
    </row>
    <row r="806" spans="1:9">
      <c r="A806" s="6" t="str">
        <f t="shared" si="12"/>
        <v>89_2019</v>
      </c>
      <c r="B806">
        <v>89</v>
      </c>
      <c r="C806">
        <v>2019</v>
      </c>
      <c r="D806" s="3">
        <v>1617227.7774652713</v>
      </c>
      <c r="E806" s="3">
        <v>1540475.2996884771</v>
      </c>
      <c r="F806" s="3">
        <v>1520469.8955589309</v>
      </c>
      <c r="G806" s="3">
        <v>1541652.7178832474</v>
      </c>
      <c r="H806" s="3">
        <v>1411773.4455001503</v>
      </c>
      <c r="I806" s="3">
        <v>1496883.7149761117</v>
      </c>
    </row>
    <row r="807" spans="1:9">
      <c r="A807" s="6" t="str">
        <f t="shared" si="12"/>
        <v>89_2020</v>
      </c>
      <c r="B807">
        <v>89</v>
      </c>
      <c r="C807">
        <v>2020</v>
      </c>
      <c r="D807" s="3">
        <v>1617227.7774652713</v>
      </c>
      <c r="E807" s="3">
        <v>1520861.0422004159</v>
      </c>
      <c r="F807" s="3">
        <v>1498691.1551164389</v>
      </c>
      <c r="G807" s="3">
        <v>1523603.0781021581</v>
      </c>
      <c r="H807" s="3">
        <v>1373515.3278512289</v>
      </c>
      <c r="I807" s="3">
        <v>1432002.8544265423</v>
      </c>
    </row>
    <row r="808" spans="1:9">
      <c r="A808" s="6" t="str">
        <f t="shared" si="12"/>
        <v>89_2021</v>
      </c>
      <c r="B808">
        <v>89</v>
      </c>
      <c r="C808">
        <v>2021</v>
      </c>
      <c r="D808" s="3">
        <v>1617227.7774652713</v>
      </c>
      <c r="E808" s="3">
        <v>1501193.5699696706</v>
      </c>
      <c r="F808" s="3">
        <v>1476890.1059401631</v>
      </c>
      <c r="G808" s="3">
        <v>1505764.7631495725</v>
      </c>
      <c r="H808" s="3">
        <v>1334865.2942246113</v>
      </c>
      <c r="I808" s="3">
        <v>1418376.9354329207</v>
      </c>
    </row>
    <row r="809" spans="1:9">
      <c r="A809" s="6" t="str">
        <f t="shared" si="12"/>
        <v>89_2022</v>
      </c>
      <c r="B809">
        <v>89</v>
      </c>
      <c r="C809">
        <v>2022</v>
      </c>
      <c r="D809" s="3">
        <v>1617227.7774652713</v>
      </c>
      <c r="E809" s="3">
        <v>1481494.1907797002</v>
      </c>
      <c r="F809" s="3">
        <v>1455066.7480301037</v>
      </c>
      <c r="G809" s="3">
        <v>1488135.2988385493</v>
      </c>
      <c r="H809" s="3">
        <v>1295915.854751383</v>
      </c>
      <c r="I809" s="3">
        <v>1389595.5478956441</v>
      </c>
    </row>
    <row r="810" spans="1:9">
      <c r="A810" s="6" t="str">
        <f t="shared" si="12"/>
        <v>89_2023</v>
      </c>
      <c r="B810">
        <v>89</v>
      </c>
      <c r="C810">
        <v>2023</v>
      </c>
      <c r="D810" s="3">
        <v>1617227.7774652713</v>
      </c>
      <c r="E810" s="3">
        <v>1461775.6805370243</v>
      </c>
      <c r="F810" s="3">
        <v>1433221.0813862532</v>
      </c>
      <c r="G810" s="3">
        <v>1470712.2399498732</v>
      </c>
      <c r="H810" s="3">
        <v>1256757.8154053863</v>
      </c>
      <c r="I810" s="3">
        <v>1375836.8104812803</v>
      </c>
    </row>
    <row r="811" spans="1:9">
      <c r="A811" s="6" t="str">
        <f t="shared" si="12"/>
        <v>89_2024</v>
      </c>
      <c r="B811">
        <v>89</v>
      </c>
      <c r="C811">
        <v>2024</v>
      </c>
      <c r="D811" s="3">
        <v>1617227.7774652713</v>
      </c>
      <c r="E811" s="3">
        <v>1442045.6995310183</v>
      </c>
      <c r="F811" s="3">
        <v>1411353.1060086265</v>
      </c>
      <c r="G811" s="3">
        <v>1453493.1698929134</v>
      </c>
      <c r="H811" s="3">
        <v>1217479.9451765828</v>
      </c>
      <c r="I811" s="3">
        <v>1373611.9063461623</v>
      </c>
    </row>
    <row r="812" spans="1:9">
      <c r="A812" s="6" t="str">
        <f t="shared" si="12"/>
        <v>90_2016</v>
      </c>
      <c r="B812">
        <v>90</v>
      </c>
      <c r="C812">
        <v>2016</v>
      </c>
      <c r="D812" s="3">
        <v>1783798.9055194554</v>
      </c>
      <c r="E812" s="3">
        <v>1799626.1786964163</v>
      </c>
      <c r="F812" s="3">
        <v>1798596.2526857927</v>
      </c>
      <c r="G812" s="3">
        <v>1807805.1837537535</v>
      </c>
      <c r="H812" s="3">
        <v>1729061.6208537349</v>
      </c>
      <c r="I812" s="3">
        <v>1784532.7517395306</v>
      </c>
    </row>
    <row r="813" spans="1:9">
      <c r="A813" s="6" t="str">
        <f t="shared" si="12"/>
        <v>90_2017</v>
      </c>
      <c r="B813">
        <v>90</v>
      </c>
      <c r="C813">
        <v>2017</v>
      </c>
      <c r="D813" s="3">
        <v>1765335.8023526999</v>
      </c>
      <c r="E813" s="3">
        <v>1779600.7814871296</v>
      </c>
      <c r="F813" s="3">
        <v>1778316.2521208674</v>
      </c>
      <c r="G813" s="3">
        <v>1789958.2414612849</v>
      </c>
      <c r="H813" s="3">
        <v>1691900.2371552687</v>
      </c>
      <c r="I813" s="3">
        <v>1761571.6257645392</v>
      </c>
    </row>
    <row r="814" spans="1:9">
      <c r="A814" s="6" t="str">
        <f t="shared" si="12"/>
        <v>90_2018</v>
      </c>
      <c r="B814">
        <v>90</v>
      </c>
      <c r="C814">
        <v>2018</v>
      </c>
      <c r="D814" s="3">
        <v>1746872.6991859444</v>
      </c>
      <c r="E814" s="3">
        <v>1759575.3842778504</v>
      </c>
      <c r="F814" s="3">
        <v>1758015.2578411028</v>
      </c>
      <c r="G814" s="3">
        <v>1772287.4870413002</v>
      </c>
      <c r="H814" s="3">
        <v>1653860.1866945885</v>
      </c>
      <c r="I814" s="3">
        <v>1707056.6915840551</v>
      </c>
    </row>
    <row r="815" spans="1:9">
      <c r="A815" s="6" t="str">
        <f t="shared" si="12"/>
        <v>90_2019</v>
      </c>
      <c r="B815">
        <v>90</v>
      </c>
      <c r="C815">
        <v>2019</v>
      </c>
      <c r="D815" s="3">
        <v>1728409.5960191889</v>
      </c>
      <c r="E815" s="3">
        <v>1739549.9870685637</v>
      </c>
      <c r="F815" s="3">
        <v>1737693.2698465139</v>
      </c>
      <c r="G815" s="3">
        <v>1754791.1811388994</v>
      </c>
      <c r="H815" s="3">
        <v>1615037.4409229883</v>
      </c>
      <c r="I815" s="3">
        <v>1653388.5545537777</v>
      </c>
    </row>
    <row r="816" spans="1:9">
      <c r="A816" s="6" t="str">
        <f t="shared" si="12"/>
        <v>90_2020</v>
      </c>
      <c r="B816">
        <v>90</v>
      </c>
      <c r="C816">
        <v>2020</v>
      </c>
      <c r="D816" s="3">
        <v>1709946.4928524334</v>
      </c>
      <c r="E816" s="3">
        <v>1719524.589859277</v>
      </c>
      <c r="F816" s="3">
        <v>1717350.2881371006</v>
      </c>
      <c r="G816" s="3">
        <v>1737467.6015703918</v>
      </c>
      <c r="H816" s="3">
        <v>1575528.1179067176</v>
      </c>
      <c r="I816" s="3">
        <v>1645727.8833595426</v>
      </c>
    </row>
    <row r="817" spans="1:9">
      <c r="A817" s="6" t="str">
        <f t="shared" si="12"/>
        <v>90_2021</v>
      </c>
      <c r="B817">
        <v>90</v>
      </c>
      <c r="C817">
        <v>2021</v>
      </c>
      <c r="D817" s="3">
        <v>1691483.3896856778</v>
      </c>
      <c r="E817" s="3">
        <v>1699499.1926499903</v>
      </c>
      <c r="F817" s="3">
        <v>1696986.3127128556</v>
      </c>
      <c r="G817" s="3">
        <v>1720315.0431537407</v>
      </c>
      <c r="H817" s="3">
        <v>1535428.0940411109</v>
      </c>
      <c r="I817" s="3">
        <v>1574395.5278569027</v>
      </c>
    </row>
    <row r="818" spans="1:9">
      <c r="A818" s="6" t="str">
        <f t="shared" si="12"/>
        <v>90_2022</v>
      </c>
      <c r="B818">
        <v>90</v>
      </c>
      <c r="C818">
        <v>2022</v>
      </c>
      <c r="D818" s="3">
        <v>1673020.2865189225</v>
      </c>
      <c r="E818" s="3">
        <v>1679473.7954407111</v>
      </c>
      <c r="F818" s="3">
        <v>1676601.3435737789</v>
      </c>
      <c r="G818" s="3">
        <v>1703331.8175407466</v>
      </c>
      <c r="H818" s="3">
        <v>1494832.6262677629</v>
      </c>
      <c r="I818" s="3">
        <v>1559414.7016244789</v>
      </c>
    </row>
    <row r="819" spans="1:9">
      <c r="A819" s="6" t="str">
        <f t="shared" si="12"/>
        <v>90_2023</v>
      </c>
      <c r="B819">
        <v>90</v>
      </c>
      <c r="C819">
        <v>2023</v>
      </c>
      <c r="D819" s="3">
        <v>1654557.1833521668</v>
      </c>
      <c r="E819" s="3">
        <v>1659448.3982314244</v>
      </c>
      <c r="F819" s="3">
        <v>1656195.3807198852</v>
      </c>
      <c r="G819" s="3">
        <v>1686516.253050853</v>
      </c>
      <c r="H819" s="3">
        <v>1453835.9868161683</v>
      </c>
      <c r="I819" s="3">
        <v>1527771.4072803829</v>
      </c>
    </row>
    <row r="820" spans="1:9">
      <c r="A820" s="6" t="str">
        <f t="shared" si="12"/>
        <v>90_2024</v>
      </c>
      <c r="B820">
        <v>90</v>
      </c>
      <c r="C820">
        <v>2024</v>
      </c>
      <c r="D820" s="3">
        <v>1636094.0801854115</v>
      </c>
      <c r="E820" s="3">
        <v>1639423.0010221377</v>
      </c>
      <c r="F820" s="3">
        <v>1635768.4241511524</v>
      </c>
      <c r="G820" s="3">
        <v>1669866.6945066017</v>
      </c>
      <c r="H820" s="3">
        <v>1412531.1123403767</v>
      </c>
      <c r="I820" s="3">
        <v>1512644.5556912455</v>
      </c>
    </row>
    <row r="821" spans="1:9">
      <c r="A821" s="6" t="str">
        <f t="shared" si="12"/>
        <v>91_2016</v>
      </c>
      <c r="B821">
        <v>91</v>
      </c>
      <c r="C821">
        <v>2016</v>
      </c>
      <c r="D821" s="3">
        <v>2012160.7963132937</v>
      </c>
      <c r="E821" s="3">
        <v>2024599.7644314244</v>
      </c>
      <c r="F821" s="3">
        <v>2023620.4491137639</v>
      </c>
      <c r="G821" s="3">
        <v>2030913.9504577739</v>
      </c>
      <c r="H821" s="3">
        <v>1947337.7778254338</v>
      </c>
      <c r="I821" s="3">
        <v>1976028.6084010131</v>
      </c>
    </row>
    <row r="822" spans="1:9">
      <c r="A822" s="6" t="str">
        <f t="shared" si="12"/>
        <v>91_2017</v>
      </c>
      <c r="B822">
        <v>91</v>
      </c>
      <c r="C822">
        <v>2017</v>
      </c>
      <c r="D822" s="3">
        <v>1995556.6002176986</v>
      </c>
      <c r="E822" s="3">
        <v>2006157.5731114447</v>
      </c>
      <c r="F822" s="3">
        <v>2004939.561658971</v>
      </c>
      <c r="G822" s="3">
        <v>2014160.075146131</v>
      </c>
      <c r="H822" s="3">
        <v>1909787.1054329374</v>
      </c>
      <c r="I822" s="3">
        <v>1952550.2906328607</v>
      </c>
    </row>
    <row r="823" spans="1:9">
      <c r="A823" s="6" t="str">
        <f t="shared" si="12"/>
        <v>91_2018</v>
      </c>
      <c r="B823">
        <v>91</v>
      </c>
      <c r="C823">
        <v>2018</v>
      </c>
      <c r="D823" s="3">
        <v>1978952.4041221037</v>
      </c>
      <c r="E823" s="3">
        <v>1987715.381791465</v>
      </c>
      <c r="F823" s="3">
        <v>1986239.1554461792</v>
      </c>
      <c r="G823" s="3">
        <v>1997544.4096970523</v>
      </c>
      <c r="H823" s="3">
        <v>1871158.3754351398</v>
      </c>
      <c r="I823" s="3">
        <v>1927427.3260069522</v>
      </c>
    </row>
    <row r="824" spans="1:9">
      <c r="A824" s="6" t="str">
        <f t="shared" si="12"/>
        <v>91_2019</v>
      </c>
      <c r="B824">
        <v>91</v>
      </c>
      <c r="C824">
        <v>2019</v>
      </c>
      <c r="D824" s="3">
        <v>1962348.2080265088</v>
      </c>
      <c r="E824" s="3">
        <v>1969273.1904714778</v>
      </c>
      <c r="F824" s="3">
        <v>1967519.230475381</v>
      </c>
      <c r="G824" s="3">
        <v>1981065.8139584244</v>
      </c>
      <c r="H824" s="3">
        <v>1831546.9782287527</v>
      </c>
      <c r="I824" s="3">
        <v>1867779.6952900731</v>
      </c>
    </row>
    <row r="825" spans="1:9">
      <c r="A825" s="6" t="str">
        <f t="shared" si="12"/>
        <v>91_2020</v>
      </c>
      <c r="B825">
        <v>91</v>
      </c>
      <c r="C825">
        <v>2020</v>
      </c>
      <c r="D825" s="3">
        <v>1945744.0119309137</v>
      </c>
      <c r="E825" s="3">
        <v>1950830.9991514981</v>
      </c>
      <c r="F825" s="3">
        <v>1948779.7867465988</v>
      </c>
      <c r="G825" s="3">
        <v>1964723.1571837557</v>
      </c>
      <c r="H825" s="3">
        <v>1791049.1371399183</v>
      </c>
      <c r="I825" s="3">
        <v>1809058.5894689304</v>
      </c>
    </row>
    <row r="826" spans="1:9">
      <c r="A826" s="6" t="str">
        <f t="shared" si="12"/>
        <v>91_2021</v>
      </c>
      <c r="B826">
        <v>91</v>
      </c>
      <c r="C826">
        <v>2021</v>
      </c>
      <c r="D826" s="3">
        <v>1929139.8158353188</v>
      </c>
      <c r="E826" s="3">
        <v>1932388.8078315184</v>
      </c>
      <c r="F826" s="3">
        <v>1930020.8242598176</v>
      </c>
      <c r="G826" s="3">
        <v>1948515.3179545652</v>
      </c>
      <c r="H826" s="3">
        <v>1749761.5244823955</v>
      </c>
      <c r="I826" s="3">
        <v>1800676.6498535513</v>
      </c>
    </row>
    <row r="827" spans="1:9">
      <c r="A827" s="6" t="str">
        <f t="shared" si="12"/>
        <v>91_2022</v>
      </c>
      <c r="B827">
        <v>91</v>
      </c>
      <c r="C827">
        <v>2022</v>
      </c>
      <c r="D827" s="3">
        <v>1912535.6197397239</v>
      </c>
      <c r="E827" s="3">
        <v>1913946.6165115312</v>
      </c>
      <c r="F827" s="3">
        <v>1911242.3430150449</v>
      </c>
      <c r="G827" s="3">
        <v>1932441.1841034098</v>
      </c>
      <c r="H827" s="3">
        <v>1707780.8837726496</v>
      </c>
      <c r="I827" s="3">
        <v>1722628.2019713596</v>
      </c>
    </row>
    <row r="828" spans="1:9">
      <c r="A828" s="6" t="str">
        <f t="shared" si="12"/>
        <v>91_2023</v>
      </c>
      <c r="B828">
        <v>91</v>
      </c>
      <c r="C828">
        <v>2023</v>
      </c>
      <c r="D828" s="3">
        <v>1895931.4236441287</v>
      </c>
      <c r="E828" s="3">
        <v>1895504.4251915514</v>
      </c>
      <c r="F828" s="3">
        <v>1892444.3430122584</v>
      </c>
      <c r="G828" s="3">
        <v>1916499.6526376179</v>
      </c>
      <c r="H828" s="3">
        <v>1665203.6601473447</v>
      </c>
      <c r="I828" s="3">
        <v>1706236.8992140829</v>
      </c>
    </row>
    <row r="829" spans="1:9">
      <c r="A829" s="6" t="str">
        <f t="shared" si="12"/>
        <v>91_2024</v>
      </c>
      <c r="B829">
        <v>91</v>
      </c>
      <c r="C829">
        <v>2024</v>
      </c>
      <c r="D829" s="3">
        <v>1879327.2275485338</v>
      </c>
      <c r="E829" s="3">
        <v>1877062.2338715717</v>
      </c>
      <c r="F829" s="3">
        <v>1873626.8242514879</v>
      </c>
      <c r="G829" s="3">
        <v>1900689.6296635475</v>
      </c>
      <c r="H829" s="3">
        <v>1622125.6408743591</v>
      </c>
      <c r="I829" s="3">
        <v>1671614.3216749937</v>
      </c>
    </row>
    <row r="830" spans="1:9">
      <c r="A830" s="6" t="str">
        <f t="shared" si="12"/>
        <v>92_2016</v>
      </c>
      <c r="B830">
        <v>92</v>
      </c>
      <c r="C830">
        <v>2016</v>
      </c>
      <c r="D830" s="3">
        <v>2275030.8282248392</v>
      </c>
      <c r="E830" s="3">
        <v>2286094.8888619095</v>
      </c>
      <c r="F830" s="3">
        <v>2285150.0927342921</v>
      </c>
      <c r="G830" s="3">
        <v>2290715.0029547722</v>
      </c>
      <c r="H830" s="3">
        <v>2188748.0202770019</v>
      </c>
      <c r="I830" s="3">
        <v>2248372.5564263905</v>
      </c>
    </row>
    <row r="831" spans="1:9">
      <c r="A831" s="6" t="str">
        <f t="shared" si="12"/>
        <v>92_2017</v>
      </c>
      <c r="B831">
        <v>92</v>
      </c>
      <c r="C831">
        <v>2017</v>
      </c>
      <c r="D831" s="3">
        <v>2275030.8282248392</v>
      </c>
      <c r="E831" s="3">
        <v>2269518.164402701</v>
      </c>
      <c r="F831" s="3">
        <v>2268351.1246358976</v>
      </c>
      <c r="G831" s="3">
        <v>2275378.2358404864</v>
      </c>
      <c r="H831" s="3">
        <v>2147800.5937807211</v>
      </c>
      <c r="I831" s="3">
        <v>2179237.4541018656</v>
      </c>
    </row>
    <row r="832" spans="1:9">
      <c r="A832" s="6" t="str">
        <f t="shared" si="12"/>
        <v>92_2018</v>
      </c>
      <c r="B832">
        <v>92</v>
      </c>
      <c r="C832">
        <v>2018</v>
      </c>
      <c r="D832" s="3">
        <v>2275030.8282248392</v>
      </c>
      <c r="E832" s="3">
        <v>2252941.4399434961</v>
      </c>
      <c r="F832" s="3">
        <v>2251534.375203751</v>
      </c>
      <c r="G832" s="3">
        <v>2260144.1512620919</v>
      </c>
      <c r="H832" s="3">
        <v>2105409.3974633198</v>
      </c>
      <c r="I832" s="3">
        <v>2153344.6966680218</v>
      </c>
    </row>
    <row r="833" spans="1:9">
      <c r="A833" s="6" t="str">
        <f t="shared" si="12"/>
        <v>92_2019</v>
      </c>
      <c r="B833">
        <v>92</v>
      </c>
      <c r="C833">
        <v>2019</v>
      </c>
      <c r="D833" s="3">
        <v>2275030.8282248392</v>
      </c>
      <c r="E833" s="3">
        <v>2236364.7154842876</v>
      </c>
      <c r="F833" s="3">
        <v>2234699.84443786</v>
      </c>
      <c r="G833" s="3">
        <v>2245012.0617407369</v>
      </c>
      <c r="H833" s="3">
        <v>2061690.943400214</v>
      </c>
      <c r="I833" s="3">
        <v>2125638.1618344197</v>
      </c>
    </row>
    <row r="834" spans="1:9">
      <c r="A834" s="6" t="str">
        <f t="shared" si="12"/>
        <v>92_2020</v>
      </c>
      <c r="B834">
        <v>92</v>
      </c>
      <c r="C834">
        <v>2020</v>
      </c>
      <c r="D834" s="3">
        <v>2275030.8282248392</v>
      </c>
      <c r="E834" s="3">
        <v>2219787.991025079</v>
      </c>
      <c r="F834" s="3">
        <v>2217847.5323382169</v>
      </c>
      <c r="G834" s="3">
        <v>2229981.2844003569</v>
      </c>
      <c r="H834" s="3">
        <v>2016763.5168751325</v>
      </c>
      <c r="I834" s="3">
        <v>2059856.5479680891</v>
      </c>
    </row>
    <row r="835" spans="1:9">
      <c r="A835" s="6" t="str">
        <f t="shared" ref="A835:A898" si="13">+B835&amp;"_"&amp;C835</f>
        <v>92_2021</v>
      </c>
      <c r="B835">
        <v>92</v>
      </c>
      <c r="C835">
        <v>2021</v>
      </c>
      <c r="D835" s="3">
        <v>2275030.8282248392</v>
      </c>
      <c r="E835" s="3">
        <v>2203211.2665658742</v>
      </c>
      <c r="F835" s="3">
        <v>2200977.4389048219</v>
      </c>
      <c r="G835" s="3">
        <v>2215051.1409368715</v>
      </c>
      <c r="H835" s="3">
        <v>1970746.6487799154</v>
      </c>
      <c r="I835" s="3">
        <v>1995096.7400343039</v>
      </c>
    </row>
    <row r="836" spans="1:9">
      <c r="A836" s="6" t="str">
        <f t="shared" si="13"/>
        <v>92_2022</v>
      </c>
      <c r="B836">
        <v>92</v>
      </c>
      <c r="C836">
        <v>2022</v>
      </c>
      <c r="D836" s="3">
        <v>2275030.8282248392</v>
      </c>
      <c r="E836" s="3">
        <v>2186634.5421066657</v>
      </c>
      <c r="F836" s="3">
        <v>2184089.5641376749</v>
      </c>
      <c r="G836" s="3">
        <v>2200220.9575875839</v>
      </c>
      <c r="H836" s="3">
        <v>1923760.5927919084</v>
      </c>
      <c r="I836" s="3">
        <v>1985852.8269299106</v>
      </c>
    </row>
    <row r="837" spans="1:9">
      <c r="A837" s="6" t="str">
        <f t="shared" si="13"/>
        <v>92_2023</v>
      </c>
      <c r="B837">
        <v>92</v>
      </c>
      <c r="C837">
        <v>2023</v>
      </c>
      <c r="D837" s="3">
        <v>2275030.8282248392</v>
      </c>
      <c r="E837" s="3">
        <v>2170057.8176474608</v>
      </c>
      <c r="F837" s="3">
        <v>2167183.9080367684</v>
      </c>
      <c r="G837" s="3">
        <v>2185490.0651007551</v>
      </c>
      <c r="H837" s="3">
        <v>1875925.8104382833</v>
      </c>
      <c r="I837" s="3">
        <v>1899778.1111407394</v>
      </c>
    </row>
    <row r="838" spans="1:9">
      <c r="A838" s="6" t="str">
        <f t="shared" si="13"/>
        <v>92_2024</v>
      </c>
      <c r="B838">
        <v>92</v>
      </c>
      <c r="C838">
        <v>2024</v>
      </c>
      <c r="D838" s="3">
        <v>2275030.8282248392</v>
      </c>
      <c r="E838" s="3">
        <v>2153481.0931882523</v>
      </c>
      <c r="F838" s="3">
        <v>2150260.47060211</v>
      </c>
      <c r="G838" s="3">
        <v>2170857.7987054153</v>
      </c>
      <c r="H838" s="3">
        <v>1827362.4671169687</v>
      </c>
      <c r="I838" s="3">
        <v>1881701.1760506718</v>
      </c>
    </row>
    <row r="839" spans="1:9">
      <c r="A839" s="6" t="str">
        <f t="shared" si="13"/>
        <v>93_2016</v>
      </c>
      <c r="B839">
        <v>93</v>
      </c>
      <c r="C839">
        <v>2016</v>
      </c>
      <c r="D839" s="3">
        <v>2648652.2975811292</v>
      </c>
      <c r="E839" s="3">
        <v>2559387.6923436299</v>
      </c>
      <c r="F839" s="3">
        <v>2558545.9070720375</v>
      </c>
      <c r="G839" s="3">
        <v>2563131.7339981552</v>
      </c>
      <c r="H839" s="3">
        <v>2496241.7797801029</v>
      </c>
      <c r="I839" s="3">
        <v>2487889.7467819666</v>
      </c>
    </row>
    <row r="840" spans="1:9">
      <c r="A840" s="6" t="str">
        <f t="shared" si="13"/>
        <v>93_2017</v>
      </c>
      <c r="B840">
        <v>93</v>
      </c>
      <c r="C840">
        <v>2017</v>
      </c>
      <c r="D840" s="3">
        <v>2575024.1774877091</v>
      </c>
      <c r="E840" s="3">
        <v>2543706.8969054408</v>
      </c>
      <c r="F840" s="3">
        <v>2542658.1393568963</v>
      </c>
      <c r="G840" s="3">
        <v>2548458.1135611865</v>
      </c>
      <c r="H840" s="3">
        <v>2464407.0847345903</v>
      </c>
      <c r="I840" s="3">
        <v>2471914.2265402139</v>
      </c>
    </row>
    <row r="841" spans="1:9">
      <c r="A841" s="6" t="str">
        <f t="shared" si="13"/>
        <v>93_2018</v>
      </c>
      <c r="B841">
        <v>93</v>
      </c>
      <c r="C841">
        <v>2018</v>
      </c>
      <c r="D841" s="3">
        <v>2572138.3745550751</v>
      </c>
      <c r="E841" s="3">
        <v>2528026.1014672518</v>
      </c>
      <c r="F841" s="3">
        <v>2526753.3593584597</v>
      </c>
      <c r="G841" s="3">
        <v>2533868.4978337148</v>
      </c>
      <c r="H841" s="3">
        <v>2431488.9587178426</v>
      </c>
      <c r="I841" s="3">
        <v>2395905.45188192</v>
      </c>
    </row>
    <row r="842" spans="1:9">
      <c r="A842" s="6" t="str">
        <f t="shared" si="13"/>
        <v>93_2019</v>
      </c>
      <c r="B842">
        <v>93</v>
      </c>
      <c r="C842">
        <v>2019</v>
      </c>
      <c r="D842" s="3">
        <v>2608481.658958307</v>
      </c>
      <c r="E842" s="3">
        <v>2512345.3060290627</v>
      </c>
      <c r="F842" s="3">
        <v>2510831.5670767203</v>
      </c>
      <c r="G842" s="3">
        <v>2519362.4058989054</v>
      </c>
      <c r="H842" s="3">
        <v>2397541.9080258003</v>
      </c>
      <c r="I842" s="3">
        <v>2367438.338955224</v>
      </c>
    </row>
    <row r="843" spans="1:9">
      <c r="A843" s="6" t="str">
        <f t="shared" si="13"/>
        <v>93_2020</v>
      </c>
      <c r="B843">
        <v>93</v>
      </c>
      <c r="C843">
        <v>2020</v>
      </c>
      <c r="D843" s="3">
        <v>2579610.4122409597</v>
      </c>
      <c r="E843" s="3">
        <v>2496664.5105908737</v>
      </c>
      <c r="F843" s="3">
        <v>2494892.7625116855</v>
      </c>
      <c r="G843" s="3">
        <v>2504939.3595931027</v>
      </c>
      <c r="H843" s="3">
        <v>2362621.5711765783</v>
      </c>
      <c r="I843" s="3">
        <v>2336977.1160464329</v>
      </c>
    </row>
    <row r="844" spans="1:9">
      <c r="A844" s="6" t="str">
        <f t="shared" si="13"/>
        <v>93_2021</v>
      </c>
      <c r="B844">
        <v>93</v>
      </c>
      <c r="C844">
        <v>2021</v>
      </c>
      <c r="D844" s="3">
        <v>2586847.2331295847</v>
      </c>
      <c r="E844" s="3">
        <v>2480983.7151526846</v>
      </c>
      <c r="F844" s="3">
        <v>2478936.9456633404</v>
      </c>
      <c r="G844" s="3">
        <v>2490598.8834900782</v>
      </c>
      <c r="H844" s="3">
        <v>2326784.5678271507</v>
      </c>
      <c r="I844" s="3">
        <v>2264655.246302831</v>
      </c>
    </row>
    <row r="845" spans="1:9">
      <c r="A845" s="6" t="str">
        <f t="shared" si="13"/>
        <v>93_2022</v>
      </c>
      <c r="B845">
        <v>93</v>
      </c>
      <c r="C845">
        <v>2022</v>
      </c>
      <c r="D845" s="3">
        <v>2594144.0067076567</v>
      </c>
      <c r="E845" s="3">
        <v>2465302.9197144955</v>
      </c>
      <c r="F845" s="3">
        <v>2462964.1165317073</v>
      </c>
      <c r="G845" s="3">
        <v>2476340.5048853764</v>
      </c>
      <c r="H845" s="3">
        <v>2290088.3468834739</v>
      </c>
      <c r="I845" s="3">
        <v>2193456.7742871563</v>
      </c>
    </row>
    <row r="846" spans="1:9">
      <c r="A846" s="6" t="str">
        <f t="shared" si="13"/>
        <v>93_2023</v>
      </c>
      <c r="B846">
        <v>93</v>
      </c>
      <c r="C846">
        <v>2023</v>
      </c>
      <c r="D846" s="3">
        <v>2584743.8723212639</v>
      </c>
      <c r="E846" s="3">
        <v>2449622.1242763065</v>
      </c>
      <c r="F846" s="3">
        <v>2446974.275116764</v>
      </c>
      <c r="G846" s="3">
        <v>2462163.7537806998</v>
      </c>
      <c r="H846" s="3">
        <v>2252591.0343302386</v>
      </c>
      <c r="I846" s="3">
        <v>2183293.7965162615</v>
      </c>
    </row>
    <row r="847" spans="1:9">
      <c r="A847" s="6" t="str">
        <f t="shared" si="13"/>
        <v>93_2024</v>
      </c>
      <c r="B847">
        <v>93</v>
      </c>
      <c r="C847">
        <v>2024</v>
      </c>
      <c r="D847" s="3">
        <v>2589191.4274666822</v>
      </c>
      <c r="E847" s="3">
        <v>2433941.3288381174</v>
      </c>
      <c r="F847" s="3">
        <v>2430967.4214185178</v>
      </c>
      <c r="G847" s="3">
        <v>2448068.1628684513</v>
      </c>
      <c r="H847" s="3">
        <v>2214351.2813755129</v>
      </c>
      <c r="I847" s="3">
        <v>2088661.2082041011</v>
      </c>
    </row>
    <row r="848" spans="1:9">
      <c r="A848" s="6" t="str">
        <f t="shared" si="13"/>
        <v>94_2016</v>
      </c>
      <c r="B848">
        <v>94</v>
      </c>
      <c r="C848">
        <v>2016</v>
      </c>
      <c r="D848" s="3">
        <v>2923781.7204176849</v>
      </c>
      <c r="E848" s="3">
        <v>2887093.1637079269</v>
      </c>
      <c r="F848" s="3">
        <v>2886316.4327271208</v>
      </c>
      <c r="G848" s="3">
        <v>2888479.3053866895</v>
      </c>
      <c r="H848" s="3">
        <v>2737612.4664174072</v>
      </c>
      <c r="I848" s="3">
        <v>2744591.6665272848</v>
      </c>
    </row>
    <row r="849" spans="1:9">
      <c r="A849" s="6" t="str">
        <f t="shared" si="13"/>
        <v>94_2017</v>
      </c>
      <c r="B849">
        <v>94</v>
      </c>
      <c r="C849">
        <v>2017</v>
      </c>
      <c r="D849" s="3">
        <v>2892127.5936321858</v>
      </c>
      <c r="E849" s="3">
        <v>2877128.5448929705</v>
      </c>
      <c r="F849" s="3">
        <v>2876193.3172444403</v>
      </c>
      <c r="G849" s="3">
        <v>2878889.7257673522</v>
      </c>
      <c r="H849" s="3">
        <v>2689380.8004957661</v>
      </c>
      <c r="I849" s="3">
        <v>2726525.5930966879</v>
      </c>
    </row>
    <row r="850" spans="1:9">
      <c r="A850" s="6" t="str">
        <f t="shared" si="13"/>
        <v>94_2018</v>
      </c>
      <c r="B850">
        <v>94</v>
      </c>
      <c r="C850">
        <v>2018</v>
      </c>
      <c r="D850" s="3">
        <v>2914256.8182692551</v>
      </c>
      <c r="E850" s="3">
        <v>2867163.9260780178</v>
      </c>
      <c r="F850" s="3">
        <v>2866058.7443298697</v>
      </c>
      <c r="G850" s="3">
        <v>2869331.9829823915</v>
      </c>
      <c r="H850" s="3">
        <v>2638695.3769239108</v>
      </c>
      <c r="I850" s="3">
        <v>2709017.7172519029</v>
      </c>
    </row>
    <row r="851" spans="1:9">
      <c r="A851" s="6" t="str">
        <f t="shared" si="13"/>
        <v>94_2019</v>
      </c>
      <c r="B851">
        <v>94</v>
      </c>
      <c r="C851">
        <v>2019</v>
      </c>
      <c r="D851" s="3">
        <v>2898786.3999457206</v>
      </c>
      <c r="E851" s="3">
        <v>2857199.3072630614</v>
      </c>
      <c r="F851" s="3">
        <v>2855912.7139834091</v>
      </c>
      <c r="G851" s="3">
        <v>2859805.9713354199</v>
      </c>
      <c r="H851" s="3">
        <v>2585727.9984167381</v>
      </c>
      <c r="I851" s="3">
        <v>2625718.2584741102</v>
      </c>
    </row>
    <row r="852" spans="1:9">
      <c r="A852" s="6" t="str">
        <f t="shared" si="13"/>
        <v>94_2020</v>
      </c>
      <c r="B852">
        <v>94</v>
      </c>
      <c r="C852">
        <v>2020</v>
      </c>
      <c r="D852" s="3">
        <v>2909601.683672573</v>
      </c>
      <c r="E852" s="3">
        <v>2847234.6884481087</v>
      </c>
      <c r="F852" s="3">
        <v>2845755.2262050509</v>
      </c>
      <c r="G852" s="3">
        <v>2850311.585480955</v>
      </c>
      <c r="H852" s="3">
        <v>2530655.6009536688</v>
      </c>
      <c r="I852" s="3">
        <v>2594520.6091182237</v>
      </c>
    </row>
    <row r="853" spans="1:9">
      <c r="A853" s="6" t="str">
        <f t="shared" si="13"/>
        <v>94_2021</v>
      </c>
      <c r="B853">
        <v>94</v>
      </c>
      <c r="C853">
        <v>2021</v>
      </c>
      <c r="D853" s="3">
        <v>2902040.778747696</v>
      </c>
      <c r="E853" s="3">
        <v>2837270.0696331523</v>
      </c>
      <c r="F853" s="3">
        <v>2835586.2809948102</v>
      </c>
      <c r="G853" s="3">
        <v>2840848.7204232258</v>
      </c>
      <c r="H853" s="3">
        <v>2473659.2750145635</v>
      </c>
      <c r="I853" s="3">
        <v>2561137.5767851914</v>
      </c>
    </row>
    <row r="854" spans="1:9">
      <c r="A854" s="6" t="str">
        <f t="shared" si="13"/>
        <v>94_2022</v>
      </c>
      <c r="B854">
        <v>94</v>
      </c>
      <c r="C854">
        <v>2022</v>
      </c>
      <c r="D854" s="3">
        <v>2907326.5654849489</v>
      </c>
      <c r="E854" s="3">
        <v>2827305.4508181997</v>
      </c>
      <c r="F854" s="3">
        <v>2825405.8783526681</v>
      </c>
      <c r="G854" s="3">
        <v>2831417.27151507</v>
      </c>
      <c r="H854" s="3">
        <v>2414923.2813686468</v>
      </c>
      <c r="I854" s="3">
        <v>2481878.6670800508</v>
      </c>
    </row>
    <row r="855" spans="1:9">
      <c r="A855" s="6" t="str">
        <f t="shared" si="13"/>
        <v>94_2023</v>
      </c>
      <c r="B855">
        <v>94</v>
      </c>
      <c r="C855">
        <v>2023</v>
      </c>
      <c r="D855" s="3">
        <v>2903631.3012660067</v>
      </c>
      <c r="E855" s="3">
        <v>2817340.8320032433</v>
      </c>
      <c r="F855" s="3">
        <v>2815214.0182786435</v>
      </c>
      <c r="G855" s="3">
        <v>2822017.1344567481</v>
      </c>
      <c r="H855" s="3">
        <v>2354634.0687966147</v>
      </c>
      <c r="I855" s="3">
        <v>2403850.9102667873</v>
      </c>
    </row>
    <row r="856" spans="1:9">
      <c r="A856" s="6" t="str">
        <f t="shared" si="13"/>
        <v>94_2024</v>
      </c>
      <c r="B856">
        <v>94</v>
      </c>
      <c r="C856">
        <v>2024</v>
      </c>
      <c r="D856" s="3">
        <v>2906214.6400056416</v>
      </c>
      <c r="E856" s="3">
        <v>2807376.2131882906</v>
      </c>
      <c r="F856" s="3">
        <v>2805010.700772725</v>
      </c>
      <c r="G856" s="3">
        <v>2812648.2052947599</v>
      </c>
      <c r="H856" s="3">
        <v>2292979.3010372361</v>
      </c>
      <c r="I856" s="3">
        <v>2392713.1100365883</v>
      </c>
    </row>
    <row r="857" spans="1:9">
      <c r="A857" s="6" t="str">
        <f t="shared" si="13"/>
        <v>95_2016</v>
      </c>
      <c r="B857">
        <v>95</v>
      </c>
      <c r="C857">
        <v>2016</v>
      </c>
      <c r="D857" s="3">
        <v>2992078.921584243</v>
      </c>
      <c r="E857" s="3">
        <v>3165699.9224006794</v>
      </c>
      <c r="F857" s="3">
        <v>3165087.196718134</v>
      </c>
      <c r="G857" s="3">
        <v>3166918.4071949604</v>
      </c>
      <c r="H857" s="3">
        <v>3096911.0669460511</v>
      </c>
      <c r="I857" s="3">
        <v>3111465.243756304</v>
      </c>
    </row>
    <row r="858" spans="1:9">
      <c r="A858" s="6" t="str">
        <f t="shared" si="13"/>
        <v>95_2017</v>
      </c>
      <c r="B858">
        <v>95</v>
      </c>
      <c r="C858">
        <v>2017</v>
      </c>
      <c r="D858" s="3">
        <v>3315079.1699703764</v>
      </c>
      <c r="E858" s="3">
        <v>3155940.0168656185</v>
      </c>
      <c r="F858" s="3">
        <v>3155184.3516995497</v>
      </c>
      <c r="G858" s="3">
        <v>3157488.4498501024</v>
      </c>
      <c r="H858" s="3">
        <v>3069094.5540853497</v>
      </c>
      <c r="I858" s="3">
        <v>2978742.2543817256</v>
      </c>
    </row>
    <row r="859" spans="1:9">
      <c r="A859" s="6" t="str">
        <f t="shared" si="13"/>
        <v>95_2018</v>
      </c>
      <c r="B859">
        <v>95</v>
      </c>
      <c r="C859">
        <v>2018</v>
      </c>
      <c r="D859" s="3">
        <v>3013542.306698686</v>
      </c>
      <c r="E859" s="3">
        <v>3146180.1113305613</v>
      </c>
      <c r="F859" s="3">
        <v>3145270.1305493377</v>
      </c>
      <c r="G859" s="3">
        <v>3148086.5715663619</v>
      </c>
      <c r="H859" s="3">
        <v>3039936.7486332967</v>
      </c>
      <c r="I859" s="3">
        <v>2959134.9018728645</v>
      </c>
    </row>
    <row r="860" spans="1:9">
      <c r="A860" s="6" t="str">
        <f t="shared" si="13"/>
        <v>95_2019</v>
      </c>
      <c r="B860">
        <v>95</v>
      </c>
      <c r="C860">
        <v>2019</v>
      </c>
      <c r="D860" s="3">
        <v>3295042.0280333692</v>
      </c>
      <c r="E860" s="3">
        <v>3136420.2057955042</v>
      </c>
      <c r="F860" s="3">
        <v>3135344.5332674906</v>
      </c>
      <c r="G860" s="3">
        <v>3138712.6887342804</v>
      </c>
      <c r="H860" s="3">
        <v>3009480.7557209078</v>
      </c>
      <c r="I860" s="3">
        <v>2940133.3687124443</v>
      </c>
    </row>
    <row r="861" spans="1:9">
      <c r="A861" s="6" t="str">
        <f t="shared" si="13"/>
        <v>95_2020</v>
      </c>
      <c r="B861">
        <v>95</v>
      </c>
      <c r="C861">
        <v>2020</v>
      </c>
      <c r="D861" s="3">
        <v>3032247.9793995679</v>
      </c>
      <c r="E861" s="3">
        <v>3126660.3002604432</v>
      </c>
      <c r="F861" s="3">
        <v>3125407.5598540194</v>
      </c>
      <c r="G861" s="3">
        <v>3129366.7179933595</v>
      </c>
      <c r="H861" s="3">
        <v>2977771.2871985491</v>
      </c>
      <c r="I861" s="3">
        <v>2849727.3456035522</v>
      </c>
    </row>
    <row r="862" spans="1:9">
      <c r="A862" s="6" t="str">
        <f t="shared" si="13"/>
        <v>95_2021</v>
      </c>
      <c r="B862">
        <v>95</v>
      </c>
      <c r="C862">
        <v>2021</v>
      </c>
      <c r="D862" s="3">
        <v>3277579.3483611601</v>
      </c>
      <c r="E862" s="3">
        <v>3116900.3947253861</v>
      </c>
      <c r="F862" s="3">
        <v>3115459.2103089243</v>
      </c>
      <c r="G862" s="3">
        <v>3120048.5762313022</v>
      </c>
      <c r="H862" s="3">
        <v>2944854.552462453</v>
      </c>
      <c r="I862" s="3">
        <v>2815868.1171044186</v>
      </c>
    </row>
    <row r="863" spans="1:9">
      <c r="A863" s="6" t="str">
        <f t="shared" si="13"/>
        <v>95_2022</v>
      </c>
      <c r="B863">
        <v>95</v>
      </c>
      <c r="C863">
        <v>2022</v>
      </c>
      <c r="D863" s="3">
        <v>3048550.2630014718</v>
      </c>
      <c r="E863" s="3">
        <v>3107140.4891903289</v>
      </c>
      <c r="F863" s="3">
        <v>3105499.484632194</v>
      </c>
      <c r="G863" s="3">
        <v>3110758.1805833061</v>
      </c>
      <c r="H863" s="3">
        <v>2910778.1465008864</v>
      </c>
      <c r="I863" s="3">
        <v>2779637.0630636495</v>
      </c>
    </row>
    <row r="864" spans="1:9">
      <c r="A864" s="6" t="str">
        <f t="shared" si="13"/>
        <v>95_2023</v>
      </c>
      <c r="B864">
        <v>95</v>
      </c>
      <c r="C864">
        <v>2023</v>
      </c>
      <c r="D864" s="3">
        <v>3262360.3524438348</v>
      </c>
      <c r="E864" s="3">
        <v>3097380.5836552717</v>
      </c>
      <c r="F864" s="3">
        <v>3095528.3828238361</v>
      </c>
      <c r="G864" s="3">
        <v>3101495.4484313116</v>
      </c>
      <c r="H864" s="3">
        <v>2875590.9355482622</v>
      </c>
      <c r="I864" s="3">
        <v>2693616.3022144944</v>
      </c>
    </row>
    <row r="865" spans="1:9">
      <c r="A865" s="6" t="str">
        <f t="shared" si="13"/>
        <v>95_2024</v>
      </c>
      <c r="B865">
        <v>95</v>
      </c>
      <c r="C865">
        <v>2024</v>
      </c>
      <c r="D865" s="3">
        <v>3062757.9557632706</v>
      </c>
      <c r="E865" s="3">
        <v>3087620.6781202108</v>
      </c>
      <c r="F865" s="3">
        <v>3085545.9048838541</v>
      </c>
      <c r="G865" s="3">
        <v>3092260.2974032499</v>
      </c>
      <c r="H865" s="3">
        <v>2839342.9407392791</v>
      </c>
      <c r="I865" s="3">
        <v>2608931.7281596679</v>
      </c>
    </row>
    <row r="866" spans="1:9">
      <c r="A866" s="6" t="str">
        <f t="shared" si="13"/>
        <v>96_2016</v>
      </c>
      <c r="B866">
        <v>96</v>
      </c>
      <c r="C866">
        <v>2016</v>
      </c>
      <c r="D866" s="3">
        <v>3518214.5315122879</v>
      </c>
      <c r="E866" s="3">
        <v>3518947.2372252783</v>
      </c>
      <c r="F866" s="3">
        <v>3450500.1267282106</v>
      </c>
      <c r="G866" s="3">
        <v>3452200.3969582142</v>
      </c>
      <c r="H866" s="3">
        <v>3291268.6145911296</v>
      </c>
      <c r="I866" s="3">
        <v>3603663.7498510554</v>
      </c>
    </row>
    <row r="867" spans="1:9">
      <c r="A867" s="6" t="str">
        <f t="shared" si="13"/>
        <v>96_2017</v>
      </c>
      <c r="B867">
        <v>96</v>
      </c>
      <c r="C867">
        <v>2017</v>
      </c>
      <c r="D867" s="3">
        <v>3376720.8200969445</v>
      </c>
      <c r="E867" s="3">
        <v>3379478.7414080538</v>
      </c>
      <c r="F867" s="3">
        <v>3441437.3427399658</v>
      </c>
      <c r="G867" s="3">
        <v>3443543.1194346645</v>
      </c>
      <c r="H867" s="3">
        <v>3240964.4308639942</v>
      </c>
      <c r="I867" s="3">
        <v>3387769.118931483</v>
      </c>
    </row>
    <row r="868" spans="1:9">
      <c r="A868" s="6" t="str">
        <f t="shared" si="13"/>
        <v>96_2018</v>
      </c>
      <c r="B868">
        <v>96</v>
      </c>
      <c r="C868">
        <v>2018</v>
      </c>
      <c r="D868" s="3">
        <v>3542439.8389258585</v>
      </c>
      <c r="E868" s="3">
        <v>3546932.111399543</v>
      </c>
      <c r="F868" s="3">
        <v>3432363.875220146</v>
      </c>
      <c r="G868" s="3">
        <v>3434907.5522539406</v>
      </c>
      <c r="H868" s="3">
        <v>3187865.0394659555</v>
      </c>
      <c r="I868" s="3">
        <v>3243260.0823360262</v>
      </c>
    </row>
    <row r="869" spans="1:9">
      <c r="A869" s="6" t="str">
        <f t="shared" si="13"/>
        <v>96_2019</v>
      </c>
      <c r="B869">
        <v>96</v>
      </c>
      <c r="C869">
        <v>2019</v>
      </c>
      <c r="D869" s="3">
        <v>3415135.7583738002</v>
      </c>
      <c r="E869" s="3">
        <v>3422659.897692414</v>
      </c>
      <c r="F869" s="3">
        <v>3423279.7241687588</v>
      </c>
      <c r="G869" s="3">
        <v>3426293.640971791</v>
      </c>
      <c r="H869" s="3">
        <v>3132133.8636908135</v>
      </c>
      <c r="I869" s="3">
        <v>3221911.5606172583</v>
      </c>
    </row>
    <row r="870" spans="1:9">
      <c r="A870" s="6" t="str">
        <f t="shared" si="13"/>
        <v>96_2020</v>
      </c>
      <c r="B870">
        <v>96</v>
      </c>
      <c r="C870">
        <v>2020</v>
      </c>
      <c r="D870" s="3">
        <v>3556035.1677620215</v>
      </c>
      <c r="E870" s="3">
        <v>3565650.2646726705</v>
      </c>
      <c r="F870" s="3">
        <v>3414184.889585793</v>
      </c>
      <c r="G870" s="3">
        <v>3417701.3312804992</v>
      </c>
      <c r="H870" s="3">
        <v>3073940.3018900012</v>
      </c>
      <c r="I870" s="3">
        <v>3201222.6561268754</v>
      </c>
    </row>
    <row r="871" spans="1:9">
      <c r="A871" s="6" t="str">
        <f t="shared" si="13"/>
        <v>96_2021</v>
      </c>
      <c r="B871">
        <v>96</v>
      </c>
      <c r="C871">
        <v>2021</v>
      </c>
      <c r="D871" s="3">
        <v>3442504.6231750813</v>
      </c>
      <c r="E871" s="3">
        <v>3455583.2450404963</v>
      </c>
      <c r="F871" s="3">
        <v>3405079.3714712597</v>
      </c>
      <c r="G871" s="3">
        <v>3409130.5690085315</v>
      </c>
      <c r="H871" s="3">
        <v>3013458.8731689053</v>
      </c>
      <c r="I871" s="3">
        <v>3102788.4107602243</v>
      </c>
    </row>
    <row r="872" spans="1:9">
      <c r="A872" s="6" t="str">
        <f t="shared" si="13"/>
        <v>96_2022</v>
      </c>
      <c r="B872">
        <v>96</v>
      </c>
      <c r="C872">
        <v>2022</v>
      </c>
      <c r="D872" s="3">
        <v>3562951.5010709302</v>
      </c>
      <c r="E872" s="3">
        <v>3578149.745421709</v>
      </c>
      <c r="F872" s="3">
        <v>3395963.1698251516</v>
      </c>
      <c r="G872" s="3">
        <v>3400581.3001202228</v>
      </c>
      <c r="H872" s="3">
        <v>2950868.3501921003</v>
      </c>
      <c r="I872" s="3">
        <v>3065922.4200729141</v>
      </c>
    </row>
    <row r="873" spans="1:9">
      <c r="A873" s="6" t="str">
        <f t="shared" si="13"/>
        <v>96_2023</v>
      </c>
      <c r="B873">
        <v>96</v>
      </c>
      <c r="C873">
        <v>2023</v>
      </c>
      <c r="D873" s="3">
        <v>3462343.7509692968</v>
      </c>
      <c r="E873" s="3">
        <v>3481124.2707510833</v>
      </c>
      <c r="F873" s="3">
        <v>3386836.2846474722</v>
      </c>
      <c r="G873" s="3">
        <v>3392053.4707153901</v>
      </c>
      <c r="H873" s="3">
        <v>2886350.8850174821</v>
      </c>
      <c r="I873" s="3">
        <v>3026473.9813439394</v>
      </c>
    </row>
    <row r="874" spans="1:9">
      <c r="A874" s="6" t="str">
        <f t="shared" si="13"/>
        <v>96_2024</v>
      </c>
      <c r="B874">
        <v>96</v>
      </c>
      <c r="C874">
        <v>2024</v>
      </c>
      <c r="D874" s="3">
        <v>3565743.6658829004</v>
      </c>
      <c r="E874" s="3">
        <v>3586524.4180313102</v>
      </c>
      <c r="F874" s="3">
        <v>3377698.7159382217</v>
      </c>
      <c r="G874" s="3">
        <v>3383547.0270290454</v>
      </c>
      <c r="H874" s="3">
        <v>2820091.1339713936</v>
      </c>
      <c r="I874" s="3">
        <v>2932814.4176459233</v>
      </c>
    </row>
    <row r="875" spans="1:9">
      <c r="A875" s="6" t="str">
        <f t="shared" si="13"/>
        <v>97_2016</v>
      </c>
      <c r="B875">
        <v>97</v>
      </c>
      <c r="C875">
        <v>2016</v>
      </c>
      <c r="D875" s="3">
        <v>3842262.3884019437</v>
      </c>
      <c r="E875" s="3">
        <v>3779659.3879699023</v>
      </c>
      <c r="F875" s="3">
        <v>3811038.3097723741</v>
      </c>
      <c r="G875" s="3">
        <v>3811501.0346070118</v>
      </c>
      <c r="H875" s="3">
        <v>3778802.9952902668</v>
      </c>
      <c r="I875" s="3">
        <v>3635236.5123581183</v>
      </c>
    </row>
    <row r="876" spans="1:9">
      <c r="A876" s="6" t="str">
        <f t="shared" si="13"/>
        <v>97_2017</v>
      </c>
      <c r="B876">
        <v>97</v>
      </c>
      <c r="C876">
        <v>2017</v>
      </c>
      <c r="D876" s="3">
        <v>3855923.5565604102</v>
      </c>
      <c r="E876" s="3">
        <v>3828674.5362965818</v>
      </c>
      <c r="F876" s="3">
        <v>3807147.1263903659</v>
      </c>
      <c r="G876" s="3">
        <v>3807724.7339389906</v>
      </c>
      <c r="H876" s="3">
        <v>3766226.9105637763</v>
      </c>
      <c r="I876" s="3">
        <v>3900868.9205225054</v>
      </c>
    </row>
    <row r="877" spans="1:9">
      <c r="A877" s="6" t="str">
        <f t="shared" si="13"/>
        <v>97_2018</v>
      </c>
      <c r="B877">
        <v>97</v>
      </c>
      <c r="C877">
        <v>2018</v>
      </c>
      <c r="D877" s="3">
        <v>3847363.3230841081</v>
      </c>
      <c r="E877" s="3">
        <v>3790943.1347376015</v>
      </c>
      <c r="F877" s="3">
        <v>3803250.2101582158</v>
      </c>
      <c r="G877" s="3">
        <v>3803952.17469635</v>
      </c>
      <c r="H877" s="3">
        <v>3752929.1545783598</v>
      </c>
      <c r="I877" s="3">
        <v>3667168.7991122743</v>
      </c>
    </row>
    <row r="878" spans="1:9">
      <c r="A878" s="6" t="str">
        <f t="shared" si="13"/>
        <v>97_2019</v>
      </c>
      <c r="B878">
        <v>97</v>
      </c>
      <c r="C878">
        <v>2019</v>
      </c>
      <c r="D878" s="3">
        <v>3852727.2565573514</v>
      </c>
      <c r="E878" s="3">
        <v>3809612.3723791153</v>
      </c>
      <c r="F878" s="3">
        <v>3799347.561075924</v>
      </c>
      <c r="G878" s="3">
        <v>3800183.3531722319</v>
      </c>
      <c r="H878" s="3">
        <v>3738917.6755519453</v>
      </c>
      <c r="I878" s="3">
        <v>3510741.6603113352</v>
      </c>
    </row>
    <row r="879" spans="1:9">
      <c r="A879" s="6" t="str">
        <f t="shared" si="13"/>
        <v>97_2020</v>
      </c>
      <c r="B879">
        <v>97</v>
      </c>
      <c r="C879">
        <v>2020</v>
      </c>
      <c r="D879" s="3">
        <v>3849366.1587105426</v>
      </c>
      <c r="E879" s="3">
        <v>3791611.1936592027</v>
      </c>
      <c r="F879" s="3">
        <v>3795439.1791434865</v>
      </c>
      <c r="G879" s="3">
        <v>3796418.2656634226</v>
      </c>
      <c r="H879" s="3">
        <v>3724200.8275630637</v>
      </c>
      <c r="I879" s="3">
        <v>3487632.4607154285</v>
      </c>
    </row>
    <row r="880" spans="1:9">
      <c r="A880" s="6" t="str">
        <f t="shared" si="13"/>
        <v>97_2021</v>
      </c>
      <c r="B880">
        <v>97</v>
      </c>
      <c r="C880">
        <v>2021</v>
      </c>
      <c r="D880" s="3">
        <v>3851472.2584211701</v>
      </c>
      <c r="E880" s="3">
        <v>3797452.2879202771</v>
      </c>
      <c r="F880" s="3">
        <v>3791525.0643609092</v>
      </c>
      <c r="G880" s="3">
        <v>3792656.9084703983</v>
      </c>
      <c r="H880" s="3">
        <v>3708787.3622524804</v>
      </c>
      <c r="I880" s="3">
        <v>3465237.2789980634</v>
      </c>
    </row>
    <row r="881" spans="1:9">
      <c r="A881" s="6" t="str">
        <f t="shared" si="13"/>
        <v>97_2022</v>
      </c>
      <c r="B881">
        <v>97</v>
      </c>
      <c r="C881">
        <v>2022</v>
      </c>
      <c r="D881" s="3">
        <v>3850152.5539099439</v>
      </c>
      <c r="E881" s="3">
        <v>3787791.677065785</v>
      </c>
      <c r="F881" s="3">
        <v>3787605.2167281862</v>
      </c>
      <c r="G881" s="3">
        <v>3788899.2778972941</v>
      </c>
      <c r="H881" s="3">
        <v>3692686.4201520556</v>
      </c>
      <c r="I881" s="3">
        <v>3358684.8603708469</v>
      </c>
    </row>
    <row r="882" spans="1:9">
      <c r="A882" s="6" t="str">
        <f t="shared" si="13"/>
        <v>97_2023</v>
      </c>
      <c r="B882">
        <v>97</v>
      </c>
      <c r="C882">
        <v>2023</v>
      </c>
      <c r="D882" s="3">
        <v>3850979.4948131512</v>
      </c>
      <c r="E882" s="3">
        <v>3788209.9232767085</v>
      </c>
      <c r="F882" s="3">
        <v>3783679.6362453233</v>
      </c>
      <c r="G882" s="3">
        <v>3785145.3702519136</v>
      </c>
      <c r="H882" s="3">
        <v>3675907.5216541435</v>
      </c>
      <c r="I882" s="3">
        <v>3318778.4186828993</v>
      </c>
    </row>
    <row r="883" spans="1:9">
      <c r="A883" s="6" t="str">
        <f t="shared" si="13"/>
        <v>97_2024</v>
      </c>
      <c r="B883">
        <v>97</v>
      </c>
      <c r="C883">
        <v>2024</v>
      </c>
      <c r="D883" s="3">
        <v>3850461.324835266</v>
      </c>
      <c r="E883" s="3">
        <v>3782075.1252265153</v>
      </c>
      <c r="F883" s="3">
        <v>3779748.3229123149</v>
      </c>
      <c r="G883" s="3">
        <v>3781395.1818456971</v>
      </c>
      <c r="H883" s="3">
        <v>3658460.5576338</v>
      </c>
      <c r="I883" s="3">
        <v>3276076.5465652929</v>
      </c>
    </row>
    <row r="884" spans="1:9">
      <c r="A884" s="6" t="str">
        <f t="shared" si="13"/>
        <v>98_2016</v>
      </c>
      <c r="B884">
        <v>98</v>
      </c>
      <c r="C884">
        <v>2016</v>
      </c>
      <c r="D884" s="3">
        <v>4088769.0859556422</v>
      </c>
      <c r="E884" s="3">
        <v>4109504.0861898265</v>
      </c>
      <c r="F884" s="3">
        <v>4125780.1308817361</v>
      </c>
      <c r="G884" s="3">
        <v>4126054.7121884241</v>
      </c>
      <c r="H884" s="3">
        <v>4014214.0774449003</v>
      </c>
      <c r="I884" s="3">
        <v>4120983.9928496289</v>
      </c>
    </row>
    <row r="885" spans="1:9">
      <c r="A885" s="6" t="str">
        <f t="shared" si="13"/>
        <v>98_2017</v>
      </c>
      <c r="B885">
        <v>98</v>
      </c>
      <c r="C885">
        <v>2017</v>
      </c>
      <c r="D885" s="3">
        <v>4153183.9206772898</v>
      </c>
      <c r="E885" s="3">
        <v>4169457.7762999157</v>
      </c>
      <c r="F885" s="3">
        <v>4126489.2390361074</v>
      </c>
      <c r="G885" s="3">
        <v>4126800.0125917927</v>
      </c>
      <c r="H885" s="3">
        <v>3985009.0110635855</v>
      </c>
      <c r="I885" s="3">
        <v>3893968.3445289019</v>
      </c>
    </row>
    <row r="886" spans="1:9">
      <c r="A886" s="6" t="str">
        <f t="shared" si="13"/>
        <v>98_2018</v>
      </c>
      <c r="B886">
        <v>98</v>
      </c>
      <c r="C886">
        <v>2018</v>
      </c>
      <c r="D886" s="3">
        <v>4094731.6419367148</v>
      </c>
      <c r="E886" s="3">
        <v>4122984.8216974735</v>
      </c>
      <c r="F886" s="3">
        <v>4127197.0210528802</v>
      </c>
      <c r="G886" s="3">
        <v>4127545.4476207928</v>
      </c>
      <c r="H886" s="3">
        <v>3953442.6350201545</v>
      </c>
      <c r="I886" s="3">
        <v>4178506.6916644303</v>
      </c>
    </row>
    <row r="887" spans="1:9">
      <c r="A887" s="6" t="str">
        <f t="shared" si="13"/>
        <v>98_2019</v>
      </c>
      <c r="B887">
        <v>98</v>
      </c>
      <c r="C887">
        <v>2019</v>
      </c>
      <c r="D887" s="3">
        <v>4140241.4046456334</v>
      </c>
      <c r="E887" s="3">
        <v>4164776.0894984058</v>
      </c>
      <c r="F887" s="3">
        <v>4127903.4769320544</v>
      </c>
      <c r="G887" s="3">
        <v>4128291.0172997275</v>
      </c>
      <c r="H887" s="3">
        <v>3919574.5654697032</v>
      </c>
      <c r="I887" s="3">
        <v>3928173.3579761409</v>
      </c>
    </row>
    <row r="888" spans="1:9">
      <c r="A888" s="6" t="str">
        <f t="shared" si="13"/>
        <v>98_2020</v>
      </c>
      <c r="B888">
        <v>98</v>
      </c>
      <c r="C888">
        <v>2020</v>
      </c>
      <c r="D888" s="3">
        <v>4101237.2367774984</v>
      </c>
      <c r="E888" s="3">
        <v>4133795.9317581356</v>
      </c>
      <c r="F888" s="3">
        <v>4128608.6066736309</v>
      </c>
      <c r="G888" s="3">
        <v>4129036.7216529339</v>
      </c>
      <c r="H888" s="3">
        <v>3883468.4008359574</v>
      </c>
      <c r="I888" s="3">
        <v>3760612.7812033901</v>
      </c>
    </row>
    <row r="889" spans="1:9">
      <c r="A889" s="6" t="str">
        <f t="shared" si="13"/>
        <v>98_2021</v>
      </c>
      <c r="B889">
        <v>98</v>
      </c>
      <c r="C889">
        <v>2021</v>
      </c>
      <c r="D889" s="3">
        <v>4132692.2956496649</v>
      </c>
      <c r="E889" s="3">
        <v>4163043.6264829733</v>
      </c>
      <c r="F889" s="3">
        <v>4129312.4102776088</v>
      </c>
      <c r="G889" s="3">
        <v>4129782.5607047239</v>
      </c>
      <c r="H889" s="3">
        <v>3845191.5229349728</v>
      </c>
      <c r="I889" s="3">
        <v>3735858.8232730203</v>
      </c>
    </row>
    <row r="890" spans="1:9">
      <c r="A890" s="6" t="str">
        <f t="shared" si="13"/>
        <v>98_2022</v>
      </c>
      <c r="B890">
        <v>98</v>
      </c>
      <c r="C890">
        <v>2022</v>
      </c>
      <c r="D890" s="3">
        <v>4106334.5220620395</v>
      </c>
      <c r="E890" s="3">
        <v>4142568.4852815303</v>
      </c>
      <c r="F890" s="3">
        <v>4130014.887743989</v>
      </c>
      <c r="G890" s="3">
        <v>4130528.5344794351</v>
      </c>
      <c r="H890" s="3">
        <v>3804814.887609839</v>
      </c>
      <c r="I890" s="3">
        <v>3711869.7022403353</v>
      </c>
    </row>
    <row r="891" spans="1:9">
      <c r="A891" s="6" t="str">
        <f t="shared" si="13"/>
        <v>98_2023</v>
      </c>
      <c r="B891">
        <v>98</v>
      </c>
      <c r="C891">
        <v>2023</v>
      </c>
      <c r="D891" s="3">
        <v>4127892.4611286223</v>
      </c>
      <c r="E891" s="3">
        <v>4163209.6543892175</v>
      </c>
      <c r="F891" s="3">
        <v>4130716.0390727711</v>
      </c>
      <c r="G891" s="3">
        <v>4131274.6430014111</v>
      </c>
      <c r="H891" s="3">
        <v>3762412.8058002773</v>
      </c>
      <c r="I891" s="3">
        <v>3597733.594793993</v>
      </c>
    </row>
    <row r="892" spans="1:9">
      <c r="A892" s="6" t="str">
        <f t="shared" si="13"/>
        <v>98_2024</v>
      </c>
      <c r="B892">
        <v>98</v>
      </c>
      <c r="C892">
        <v>2024</v>
      </c>
      <c r="D892" s="3">
        <v>4109988.8956034095</v>
      </c>
      <c r="E892" s="3">
        <v>4149886.8803228373</v>
      </c>
      <c r="F892" s="3">
        <v>4131415.8642639546</v>
      </c>
      <c r="G892" s="3">
        <v>4132020.8862949768</v>
      </c>
      <c r="H892" s="3">
        <v>3718062.7159774941</v>
      </c>
      <c r="I892" s="3">
        <v>3554986.8793746838</v>
      </c>
    </row>
    <row r="893" spans="1:9">
      <c r="A893" s="6" t="str">
        <f t="shared" si="13"/>
        <v>99_2016</v>
      </c>
      <c r="B893">
        <v>99</v>
      </c>
      <c r="C893">
        <v>2016</v>
      </c>
      <c r="D893" s="3">
        <v>4407343.2053443892</v>
      </c>
      <c r="E893" s="3">
        <v>4431616.7046260051</v>
      </c>
      <c r="F893" s="3">
        <v>4487317.2909280211</v>
      </c>
      <c r="G893" s="3">
        <v>4488003.8027082449</v>
      </c>
      <c r="H893" s="3">
        <v>4282551.0075300466</v>
      </c>
      <c r="I893" s="3">
        <v>4484550.7396603245</v>
      </c>
    </row>
    <row r="894" spans="1:9">
      <c r="A894" s="6" t="str">
        <f t="shared" si="13"/>
        <v>99_2017</v>
      </c>
      <c r="B894">
        <v>99</v>
      </c>
      <c r="C894">
        <v>2017</v>
      </c>
      <c r="D894" s="3">
        <v>4407343.2053443892</v>
      </c>
      <c r="E894" s="3">
        <v>4433814.9271977441</v>
      </c>
      <c r="F894" s="3">
        <v>4494626.2454413818</v>
      </c>
      <c r="G894" s="3">
        <v>4495429.8608766459</v>
      </c>
      <c r="H894" s="3">
        <v>4235127.3754589977</v>
      </c>
      <c r="I894" s="3">
        <v>4425270.1534900293</v>
      </c>
    </row>
    <row r="895" spans="1:9">
      <c r="A895" s="6" t="str">
        <f t="shared" si="13"/>
        <v>99_2018</v>
      </c>
      <c r="B895">
        <v>99</v>
      </c>
      <c r="C895">
        <v>2018</v>
      </c>
      <c r="D895" s="3">
        <v>4407343.2053443892</v>
      </c>
      <c r="E895" s="3">
        <v>4436013.1497694831</v>
      </c>
      <c r="F895" s="3">
        <v>4501940.2402152093</v>
      </c>
      <c r="G895" s="3">
        <v>4502868.2065435378</v>
      </c>
      <c r="H895" s="3">
        <v>4183564.0408282718</v>
      </c>
      <c r="I895" s="3">
        <v>4181492.071694029</v>
      </c>
    </row>
    <row r="896" spans="1:9">
      <c r="A896" s="6" t="str">
        <f t="shared" si="13"/>
        <v>99_2019</v>
      </c>
      <c r="B896">
        <v>99</v>
      </c>
      <c r="C896">
        <v>2019</v>
      </c>
      <c r="D896" s="3">
        <v>4407343.2053443892</v>
      </c>
      <c r="E896" s="3">
        <v>4438211.3723412221</v>
      </c>
      <c r="F896" s="3">
        <v>4509259.2752495063</v>
      </c>
      <c r="G896" s="3">
        <v>4510318.860040376</v>
      </c>
      <c r="H896" s="3">
        <v>4128025.5685970187</v>
      </c>
      <c r="I896" s="3">
        <v>4487040.226524774</v>
      </c>
    </row>
    <row r="897" spans="1:9">
      <c r="A897" s="6" t="str">
        <f t="shared" si="13"/>
        <v>99_2020</v>
      </c>
      <c r="B897">
        <v>99</v>
      </c>
      <c r="C897">
        <v>2020</v>
      </c>
      <c r="D897" s="3">
        <v>4407343.2053443892</v>
      </c>
      <c r="E897" s="3">
        <v>4440409.5949129611</v>
      </c>
      <c r="F897" s="3">
        <v>4516583.3505442711</v>
      </c>
      <c r="G897" s="3">
        <v>4517781.8417322626</v>
      </c>
      <c r="H897" s="3">
        <v>4068687.626794307</v>
      </c>
      <c r="I897" s="3">
        <v>4218222.7227643635</v>
      </c>
    </row>
    <row r="898" spans="1:9">
      <c r="A898" s="6" t="str">
        <f t="shared" si="13"/>
        <v>99_2021</v>
      </c>
      <c r="B898">
        <v>99</v>
      </c>
      <c r="C898">
        <v>2021</v>
      </c>
      <c r="D898" s="3">
        <v>4407343.2053443892</v>
      </c>
      <c r="E898" s="3">
        <v>4442607.8174847001</v>
      </c>
      <c r="F898" s="3">
        <v>4523912.4660995044</v>
      </c>
      <c r="G898" s="3">
        <v>4525257.1720179906</v>
      </c>
      <c r="H898" s="3">
        <v>4005736.0619704337</v>
      </c>
      <c r="I898" s="3">
        <v>4038289.7697170777</v>
      </c>
    </row>
    <row r="899" spans="1:9">
      <c r="A899" s="6" t="str">
        <f t="shared" ref="A899:A910" si="14">+B899&amp;"_"&amp;C899</f>
        <v>99_2022</v>
      </c>
      <c r="B899">
        <v>99</v>
      </c>
      <c r="C899">
        <v>2022</v>
      </c>
      <c r="D899" s="3">
        <v>4407343.2053443892</v>
      </c>
      <c r="E899" s="3">
        <v>4444806.0400564391</v>
      </c>
      <c r="F899" s="3">
        <v>4531246.6219152063</v>
      </c>
      <c r="G899" s="3">
        <v>4532744.871330129</v>
      </c>
      <c r="H899" s="3">
        <v>3939365.9311291561</v>
      </c>
      <c r="I899" s="3">
        <v>4011708.0233671563</v>
      </c>
    </row>
    <row r="900" spans="1:9">
      <c r="A900" s="6" t="str">
        <f t="shared" si="14"/>
        <v>99_2023</v>
      </c>
      <c r="B900">
        <v>99</v>
      </c>
      <c r="C900">
        <v>2023</v>
      </c>
      <c r="D900" s="3">
        <v>4407343.2053443892</v>
      </c>
      <c r="E900" s="3">
        <v>4447004.2626281781</v>
      </c>
      <c r="F900" s="3">
        <v>4538585.8179913778</v>
      </c>
      <c r="G900" s="3">
        <v>4540244.960135024</v>
      </c>
      <c r="H900" s="3">
        <v>3869780.4972473583</v>
      </c>
      <c r="I900" s="3">
        <v>3985947.5881170803</v>
      </c>
    </row>
    <row r="901" spans="1:9">
      <c r="A901" s="6" t="str">
        <f t="shared" si="14"/>
        <v>99_2024</v>
      </c>
      <c r="B901">
        <v>99</v>
      </c>
      <c r="C901">
        <v>2024</v>
      </c>
      <c r="D901" s="3">
        <v>4407343.2053443892</v>
      </c>
      <c r="E901" s="3">
        <v>4449202.485199918</v>
      </c>
      <c r="F901" s="3">
        <v>4545930.0543280169</v>
      </c>
      <c r="G901" s="3">
        <v>4547757.4589329176</v>
      </c>
      <c r="H901" s="3">
        <v>3797190.1955431239</v>
      </c>
      <c r="I901" s="3">
        <v>3863383.8726078216</v>
      </c>
    </row>
    <row r="902" spans="1:9">
      <c r="A902" s="6" t="str">
        <f t="shared" si="14"/>
        <v>100_2016</v>
      </c>
      <c r="B902">
        <v>100</v>
      </c>
      <c r="C902">
        <v>2016</v>
      </c>
      <c r="D902" s="3">
        <v>5252670.7235997338</v>
      </c>
      <c r="E902" s="3">
        <v>5307146.2388474941</v>
      </c>
      <c r="F902" s="3">
        <v>5307381.4497469887</v>
      </c>
      <c r="G902" s="3">
        <v>5308722.157046631</v>
      </c>
      <c r="H902" s="3">
        <v>5180500.0306672435</v>
      </c>
      <c r="I902" s="3">
        <v>5238187.5842268365</v>
      </c>
    </row>
    <row r="903" spans="1:9">
      <c r="A903" s="6" t="str">
        <f t="shared" si="14"/>
        <v>100_2017</v>
      </c>
      <c r="B903">
        <v>100</v>
      </c>
      <c r="C903">
        <v>2017</v>
      </c>
      <c r="D903" s="3">
        <v>5307779.121405255</v>
      </c>
      <c r="E903" s="3">
        <v>5320981.496437531</v>
      </c>
      <c r="F903" s="3">
        <v>5321324.0329889655</v>
      </c>
      <c r="G903" s="3">
        <v>5322989.9922272433</v>
      </c>
      <c r="H903" s="3">
        <v>5159730.1970582083</v>
      </c>
      <c r="I903" s="3">
        <v>5262717.5120725259</v>
      </c>
    </row>
    <row r="904" spans="1:9">
      <c r="A904" s="6" t="str">
        <f t="shared" si="14"/>
        <v>100_2018</v>
      </c>
      <c r="B904">
        <v>100</v>
      </c>
      <c r="C904">
        <v>2018</v>
      </c>
      <c r="D904" s="3">
        <v>5298024.3353135837</v>
      </c>
      <c r="E904" s="3">
        <v>5334816.7540275678</v>
      </c>
      <c r="F904" s="3">
        <v>5335277.8308601491</v>
      </c>
      <c r="G904" s="3">
        <v>5337296.1739467615</v>
      </c>
      <c r="H904" s="3">
        <v>5136039.6039533764</v>
      </c>
      <c r="I904" s="3">
        <v>5193150.4590776088</v>
      </c>
    </row>
    <row r="905" spans="1:9">
      <c r="A905" s="6" t="str">
        <f t="shared" si="14"/>
        <v>100_2019</v>
      </c>
      <c r="B905">
        <v>100</v>
      </c>
      <c r="C905">
        <v>2019</v>
      </c>
      <c r="D905" s="3">
        <v>5335327.894532958</v>
      </c>
      <c r="E905" s="3">
        <v>5348652.0116176046</v>
      </c>
      <c r="F905" s="3">
        <v>5349242.8433605358</v>
      </c>
      <c r="G905" s="3">
        <v>5351640.8052661559</v>
      </c>
      <c r="H905" s="3">
        <v>5109469.2949527223</v>
      </c>
      <c r="I905" s="3">
        <v>4907071.5953062009</v>
      </c>
    </row>
    <row r="906" spans="1:9">
      <c r="A906" s="6" t="str">
        <f t="shared" si="14"/>
        <v>100_2020</v>
      </c>
      <c r="B906">
        <v>100</v>
      </c>
      <c r="C906">
        <v>2020</v>
      </c>
      <c r="D906" s="3">
        <v>5338490.5477659181</v>
      </c>
      <c r="E906" s="3">
        <v>5362487.2692076415</v>
      </c>
      <c r="F906" s="3">
        <v>5363219.0704901367</v>
      </c>
      <c r="G906" s="3">
        <v>5366023.989523421</v>
      </c>
      <c r="H906" s="3">
        <v>5080065.1507404307</v>
      </c>
      <c r="I906" s="3">
        <v>5265638.9788767137</v>
      </c>
    </row>
    <row r="907" spans="1:9">
      <c r="A907" s="6" t="str">
        <f t="shared" si="14"/>
        <v>100_2021</v>
      </c>
      <c r="B907">
        <v>100</v>
      </c>
      <c r="C907">
        <v>2021</v>
      </c>
      <c r="D907" s="3">
        <v>5366422.4837662345</v>
      </c>
      <c r="E907" s="3">
        <v>5376322.5267976783</v>
      </c>
      <c r="F907" s="3">
        <v>5377206.512248937</v>
      </c>
      <c r="G907" s="3">
        <v>5380445.8303342182</v>
      </c>
      <c r="H907" s="3">
        <v>5047877.7570670452</v>
      </c>
      <c r="I907" s="3">
        <v>4950175.8106087819</v>
      </c>
    </row>
    <row r="908" spans="1:9">
      <c r="A908" s="6" t="str">
        <f t="shared" si="14"/>
        <v>100_2022</v>
      </c>
      <c r="B908">
        <v>100</v>
      </c>
      <c r="C908">
        <v>2022</v>
      </c>
      <c r="D908" s="3">
        <v>5376384.2648722017</v>
      </c>
      <c r="E908" s="3">
        <v>5390157.7843877152</v>
      </c>
      <c r="F908" s="3">
        <v>5391205.1686369479</v>
      </c>
      <c r="G908" s="3">
        <v>5394906.4315927466</v>
      </c>
      <c r="H908" s="3">
        <v>5012962.2597526386</v>
      </c>
      <c r="I908" s="3">
        <v>4739020.5895012617</v>
      </c>
    </row>
    <row r="909" spans="1:9">
      <c r="A909" s="6" t="str">
        <f t="shared" si="14"/>
        <v>100_2023</v>
      </c>
      <c r="B909">
        <v>100</v>
      </c>
      <c r="C909">
        <v>2023</v>
      </c>
      <c r="D909" s="3">
        <v>5399383.4225530159</v>
      </c>
      <c r="E909" s="3">
        <v>5403993.041977752</v>
      </c>
      <c r="F909" s="3">
        <v>5405215.0396541618</v>
      </c>
      <c r="G909" s="3">
        <v>5409405.8974724347</v>
      </c>
      <c r="H909" s="3">
        <v>4975378.207304717</v>
      </c>
      <c r="I909" s="3">
        <v>4707826.333902807</v>
      </c>
    </row>
    <row r="910" spans="1:9">
      <c r="A910" s="6" t="str">
        <f t="shared" si="14"/>
        <v>100_2024</v>
      </c>
      <c r="B910">
        <v>100</v>
      </c>
      <c r="C910">
        <v>2024</v>
      </c>
      <c r="D910" s="3">
        <v>5412923.9423448592</v>
      </c>
      <c r="E910" s="3">
        <v>5417828.2995677888</v>
      </c>
      <c r="F910" s="3">
        <v>5419236.1253005825</v>
      </c>
      <c r="G910" s="3">
        <v>5423944.332426629</v>
      </c>
      <c r="H910" s="3">
        <v>4935189.3817109959</v>
      </c>
      <c r="I910" s="3">
        <v>4677595.9046849515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사망개선률</vt:lpstr>
      <vt:lpstr>모델 지표</vt:lpstr>
      <vt:lpstr>실제값_Rate</vt:lpstr>
      <vt:lpstr>회귀모형_Rate</vt:lpstr>
      <vt:lpstr>ARIMA1차_Rate</vt:lpstr>
      <vt:lpstr>ARIMA2차_Rate</vt:lpstr>
      <vt:lpstr>GLM1차_Rate</vt:lpstr>
      <vt:lpstr>GLM2차_Rate</vt:lpstr>
      <vt:lpstr>APC_Rate</vt:lpstr>
      <vt:lpstr>실제값</vt:lpstr>
      <vt:lpstr>회귀모형</vt:lpstr>
      <vt:lpstr>ARIMA1차</vt:lpstr>
      <vt:lpstr>ARIMA2차</vt:lpstr>
      <vt:lpstr>GLM1차</vt:lpstr>
      <vt:lpstr>GLM2차</vt:lpstr>
      <vt:lpstr>APC</vt:lpstr>
      <vt:lpstr>전체모델결과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박상대(Park Sang Dae)</dc:creator>
  <cp:lastModifiedBy>김민철A(Mincheul Kim)</cp:lastModifiedBy>
  <dcterms:created xsi:type="dcterms:W3CDTF">2025-08-06T05:16:20Z</dcterms:created>
  <dcterms:modified xsi:type="dcterms:W3CDTF">2025-08-15T07:45:08Z</dcterms:modified>
</cp:coreProperties>
</file>