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peaker\"/>
    </mc:Choice>
  </mc:AlternateContent>
  <bookViews>
    <workbookView xWindow="0" yWindow="0" windowWidth="14895" windowHeight="6255"/>
  </bookViews>
  <sheets>
    <sheet name="Sheet1" sheetId="1" r:id="rId1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1" l="1"/>
  <c r="H54" i="1" s="1"/>
  <c r="H55" i="1" s="1"/>
  <c r="H52" i="1"/>
</calcChain>
</file>

<file path=xl/sharedStrings.xml><?xml version="1.0" encoding="utf-8"?>
<sst xmlns="http://schemas.openxmlformats.org/spreadsheetml/2006/main" count="115" uniqueCount="73">
  <si>
    <t>Bill of Materials</t>
  </si>
  <si>
    <t>Resistors</t>
  </si>
  <si>
    <t>Woofer Crossover</t>
  </si>
  <si>
    <t>4.16 Ω</t>
  </si>
  <si>
    <t>Capacitors</t>
  </si>
  <si>
    <t>4.63 uF</t>
  </si>
  <si>
    <t>18.17 uF</t>
  </si>
  <si>
    <t>Inductors</t>
  </si>
  <si>
    <t>Qty</t>
  </si>
  <si>
    <t>Component Type</t>
  </si>
  <si>
    <t>Parts Express Link</t>
  </si>
  <si>
    <t>https://www.parts-express.com/dayton-audio-dmpc-47-47uf-250v-polypropylene-capacitor--027-422</t>
  </si>
  <si>
    <t>Price</t>
  </si>
  <si>
    <t>Target Value</t>
  </si>
  <si>
    <t>Actual Value</t>
  </si>
  <si>
    <t>https://www.parts-express.com/22uf-100v-electrolytic-non-polarized-crossover-capacitor--027-348</t>
  </si>
  <si>
    <t>C2</t>
  </si>
  <si>
    <t>Component Code</t>
  </si>
  <si>
    <t>C5</t>
  </si>
  <si>
    <t>R7</t>
  </si>
  <si>
    <t>L2</t>
  </si>
  <si>
    <t>Tweeter Crossover</t>
  </si>
  <si>
    <t>R16</t>
  </si>
  <si>
    <t>R17</t>
  </si>
  <si>
    <t>C9</t>
  </si>
  <si>
    <t>C13</t>
  </si>
  <si>
    <t>L9</t>
  </si>
  <si>
    <t>2.07 Ω</t>
  </si>
  <si>
    <t>6.53 Ω</t>
  </si>
  <si>
    <t>4.37 uF</t>
  </si>
  <si>
    <t>2.92 uF</t>
  </si>
  <si>
    <t>0.47mH</t>
  </si>
  <si>
    <t>https://www.parts-express.com/dayton-audio-dmpc-40-40uf-250v-polypropylene-capacitor--027-421</t>
  </si>
  <si>
    <t>https://www.parts-express.com/27uf-100v-electrolytic-non-polarized-crossover-capacitor--027-326</t>
  </si>
  <si>
    <t>Notes</t>
  </si>
  <si>
    <t>NP Cap</t>
  </si>
  <si>
    <t>Polypropylene Cap</t>
  </si>
  <si>
    <t>https://www.parts-express.com/dayton-audio-045mh-20-awg-air-core-inductor-crossover-coil--257-034</t>
  </si>
  <si>
    <t>0.41mH</t>
  </si>
  <si>
    <t>https://www.parts-express.com/dayton-audio-040mh-20-awg-air-core-inductor-crossover-coil--257-032</t>
  </si>
  <si>
    <t>https://www.parts-express.com/dayton-audio-dnr-40-4-ohm-10w-precision-audio-grade-resistor--004-4</t>
  </si>
  <si>
    <t>https://www.parts-express.com/dayton-audio-dnr-20-2-ohm-10w-precision-audio-grade-resistor--004-2</t>
  </si>
  <si>
    <t>https://www.parts-express.com/dayton-audio-dnr-65-65-ohm-10w-precision-audio-grade-resistor--004-6.5</t>
  </si>
  <si>
    <t>New Tweeter Crossover</t>
  </si>
  <si>
    <t>New Woofer Crossover</t>
  </si>
  <si>
    <t>R4</t>
  </si>
  <si>
    <t>R3</t>
  </si>
  <si>
    <t>R1</t>
  </si>
  <si>
    <t>R2</t>
  </si>
  <si>
    <t>C1</t>
  </si>
  <si>
    <t>L1</t>
  </si>
  <si>
    <t>0.2 mH</t>
  </si>
  <si>
    <t>1 mH</t>
  </si>
  <si>
    <t>2 Ω</t>
  </si>
  <si>
    <t>Total</t>
  </si>
  <si>
    <t>60 Ω</t>
  </si>
  <si>
    <t>Code</t>
  </si>
  <si>
    <t>10 Watts</t>
  </si>
  <si>
    <t>5 Watts</t>
  </si>
  <si>
    <t>1 Watt</t>
  </si>
  <si>
    <t>https://www.parts-express.com/56-ohm-5w-resistor-wire-wound-5-tolerance--015-56</t>
  </si>
  <si>
    <t>https://www.parts-express.com/20-ohm-1w-flameproof-resistor-10-pcs--003-2</t>
  </si>
  <si>
    <t>4 uF</t>
  </si>
  <si>
    <t>2 uF</t>
  </si>
  <si>
    <t>https://www.parts-express.com/40uf-100v-electrolytic-non-polarized-crossover-capacitor--027-330</t>
  </si>
  <si>
    <t>np cap</t>
  </si>
  <si>
    <t>https://www.parts-express.com/22uf-100v-electrolytic-non-polarized-crossover-capacitor--027-324</t>
  </si>
  <si>
    <t>18 AWG</t>
  </si>
  <si>
    <t>4 Ω</t>
  </si>
  <si>
    <t>https://www.parts-express.com/dayton-audio-020mh-20-awg-air-core-inductor-crossover-coil--257-024</t>
  </si>
  <si>
    <t>Total for 1 Channel</t>
  </si>
  <si>
    <t>Total for 2 Channels</t>
  </si>
  <si>
    <t>https://www.parts-express.com/dayton-audio-10mh-20-awg-air-core-inductor-crossover-coil--257-048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</si>
</sst>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164" fontId="0" fillId="0" borderId="0" xfId="0" applyNumberFormat="1" applyFill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arts-express.com/dayton-audio-dnr-20-2-ohm-10w-precision-audio-grade-resistor--004-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55"/>
  <sheetViews>
    <sheetView tabSelected="1" topLeftCell="A25" workbookViewId="0">
      <selection activeCell="L42" sqref="L42"/>
    </sheetView>
  </sheetViews>
  <sheetFormatPr defaultRowHeight="15" x14ac:dyDescent="0.25"/>
  <cols>
    <col min="3" max="3" width="17.28515625" customWidth="1"/>
    <col min="4" max="4" width="7" customWidth="1"/>
    <col min="5" max="5" width="12.42578125" customWidth="1"/>
    <col min="6" max="6" width="12.5703125" customWidth="1"/>
    <col min="7" max="7" width="5.85546875" customWidth="1"/>
    <col min="8" max="8" width="10.42578125" customWidth="1"/>
    <col min="9" max="9" width="10.7109375" customWidth="1"/>
    <col min="10" max="10" width="20.42578125" customWidth="1"/>
  </cols>
  <sheetData>
    <row r="3" spans="3:10" x14ac:dyDescent="0.25">
      <c r="C3" s="1" t="s">
        <v>0</v>
      </c>
    </row>
    <row r="4" spans="3:10" x14ac:dyDescent="0.25">
      <c r="C4" s="1" t="s">
        <v>2</v>
      </c>
    </row>
    <row r="5" spans="3:10" x14ac:dyDescent="0.25">
      <c r="C5" t="s">
        <v>9</v>
      </c>
      <c r="D5" t="s">
        <v>17</v>
      </c>
      <c r="E5" t="s">
        <v>13</v>
      </c>
      <c r="F5" t="s">
        <v>14</v>
      </c>
      <c r="G5" t="s">
        <v>8</v>
      </c>
      <c r="H5" t="s">
        <v>12</v>
      </c>
      <c r="I5" t="s">
        <v>10</v>
      </c>
      <c r="J5" t="s">
        <v>34</v>
      </c>
    </row>
    <row r="6" spans="3:10" x14ac:dyDescent="0.25">
      <c r="C6" t="s">
        <v>1</v>
      </c>
      <c r="H6" s="2"/>
    </row>
    <row r="7" spans="3:10" x14ac:dyDescent="0.25">
      <c r="D7" t="s">
        <v>19</v>
      </c>
      <c r="E7" t="s">
        <v>3</v>
      </c>
      <c r="F7">
        <v>4</v>
      </c>
      <c r="G7">
        <v>1</v>
      </c>
      <c r="H7" s="2">
        <v>1.38</v>
      </c>
      <c r="I7" t="s">
        <v>40</v>
      </c>
    </row>
    <row r="8" spans="3:10" x14ac:dyDescent="0.25">
      <c r="C8" t="s">
        <v>4</v>
      </c>
      <c r="H8" s="2"/>
    </row>
    <row r="9" spans="3:10" x14ac:dyDescent="0.25">
      <c r="D9" t="s">
        <v>16</v>
      </c>
      <c r="E9" t="s">
        <v>5</v>
      </c>
      <c r="F9">
        <v>4.7</v>
      </c>
      <c r="G9">
        <v>1</v>
      </c>
      <c r="H9" s="2">
        <v>2.79</v>
      </c>
      <c r="I9" t="s">
        <v>11</v>
      </c>
      <c r="J9" t="s">
        <v>36</v>
      </c>
    </row>
    <row r="10" spans="3:10" x14ac:dyDescent="0.25">
      <c r="D10" t="s">
        <v>18</v>
      </c>
      <c r="E10" t="s">
        <v>6</v>
      </c>
      <c r="F10">
        <v>22</v>
      </c>
      <c r="G10">
        <v>1</v>
      </c>
      <c r="H10" s="2">
        <v>0.86</v>
      </c>
      <c r="I10" t="s">
        <v>15</v>
      </c>
      <c r="J10" t="s">
        <v>35</v>
      </c>
    </row>
    <row r="11" spans="3:10" x14ac:dyDescent="0.25">
      <c r="C11" t="s">
        <v>7</v>
      </c>
      <c r="H11" s="2"/>
    </row>
    <row r="12" spans="3:10" x14ac:dyDescent="0.25">
      <c r="D12" t="s">
        <v>20</v>
      </c>
      <c r="E12" t="s">
        <v>38</v>
      </c>
      <c r="F12">
        <v>0.4</v>
      </c>
      <c r="G12">
        <v>1</v>
      </c>
      <c r="H12" s="2">
        <v>3.74</v>
      </c>
      <c r="I12" t="s">
        <v>39</v>
      </c>
    </row>
    <row r="16" spans="3:10" x14ac:dyDescent="0.25">
      <c r="C16" s="1" t="s">
        <v>21</v>
      </c>
    </row>
    <row r="17" spans="3:10" x14ac:dyDescent="0.25">
      <c r="C17" t="s">
        <v>9</v>
      </c>
      <c r="D17" t="s">
        <v>17</v>
      </c>
      <c r="E17" t="s">
        <v>13</v>
      </c>
      <c r="F17" t="s">
        <v>14</v>
      </c>
      <c r="G17" t="s">
        <v>8</v>
      </c>
      <c r="H17" t="s">
        <v>12</v>
      </c>
      <c r="I17" t="s">
        <v>10</v>
      </c>
      <c r="J17" t="s">
        <v>34</v>
      </c>
    </row>
    <row r="18" spans="3:10" x14ac:dyDescent="0.25">
      <c r="C18" t="s">
        <v>1</v>
      </c>
      <c r="H18" s="2"/>
    </row>
    <row r="19" spans="3:10" x14ac:dyDescent="0.25">
      <c r="D19" t="s">
        <v>22</v>
      </c>
      <c r="E19" t="s">
        <v>27</v>
      </c>
      <c r="F19">
        <v>2</v>
      </c>
      <c r="G19">
        <v>1</v>
      </c>
      <c r="H19" s="2">
        <v>1.38</v>
      </c>
      <c r="I19" t="s">
        <v>41</v>
      </c>
    </row>
    <row r="20" spans="3:10" x14ac:dyDescent="0.25">
      <c r="D20" t="s">
        <v>23</v>
      </c>
      <c r="E20" t="s">
        <v>28</v>
      </c>
      <c r="F20">
        <v>6.5</v>
      </c>
      <c r="G20">
        <v>1</v>
      </c>
      <c r="H20" s="2">
        <v>1.38</v>
      </c>
      <c r="I20" t="s">
        <v>42</v>
      </c>
    </row>
    <row r="21" spans="3:10" x14ac:dyDescent="0.25">
      <c r="C21" t="s">
        <v>4</v>
      </c>
      <c r="H21" s="2"/>
    </row>
    <row r="22" spans="3:10" x14ac:dyDescent="0.25">
      <c r="D22" t="s">
        <v>24</v>
      </c>
      <c r="E22" t="s">
        <v>29</v>
      </c>
      <c r="F22">
        <v>4</v>
      </c>
      <c r="G22">
        <v>1</v>
      </c>
      <c r="H22" s="2">
        <v>1.95</v>
      </c>
      <c r="I22" t="s">
        <v>32</v>
      </c>
      <c r="J22" t="s">
        <v>36</v>
      </c>
    </row>
    <row r="23" spans="3:10" x14ac:dyDescent="0.25">
      <c r="D23" t="s">
        <v>25</v>
      </c>
      <c r="E23" t="s">
        <v>30</v>
      </c>
      <c r="F23">
        <v>2.7</v>
      </c>
      <c r="G23">
        <v>1</v>
      </c>
      <c r="H23" s="2">
        <v>0.5</v>
      </c>
      <c r="I23" t="s">
        <v>33</v>
      </c>
      <c r="J23" t="s">
        <v>35</v>
      </c>
    </row>
    <row r="24" spans="3:10" x14ac:dyDescent="0.25">
      <c r="C24" t="s">
        <v>7</v>
      </c>
      <c r="H24" s="2"/>
    </row>
    <row r="25" spans="3:10" x14ac:dyDescent="0.25">
      <c r="D25" t="s">
        <v>26</v>
      </c>
      <c r="E25" t="s">
        <v>31</v>
      </c>
      <c r="F25">
        <v>0.45</v>
      </c>
      <c r="G25">
        <v>1</v>
      </c>
      <c r="H25" s="2">
        <v>4</v>
      </c>
      <c r="I25" t="s">
        <v>37</v>
      </c>
    </row>
    <row r="28" spans="3:10" x14ac:dyDescent="0.25">
      <c r="C28" s="6" t="s">
        <v>44</v>
      </c>
      <c r="D28" s="7"/>
    </row>
    <row r="29" spans="3:10" x14ac:dyDescent="0.25">
      <c r="C29" t="s">
        <v>9</v>
      </c>
      <c r="D29" t="s">
        <v>56</v>
      </c>
      <c r="E29" t="s">
        <v>13</v>
      </c>
      <c r="F29" t="s">
        <v>14</v>
      </c>
      <c r="G29" t="s">
        <v>8</v>
      </c>
      <c r="H29" t="s">
        <v>12</v>
      </c>
      <c r="I29" t="s">
        <v>34</v>
      </c>
      <c r="J29" t="s">
        <v>10</v>
      </c>
    </row>
    <row r="30" spans="3:10" x14ac:dyDescent="0.25">
      <c r="C30" s="4" t="s">
        <v>1</v>
      </c>
      <c r="E30" s="8"/>
      <c r="H30" s="2"/>
    </row>
    <row r="31" spans="3:10" x14ac:dyDescent="0.25">
      <c r="D31" t="s">
        <v>45</v>
      </c>
      <c r="E31" s="3" t="s">
        <v>55</v>
      </c>
      <c r="F31">
        <v>56</v>
      </c>
      <c r="G31">
        <v>1</v>
      </c>
      <c r="H31" s="2">
        <v>0.68</v>
      </c>
      <c r="I31" t="s">
        <v>58</v>
      </c>
      <c r="J31" t="s">
        <v>60</v>
      </c>
    </row>
    <row r="32" spans="3:10" x14ac:dyDescent="0.25">
      <c r="D32" t="s">
        <v>46</v>
      </c>
      <c r="E32" s="3" t="s">
        <v>53</v>
      </c>
      <c r="F32">
        <v>2</v>
      </c>
      <c r="G32">
        <v>1</v>
      </c>
      <c r="H32" s="2">
        <v>9.5000000000000001E-2</v>
      </c>
      <c r="I32" t="s">
        <v>59</v>
      </c>
      <c r="J32" t="s">
        <v>61</v>
      </c>
    </row>
    <row r="33" spans="2:20" x14ac:dyDescent="0.25">
      <c r="C33" s="4" t="s">
        <v>4</v>
      </c>
      <c r="E33" s="3"/>
      <c r="H33" s="2"/>
    </row>
    <row r="34" spans="2:20" x14ac:dyDescent="0.25">
      <c r="D34" t="s">
        <v>16</v>
      </c>
      <c r="E34" s="3" t="s">
        <v>62</v>
      </c>
      <c r="F34">
        <v>4</v>
      </c>
      <c r="G34">
        <v>1</v>
      </c>
      <c r="H34" s="2">
        <v>0.5</v>
      </c>
      <c r="I34" t="s">
        <v>65</v>
      </c>
      <c r="J34" t="s">
        <v>64</v>
      </c>
    </row>
    <row r="35" spans="2:20" x14ac:dyDescent="0.25">
      <c r="C35" s="4" t="s">
        <v>7</v>
      </c>
      <c r="E35" s="3"/>
      <c r="H35" s="2"/>
    </row>
    <row r="36" spans="2:20" x14ac:dyDescent="0.25">
      <c r="D36" t="s">
        <v>20</v>
      </c>
      <c r="E36" s="3" t="s">
        <v>52</v>
      </c>
      <c r="F36">
        <v>0.4</v>
      </c>
      <c r="G36">
        <v>1</v>
      </c>
      <c r="H36" s="2">
        <v>5.89</v>
      </c>
      <c r="I36" t="s">
        <v>67</v>
      </c>
      <c r="J36" t="s">
        <v>72</v>
      </c>
    </row>
    <row r="38" spans="2:20" x14ac:dyDescent="0.25">
      <c r="B38" s="5"/>
      <c r="C38" t="s">
        <v>54</v>
      </c>
      <c r="D38" s="5"/>
      <c r="E38" s="5"/>
      <c r="F38" s="5"/>
      <c r="G38" s="5"/>
      <c r="H38" s="9">
        <f>SUM(H30:H37)</f>
        <v>7.1649999999999991</v>
      </c>
      <c r="I38" s="5"/>
      <c r="J38" s="5"/>
      <c r="L38" s="5"/>
      <c r="M38" s="5"/>
      <c r="N38" s="5"/>
      <c r="O38" s="5"/>
      <c r="P38" s="5"/>
      <c r="Q38" s="5"/>
      <c r="R38" s="5"/>
      <c r="S38" s="5"/>
      <c r="T38" s="5"/>
    </row>
    <row r="39" spans="2:20" x14ac:dyDescent="0.25">
      <c r="B39" s="5"/>
      <c r="C39" s="5"/>
      <c r="D39" s="5"/>
      <c r="E39" s="5"/>
      <c r="F39" s="5"/>
      <c r="G39" s="5"/>
      <c r="H39" s="5"/>
      <c r="I39" s="5"/>
      <c r="J39" s="5"/>
      <c r="L39" s="5"/>
      <c r="M39" s="5"/>
      <c r="N39" s="5"/>
      <c r="O39" s="5"/>
      <c r="P39" s="5"/>
      <c r="Q39" s="5"/>
      <c r="R39" s="5"/>
      <c r="S39" s="5"/>
      <c r="T39" s="5"/>
    </row>
    <row r="42" spans="2:20" x14ac:dyDescent="0.25">
      <c r="C42" s="6" t="s">
        <v>43</v>
      </c>
      <c r="D42" s="7"/>
    </row>
    <row r="43" spans="2:20" x14ac:dyDescent="0.25">
      <c r="C43" t="s">
        <v>9</v>
      </c>
      <c r="D43" t="s">
        <v>56</v>
      </c>
      <c r="E43" t="s">
        <v>13</v>
      </c>
      <c r="F43" t="s">
        <v>14</v>
      </c>
      <c r="G43" t="s">
        <v>8</v>
      </c>
      <c r="H43" t="s">
        <v>12</v>
      </c>
      <c r="I43" t="s">
        <v>34</v>
      </c>
      <c r="J43" t="s">
        <v>10</v>
      </c>
    </row>
    <row r="44" spans="2:20" x14ac:dyDescent="0.25">
      <c r="C44" s="4" t="s">
        <v>1</v>
      </c>
      <c r="H44" s="2"/>
    </row>
    <row r="45" spans="2:20" x14ac:dyDescent="0.25">
      <c r="D45" t="s">
        <v>47</v>
      </c>
      <c r="E45" s="3" t="s">
        <v>53</v>
      </c>
      <c r="F45">
        <v>2</v>
      </c>
      <c r="G45">
        <v>2</v>
      </c>
      <c r="H45" s="2">
        <v>1.38</v>
      </c>
      <c r="I45" t="s">
        <v>57</v>
      </c>
      <c r="J45" s="10" t="s">
        <v>41</v>
      </c>
    </row>
    <row r="46" spans="2:20" x14ac:dyDescent="0.25">
      <c r="D46" t="s">
        <v>48</v>
      </c>
      <c r="E46" s="3" t="s">
        <v>68</v>
      </c>
      <c r="F46">
        <v>4</v>
      </c>
      <c r="G46">
        <v>2</v>
      </c>
      <c r="H46" s="2">
        <v>1.38</v>
      </c>
      <c r="I46" t="s">
        <v>57</v>
      </c>
      <c r="J46" t="s">
        <v>40</v>
      </c>
    </row>
    <row r="47" spans="2:20" x14ac:dyDescent="0.25">
      <c r="C47" s="4" t="s">
        <v>4</v>
      </c>
      <c r="E47" s="3"/>
      <c r="H47" s="2"/>
    </row>
    <row r="48" spans="2:20" x14ac:dyDescent="0.25">
      <c r="D48" t="s">
        <v>49</v>
      </c>
      <c r="E48" s="3" t="s">
        <v>63</v>
      </c>
      <c r="F48">
        <v>2.2000000000000002</v>
      </c>
      <c r="G48">
        <v>2</v>
      </c>
      <c r="H48" s="2">
        <v>0.5</v>
      </c>
      <c r="I48" t="s">
        <v>65</v>
      </c>
      <c r="J48" t="s">
        <v>66</v>
      </c>
    </row>
    <row r="49" spans="3:10" x14ac:dyDescent="0.25">
      <c r="C49" s="4" t="s">
        <v>7</v>
      </c>
      <c r="E49" s="3"/>
      <c r="H49" s="2"/>
    </row>
    <row r="50" spans="3:10" x14ac:dyDescent="0.25">
      <c r="C50" s="5"/>
      <c r="D50" t="s">
        <v>50</v>
      </c>
      <c r="E50" s="3" t="s">
        <v>51</v>
      </c>
      <c r="F50">
        <v>0.45</v>
      </c>
      <c r="G50">
        <v>2</v>
      </c>
      <c r="H50" s="2">
        <v>2.91</v>
      </c>
      <c r="J50" t="s">
        <v>69</v>
      </c>
    </row>
    <row r="52" spans="3:10" x14ac:dyDescent="0.25">
      <c r="C52" t="s">
        <v>54</v>
      </c>
      <c r="H52" s="9">
        <f>SUM(H44:H51)</f>
        <v>6.17</v>
      </c>
    </row>
    <row r="54" spans="3:10" x14ac:dyDescent="0.25">
      <c r="C54" t="s">
        <v>70</v>
      </c>
      <c r="H54" s="2">
        <f>H52+H38</f>
        <v>13.334999999999999</v>
      </c>
    </row>
    <row r="55" spans="3:10" x14ac:dyDescent="0.25">
      <c r="C55" t="s">
        <v>71</v>
      </c>
      <c r="H55" s="2">
        <f>H54*2</f>
        <v>26.669999999999998</v>
      </c>
    </row>
  </sheetData>
  <hyperlinks>
    <hyperlink ref="J45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2018-05-29T00:18:34Z</dcterms:created>
  <dcterms:modified xsi:type="dcterms:W3CDTF">2018-06-06T06:45:34Z</dcterms:modified>
</cp:coreProperties>
</file>