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all\school kdg 2018-19\Project Web\P2 Musicalloo\PM shit\"/>
    </mc:Choice>
  </mc:AlternateContent>
  <xr:revisionPtr revIDLastSave="0" documentId="13_ncr:1_{2539C1AD-08FC-469F-9DB8-A23FF3F695B1}" xr6:coauthVersionLast="40" xr6:coauthVersionMax="40" xr10:uidLastSave="{00000000-0000-0000-0000-000000000000}"/>
  <bookViews>
    <workbookView xWindow="0" yWindow="0" windowWidth="21570" windowHeight="798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H24" i="1" s="1"/>
  <c r="G23" i="1"/>
  <c r="H23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10" i="1" l="1"/>
  <c r="H10" i="1" s="1"/>
  <c r="G9" i="1"/>
  <c r="H9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E29" i="3" l="1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</calcChain>
</file>

<file path=xl/sharedStrings.xml><?xml version="1.0" encoding="utf-8"?>
<sst xmlns="http://schemas.openxmlformats.org/spreadsheetml/2006/main" count="207" uniqueCount="99">
  <si>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</si>
  <si>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</si>
  <si>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</si>
  <si>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</si>
  <si>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</si>
  <si>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</si>
  <si>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</si>
  <si>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</si>
  <si>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</si>
  <si>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</si>
  <si>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</si>
  <si>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</si>
  <si>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</si>
  <si>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</si>
  <si>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</si>
  <si>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</si>
  <si>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</si>
  <si>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</si>
  <si>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</si>
  <si>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</si>
  <si>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</si>
  <si>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</si>
  <si>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</si>
  <si>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</si>
  <si>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</si>
  <si>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</si>
  <si>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</si>
  <si>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</si>
  <si>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</si>
  <si>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</si>
  <si>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</si>
  <si>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</si>
  <si>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</si>
  <si>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</si>
  <si>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</si>
  <si>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</si>
  <si>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</si>
  <si>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</si>
  <si>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</si>
  <si>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</si>
  <si>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</si>
  <si>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</si>
  <si>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</si>
  <si>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</si>
  <si>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</si>
  <si>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</si>
  <si>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</si>
  <si>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</si>
  <si>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</si>
  <si>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</si>
  <si>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</si>
  <si>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</si>
  <si>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</si>
  <si>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</si>
  <si>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</si>
  <si>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</si>
  <si>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</si>
  <si>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</si>
  <si>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</si>
  <si>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</si>
  <si>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</si>
  <si>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</si>
  <si>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</si>
  <si>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</si>
  <si>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</si>
  <si>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</si>
  <si>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</si>
  <si>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</si>
  <si>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</si>
  <si>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</si>
  <si>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Design</t>
  </si>
  <si>
    <t>Development</t>
  </si>
  <si>
    <t>Website Wireframes</t>
  </si>
  <si>
    <t>Website Design</t>
  </si>
  <si>
    <t>Website Front-End</t>
  </si>
  <si>
    <t>Branding</t>
  </si>
  <si>
    <t>Style Guide</t>
  </si>
  <si>
    <t>UX/UI</t>
  </si>
  <si>
    <t>UX Testing</t>
  </si>
  <si>
    <t>Fotografie &amp; Fotobewerking</t>
  </si>
  <si>
    <t>Storyboarding</t>
  </si>
  <si>
    <t>Filmen</t>
  </si>
  <si>
    <t>Editen</t>
  </si>
  <si>
    <t>Schetsen</t>
  </si>
  <si>
    <t>Website Back-End</t>
  </si>
  <si>
    <t>Prototype Hardware</t>
  </si>
  <si>
    <t>Prototype Code</t>
  </si>
  <si>
    <t>Prototype Testing</t>
  </si>
  <si>
    <t>MLP Hardware</t>
  </si>
  <si>
    <t>MLP Code</t>
  </si>
  <si>
    <t>MLP Testing</t>
  </si>
  <si>
    <t>Eindproduct Hardware</t>
  </si>
  <si>
    <t>Eindproduct Code</t>
  </si>
  <si>
    <t>DURATION</t>
  </si>
  <si>
    <t>HOURS</t>
  </si>
  <si>
    <t>BUFFER</t>
  </si>
  <si>
    <t>START DAY</t>
  </si>
  <si>
    <t>DONE</t>
  </si>
  <si>
    <t>Kerstvakantie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</si>
</sst>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6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b/>
      <u/>
      <sz val="14"/>
      <color rgb="FF57BB8A"/>
      <name val="Calibri"/>
      <family val="2"/>
    </font>
    <font>
      <sz val="10"/>
      <color rgb="FF576C88"/>
      <name val="Calibri"/>
      <family val="2"/>
    </font>
    <font>
      <sz val="14"/>
      <color rgb="FF576C88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FF0000"/>
        <bgColor rgb="FF7FD1CD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7FD1C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5" fillId="21" borderId="0" applyNumberFormat="0" applyBorder="0" applyAlignment="0" applyProtection="0"/>
  </cellStyleXfs>
  <cellXfs count="10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9" fontId="10" fillId="16" borderId="0" xfId="0" applyNumberFormat="1" applyFont="1" applyFill="1" applyAlignment="1">
      <alignment horizontal="center" wrapText="1"/>
    </xf>
    <xf numFmtId="9" fontId="10" fillId="19" borderId="0" xfId="0" applyNumberFormat="1" applyFont="1" applyFill="1" applyAlignment="1">
      <alignment horizontal="center" wrapText="1"/>
    </xf>
    <xf numFmtId="0" fontId="0" fillId="20" borderId="0" xfId="0" applyFont="1" applyFill="1" applyAlignment="1">
      <alignment horizontal="center"/>
    </xf>
    <xf numFmtId="0" fontId="0" fillId="0" borderId="0" xfId="0" applyFont="1" applyAlignment="1"/>
    <xf numFmtId="0" fontId="15" fillId="21" borderId="0" xfId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18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Complete'!$B$9:$B$34</c:f>
              <c:strCache>
                <c:ptCount val="24"/>
                <c:pt idx="0">
                  <c:v>Website Wireframes</c:v>
                </c:pt>
                <c:pt idx="1">
                  <c:v>Website Design</c:v>
                </c:pt>
                <c:pt idx="2">
                  <c:v>Website Front-End</c:v>
                </c:pt>
                <c:pt idx="3">
                  <c:v>Branding</c:v>
                </c:pt>
                <c:pt idx="4">
                  <c:v>Style Guide</c:v>
                </c:pt>
                <c:pt idx="5">
                  <c:v>UX/UI</c:v>
                </c:pt>
                <c:pt idx="6">
                  <c:v>UX Testing</c:v>
                </c:pt>
                <c:pt idx="7">
                  <c:v>Fotografie &amp; Fotobewerking</c:v>
                </c:pt>
                <c:pt idx="8">
                  <c:v>Storyboarding</c:v>
                </c:pt>
                <c:pt idx="9">
                  <c:v>Filmen</c:v>
                </c:pt>
                <c:pt idx="10">
                  <c:v>Editen</c:v>
                </c:pt>
                <c:pt idx="14">
                  <c:v>Schetsen</c:v>
                </c:pt>
                <c:pt idx="15">
                  <c:v>Website Back-End</c:v>
                </c:pt>
                <c:pt idx="16">
                  <c:v>Prototype Hardware</c:v>
                </c:pt>
                <c:pt idx="17">
                  <c:v>Prototype Code</c:v>
                </c:pt>
                <c:pt idx="18">
                  <c:v>Prototype Testing</c:v>
                </c:pt>
                <c:pt idx="19">
                  <c:v>MLP Hardware</c:v>
                </c:pt>
                <c:pt idx="20">
                  <c:v>MLP Code</c:v>
                </c:pt>
                <c:pt idx="21">
                  <c:v>MLP Testing</c:v>
                </c:pt>
                <c:pt idx="22">
                  <c:v>Eindproduct Hardware</c:v>
                </c:pt>
                <c:pt idx="23">
                  <c:v>Eindproduct Code</c:v>
                </c:pt>
              </c:strCache>
            </c:strRef>
          </c:cat>
          <c:val>
            <c:numRef>
              <c:f>'Gantt Chart w % Complete'!$C$9:$C$34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17</c:v>
                </c:pt>
                <c:pt idx="4">
                  <c:v>17</c:v>
                </c:pt>
                <c:pt idx="5">
                  <c:v>12</c:v>
                </c:pt>
                <c:pt idx="6">
                  <c:v>12</c:v>
                </c:pt>
                <c:pt idx="7">
                  <c:v>20</c:v>
                </c:pt>
                <c:pt idx="8">
                  <c:v>0</c:v>
                </c:pt>
                <c:pt idx="9">
                  <c:v>25</c:v>
                </c:pt>
                <c:pt idx="10">
                  <c:v>26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Complete'!$B$9:$B$34</c:f>
              <c:strCache>
                <c:ptCount val="24"/>
                <c:pt idx="0">
                  <c:v>Website Wireframes</c:v>
                </c:pt>
                <c:pt idx="1">
                  <c:v>Website Design</c:v>
                </c:pt>
                <c:pt idx="2">
                  <c:v>Website Front-End</c:v>
                </c:pt>
                <c:pt idx="3">
                  <c:v>Branding</c:v>
                </c:pt>
                <c:pt idx="4">
                  <c:v>Style Guide</c:v>
                </c:pt>
                <c:pt idx="5">
                  <c:v>UX/UI</c:v>
                </c:pt>
                <c:pt idx="6">
                  <c:v>UX Testing</c:v>
                </c:pt>
                <c:pt idx="7">
                  <c:v>Fotografie &amp; Fotobewerking</c:v>
                </c:pt>
                <c:pt idx="8">
                  <c:v>Storyboarding</c:v>
                </c:pt>
                <c:pt idx="9">
                  <c:v>Filmen</c:v>
                </c:pt>
                <c:pt idx="10">
                  <c:v>Editen</c:v>
                </c:pt>
                <c:pt idx="14">
                  <c:v>Schetsen</c:v>
                </c:pt>
                <c:pt idx="15">
                  <c:v>Website Back-End</c:v>
                </c:pt>
                <c:pt idx="16">
                  <c:v>Prototype Hardware</c:v>
                </c:pt>
                <c:pt idx="17">
                  <c:v>Prototype Code</c:v>
                </c:pt>
                <c:pt idx="18">
                  <c:v>Prototype Testing</c:v>
                </c:pt>
                <c:pt idx="19">
                  <c:v>MLP Hardware</c:v>
                </c:pt>
                <c:pt idx="20">
                  <c:v>MLP Code</c:v>
                </c:pt>
                <c:pt idx="21">
                  <c:v>MLP Testing</c:v>
                </c:pt>
                <c:pt idx="22">
                  <c:v>Eindproduct Hardware</c:v>
                </c:pt>
                <c:pt idx="23">
                  <c:v>Eindproduct Code</c:v>
                </c:pt>
              </c:strCache>
            </c:strRef>
          </c:cat>
          <c:val>
            <c:numRef>
              <c:f>'Gantt Chart w % Complete'!$G$9:$G$34</c:f>
              <c:numCache>
                <c:formatCode>General</c:formatCode>
                <c:ptCount val="26"/>
                <c:pt idx="0">
                  <c:v>5</c:v>
                </c:pt>
                <c:pt idx="1">
                  <c:v>18</c:v>
                </c:pt>
                <c:pt idx="2">
                  <c:v>17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16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4">
                  <c:v>1</c:v>
                </c:pt>
                <c:pt idx="15">
                  <c:v>25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Complete'!$B$9:$B$34</c:f>
              <c:strCache>
                <c:ptCount val="24"/>
                <c:pt idx="0">
                  <c:v>Website Wireframes</c:v>
                </c:pt>
                <c:pt idx="1">
                  <c:v>Website Design</c:v>
                </c:pt>
                <c:pt idx="2">
                  <c:v>Website Front-End</c:v>
                </c:pt>
                <c:pt idx="3">
                  <c:v>Branding</c:v>
                </c:pt>
                <c:pt idx="4">
                  <c:v>Style Guide</c:v>
                </c:pt>
                <c:pt idx="5">
                  <c:v>UX/UI</c:v>
                </c:pt>
                <c:pt idx="6">
                  <c:v>UX Testing</c:v>
                </c:pt>
                <c:pt idx="7">
                  <c:v>Fotografie &amp; Fotobewerking</c:v>
                </c:pt>
                <c:pt idx="8">
                  <c:v>Storyboarding</c:v>
                </c:pt>
                <c:pt idx="9">
                  <c:v>Filmen</c:v>
                </c:pt>
                <c:pt idx="10">
                  <c:v>Editen</c:v>
                </c:pt>
                <c:pt idx="14">
                  <c:v>Schetsen</c:v>
                </c:pt>
                <c:pt idx="15">
                  <c:v>Website Back-End</c:v>
                </c:pt>
                <c:pt idx="16">
                  <c:v>Prototype Hardware</c:v>
                </c:pt>
                <c:pt idx="17">
                  <c:v>Prototype Code</c:v>
                </c:pt>
                <c:pt idx="18">
                  <c:v>Prototype Testing</c:v>
                </c:pt>
                <c:pt idx="19">
                  <c:v>MLP Hardware</c:v>
                </c:pt>
                <c:pt idx="20">
                  <c:v>MLP Code</c:v>
                </c:pt>
                <c:pt idx="21">
                  <c:v>MLP Testing</c:v>
                </c:pt>
                <c:pt idx="22">
                  <c:v>Eindproduct Hardware</c:v>
                </c:pt>
                <c:pt idx="23">
                  <c:v>Eindproduct Code</c:v>
                </c:pt>
              </c:strCache>
            </c:strRef>
          </c:cat>
          <c:val>
            <c:numRef>
              <c:f>'Gantt Chart w % Complete'!$H$9:$H$34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647700</xdr:colOff>
      <xdr:row>4</xdr:row>
      <xdr:rowOff>28575</xdr:rowOff>
    </xdr:from>
    <xdr:ext cx="8391525" cy="62674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Normal="100" workbookViewId="0">
      <selection activeCell="J49" sqref="J49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22" width="4.42578125" customWidth="1"/>
    <col min="23" max="23" width="6.140625" customWidth="1"/>
    <col min="24" max="24" width="28" customWidth="1"/>
    <col min="25" max="34" width="4.42578125" customWidth="1"/>
    <col min="35" max="36" width="7.28515625" customWidth="1"/>
    <col min="39" max="40" width="14.42578125" customWidth="1"/>
  </cols>
  <sheetData>
    <row r="1" spans="1:36" ht="1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.75" customHeight="1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20.25" customHeight="1">
      <c r="A3" s="44"/>
      <c r="B3" s="46"/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84" t="s">
        <v>98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/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customHeight="1">
      <c r="A6" s="85"/>
      <c r="B6" s="85" t="s">
        <v>1</v>
      </c>
      <c r="C6" s="85" t="s">
        <v>96</v>
      </c>
      <c r="D6" s="85" t="s">
        <v>93</v>
      </c>
      <c r="E6" s="85" t="s">
        <v>95</v>
      </c>
      <c r="F6" s="85" t="s">
        <v>94</v>
      </c>
      <c r="G6" s="85" t="s">
        <v>54</v>
      </c>
      <c r="H6" s="85" t="s">
        <v>55</v>
      </c>
      <c r="I6" s="85" t="s">
        <v>97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7"/>
      <c r="V6" s="87"/>
      <c r="W6" s="87"/>
      <c r="X6" s="87"/>
      <c r="Y6" s="87"/>
      <c r="Z6" s="88"/>
      <c r="AA6" s="88"/>
      <c r="AB6" s="88"/>
      <c r="AC6" s="88"/>
      <c r="AD6" s="88"/>
      <c r="AE6" s="87"/>
      <c r="AF6" s="87"/>
      <c r="AG6" s="87"/>
      <c r="AH6" s="87"/>
      <c r="AI6" s="87"/>
      <c r="AJ6" s="49"/>
    </row>
    <row r="7" spans="1:36" ht="15">
      <c r="A7" s="86"/>
      <c r="B7" s="86"/>
      <c r="C7" s="86"/>
      <c r="D7" s="86"/>
      <c r="E7" s="86"/>
      <c r="F7" s="86"/>
      <c r="G7" s="86"/>
      <c r="H7" s="86"/>
      <c r="I7" s="86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49"/>
    </row>
    <row r="8" spans="1:36">
      <c r="A8" s="52" t="s">
        <v>70</v>
      </c>
      <c r="B8" s="16"/>
      <c r="C8" s="16"/>
      <c r="D8" s="16"/>
      <c r="E8" s="16"/>
      <c r="F8" s="16"/>
      <c r="G8" s="16"/>
      <c r="H8" s="16"/>
      <c r="I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72</v>
      </c>
      <c r="C9" s="60">
        <v>0</v>
      </c>
      <c r="D9" s="76">
        <v>5</v>
      </c>
      <c r="E9" s="82">
        <v>1</v>
      </c>
      <c r="F9" s="82">
        <v>0</v>
      </c>
      <c r="G9" s="62">
        <f t="shared" ref="G9:G19" si="0">SUM(D9*I9)</f>
        <v>5</v>
      </c>
      <c r="H9" s="77">
        <f t="shared" ref="H9:H19" si="1">SUM(D9-G9)</f>
        <v>0</v>
      </c>
      <c r="I9" s="80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73</v>
      </c>
      <c r="C10" s="60">
        <v>2</v>
      </c>
      <c r="D10" s="76">
        <v>18</v>
      </c>
      <c r="E10" s="82">
        <v>1</v>
      </c>
      <c r="F10" s="82">
        <v>0</v>
      </c>
      <c r="G10" s="62">
        <f t="shared" si="0"/>
        <v>18</v>
      </c>
      <c r="H10" s="77">
        <f t="shared" si="1"/>
        <v>0</v>
      </c>
      <c r="I10" s="80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74</v>
      </c>
      <c r="C11" s="60">
        <v>8</v>
      </c>
      <c r="D11" s="76">
        <v>17</v>
      </c>
      <c r="E11" s="82">
        <v>2</v>
      </c>
      <c r="F11" s="82">
        <v>0</v>
      </c>
      <c r="G11" s="62">
        <f t="shared" si="0"/>
        <v>17</v>
      </c>
      <c r="H11" s="77">
        <f t="shared" si="1"/>
        <v>0</v>
      </c>
      <c r="I11" s="80">
        <v>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75</v>
      </c>
      <c r="C12" s="60">
        <v>17</v>
      </c>
      <c r="D12" s="76">
        <v>8</v>
      </c>
      <c r="E12" s="82">
        <v>2</v>
      </c>
      <c r="F12" s="82">
        <v>0</v>
      </c>
      <c r="G12" s="62">
        <f t="shared" si="0"/>
        <v>8</v>
      </c>
      <c r="H12" s="77">
        <f t="shared" si="1"/>
        <v>0</v>
      </c>
      <c r="I12" s="80">
        <v>1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6" ht="15">
      <c r="B13" s="57" t="s">
        <v>76</v>
      </c>
      <c r="C13" s="60">
        <v>17</v>
      </c>
      <c r="D13" s="76">
        <v>8</v>
      </c>
      <c r="E13" s="82">
        <v>1</v>
      </c>
      <c r="F13" s="82">
        <v>0</v>
      </c>
      <c r="G13" s="62">
        <f t="shared" si="0"/>
        <v>8</v>
      </c>
      <c r="H13" s="77">
        <f t="shared" si="1"/>
        <v>0</v>
      </c>
      <c r="I13" s="80">
        <v>1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6" ht="15">
      <c r="B14" s="57" t="s">
        <v>77</v>
      </c>
      <c r="C14" s="60">
        <v>12</v>
      </c>
      <c r="D14" s="76">
        <v>16</v>
      </c>
      <c r="E14" s="82">
        <v>0</v>
      </c>
      <c r="F14" s="82">
        <v>0</v>
      </c>
      <c r="G14" s="62">
        <f t="shared" si="0"/>
        <v>16</v>
      </c>
      <c r="H14" s="77">
        <f t="shared" si="1"/>
        <v>0</v>
      </c>
      <c r="I14" s="80">
        <v>1</v>
      </c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6" ht="15">
      <c r="B15" s="57" t="s">
        <v>78</v>
      </c>
      <c r="C15" s="60">
        <v>12</v>
      </c>
      <c r="D15" s="76">
        <v>16</v>
      </c>
      <c r="E15" s="82">
        <v>0</v>
      </c>
      <c r="F15" s="82">
        <v>0</v>
      </c>
      <c r="G15" s="62">
        <f t="shared" si="0"/>
        <v>16</v>
      </c>
      <c r="H15" s="77">
        <f t="shared" si="1"/>
        <v>0</v>
      </c>
      <c r="I15" s="80">
        <v>1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6" ht="15">
      <c r="B16" s="57" t="s">
        <v>79</v>
      </c>
      <c r="C16" s="60">
        <v>20</v>
      </c>
      <c r="D16" s="76">
        <v>5</v>
      </c>
      <c r="E16" s="82">
        <v>0</v>
      </c>
      <c r="F16" s="82">
        <v>0</v>
      </c>
      <c r="G16" s="62">
        <f t="shared" si="0"/>
        <v>5</v>
      </c>
      <c r="H16" s="77">
        <f t="shared" si="1"/>
        <v>0</v>
      </c>
      <c r="I16" s="80">
        <v>1</v>
      </c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9" ht="15">
      <c r="B17" s="57" t="s">
        <v>80</v>
      </c>
      <c r="C17" s="60">
        <v>0</v>
      </c>
      <c r="D17" s="76">
        <v>0</v>
      </c>
      <c r="E17" s="82">
        <v>1</v>
      </c>
      <c r="F17" s="82">
        <v>0</v>
      </c>
      <c r="G17" s="62">
        <f t="shared" si="0"/>
        <v>0</v>
      </c>
      <c r="H17" s="77">
        <f t="shared" si="1"/>
        <v>0</v>
      </c>
      <c r="I17" s="80">
        <v>0</v>
      </c>
    </row>
    <row r="18" spans="1:9" ht="15">
      <c r="B18" s="57" t="s">
        <v>81</v>
      </c>
      <c r="C18" s="60">
        <v>25</v>
      </c>
      <c r="D18" s="76">
        <v>1</v>
      </c>
      <c r="E18" s="82">
        <v>1</v>
      </c>
      <c r="F18" s="82">
        <v>0</v>
      </c>
      <c r="G18" s="62">
        <f t="shared" si="0"/>
        <v>1</v>
      </c>
      <c r="H18" s="77">
        <f t="shared" si="1"/>
        <v>0</v>
      </c>
      <c r="I18" s="80">
        <v>1</v>
      </c>
    </row>
    <row r="19" spans="1:9" ht="15">
      <c r="B19" s="57" t="s">
        <v>82</v>
      </c>
      <c r="C19" s="60">
        <v>26</v>
      </c>
      <c r="D19" s="76">
        <v>2</v>
      </c>
      <c r="E19" s="82">
        <v>1</v>
      </c>
      <c r="F19" s="82">
        <v>0</v>
      </c>
      <c r="G19" s="62">
        <f t="shared" si="0"/>
        <v>2</v>
      </c>
      <c r="H19" s="77">
        <f t="shared" si="1"/>
        <v>0</v>
      </c>
      <c r="I19" s="80">
        <v>1</v>
      </c>
    </row>
    <row r="20" spans="1:9" ht="15">
      <c r="A20" s="83"/>
      <c r="B20" s="83"/>
      <c r="C20" s="83"/>
      <c r="D20" s="83"/>
      <c r="E20" s="83"/>
      <c r="F20" s="83"/>
      <c r="G20" s="83"/>
      <c r="H20" s="83"/>
      <c r="I20" s="81"/>
    </row>
    <row r="21" spans="1:9" ht="12.75"/>
    <row r="22" spans="1:9">
      <c r="A22" s="52" t="s">
        <v>71</v>
      </c>
      <c r="B22" s="67"/>
      <c r="C22" s="67"/>
      <c r="D22" s="67"/>
      <c r="E22" s="67"/>
      <c r="F22" s="67"/>
      <c r="G22" s="67"/>
      <c r="H22" s="67"/>
      <c r="I22" s="67"/>
    </row>
    <row r="23" spans="1:9" ht="15">
      <c r="B23" s="57" t="s">
        <v>83</v>
      </c>
      <c r="C23" s="60">
        <v>0</v>
      </c>
      <c r="D23" s="76">
        <v>1</v>
      </c>
      <c r="E23" s="82">
        <v>0</v>
      </c>
      <c r="F23" s="82">
        <v>0</v>
      </c>
      <c r="G23" s="62">
        <f t="shared" ref="G23:G32" si="2">SUM(D23*I23)</f>
        <v>1</v>
      </c>
      <c r="H23" s="77">
        <f t="shared" ref="H23:H32" si="3">SUM(D23-G23)</f>
        <v>0</v>
      </c>
      <c r="I23" s="80">
        <v>1</v>
      </c>
    </row>
    <row r="24" spans="1:9" ht="15">
      <c r="A24" s="79"/>
      <c r="B24" s="57" t="s">
        <v>84</v>
      </c>
      <c r="C24" s="60">
        <v>0</v>
      </c>
      <c r="D24" s="76">
        <v>25</v>
      </c>
      <c r="E24" s="82">
        <v>0</v>
      </c>
      <c r="F24" s="82">
        <v>0</v>
      </c>
      <c r="G24" s="62">
        <f t="shared" ref="G24" si="4">SUM(D24*I24)</f>
        <v>25</v>
      </c>
      <c r="H24" s="77">
        <f t="shared" ref="H24" si="5">SUM(D24-G24)</f>
        <v>0</v>
      </c>
      <c r="I24" s="80">
        <v>1</v>
      </c>
    </row>
    <row r="25" spans="1:9" ht="15">
      <c r="A25" s="75"/>
      <c r="B25" s="57" t="s">
        <v>85</v>
      </c>
      <c r="C25" s="60">
        <v>8</v>
      </c>
      <c r="D25" s="76">
        <v>5</v>
      </c>
      <c r="E25" s="82">
        <v>0</v>
      </c>
      <c r="F25" s="82">
        <v>0</v>
      </c>
      <c r="G25" s="62">
        <f t="shared" si="2"/>
        <v>5</v>
      </c>
      <c r="H25" s="77">
        <f t="shared" si="3"/>
        <v>0</v>
      </c>
      <c r="I25" s="80">
        <v>1</v>
      </c>
    </row>
    <row r="26" spans="1:9" ht="15">
      <c r="A26" s="75"/>
      <c r="B26" s="57" t="s">
        <v>86</v>
      </c>
      <c r="C26" s="60">
        <v>8</v>
      </c>
      <c r="D26" s="76">
        <v>5</v>
      </c>
      <c r="E26" s="82">
        <v>0</v>
      </c>
      <c r="F26" s="82">
        <v>0</v>
      </c>
      <c r="G26" s="62">
        <f t="shared" si="2"/>
        <v>5</v>
      </c>
      <c r="H26" s="77">
        <f t="shared" si="3"/>
        <v>0</v>
      </c>
      <c r="I26" s="80">
        <v>1</v>
      </c>
    </row>
    <row r="27" spans="1:9" ht="15">
      <c r="A27" s="75"/>
      <c r="B27" s="57" t="s">
        <v>87</v>
      </c>
      <c r="C27" s="60">
        <v>8</v>
      </c>
      <c r="D27" s="76">
        <v>5</v>
      </c>
      <c r="E27" s="82">
        <v>0</v>
      </c>
      <c r="F27" s="82">
        <v>0</v>
      </c>
      <c r="G27" s="62">
        <f t="shared" si="2"/>
        <v>5</v>
      </c>
      <c r="H27" s="77">
        <f t="shared" si="3"/>
        <v>0</v>
      </c>
      <c r="I27" s="80">
        <v>1</v>
      </c>
    </row>
    <row r="28" spans="1:9" ht="15">
      <c r="A28" s="75"/>
      <c r="B28" s="57" t="s">
        <v>88</v>
      </c>
      <c r="C28" s="60">
        <v>12</v>
      </c>
      <c r="D28" s="76">
        <v>8</v>
      </c>
      <c r="E28" s="82">
        <v>0</v>
      </c>
      <c r="F28" s="82">
        <v>0</v>
      </c>
      <c r="G28" s="62">
        <f t="shared" si="2"/>
        <v>8</v>
      </c>
      <c r="H28" s="77">
        <f t="shared" si="3"/>
        <v>0</v>
      </c>
      <c r="I28" s="80">
        <v>1</v>
      </c>
    </row>
    <row r="29" spans="1:9" ht="15">
      <c r="A29" s="75"/>
      <c r="B29" s="57" t="s">
        <v>89</v>
      </c>
      <c r="C29" s="60">
        <v>12</v>
      </c>
      <c r="D29" s="76">
        <v>8</v>
      </c>
      <c r="E29" s="82">
        <v>0</v>
      </c>
      <c r="F29" s="82">
        <v>0</v>
      </c>
      <c r="G29" s="62">
        <f t="shared" si="2"/>
        <v>8</v>
      </c>
      <c r="H29" s="77">
        <f t="shared" si="3"/>
        <v>0</v>
      </c>
      <c r="I29" s="80">
        <v>1</v>
      </c>
    </row>
    <row r="30" spans="1:9" ht="15.75" customHeight="1">
      <c r="A30" s="75"/>
      <c r="B30" s="57" t="s">
        <v>90</v>
      </c>
      <c r="C30" s="60">
        <v>12</v>
      </c>
      <c r="D30" s="76">
        <v>8</v>
      </c>
      <c r="E30" s="82">
        <v>0</v>
      </c>
      <c r="F30" s="82">
        <v>0</v>
      </c>
      <c r="G30" s="62">
        <f t="shared" si="2"/>
        <v>8</v>
      </c>
      <c r="H30" s="77">
        <f t="shared" si="3"/>
        <v>0</v>
      </c>
      <c r="I30" s="80">
        <v>1</v>
      </c>
    </row>
    <row r="31" spans="1:9" ht="15.75" customHeight="1">
      <c r="B31" s="57" t="s">
        <v>91</v>
      </c>
      <c r="C31" s="60">
        <v>20</v>
      </c>
      <c r="D31" s="76">
        <v>10</v>
      </c>
      <c r="E31" s="82">
        <v>0</v>
      </c>
      <c r="F31" s="82">
        <v>0</v>
      </c>
      <c r="G31" s="62">
        <f t="shared" si="2"/>
        <v>10</v>
      </c>
      <c r="H31" s="77">
        <f t="shared" si="3"/>
        <v>0</v>
      </c>
      <c r="I31" s="80">
        <v>1</v>
      </c>
    </row>
    <row r="32" spans="1:9" ht="15.75" customHeight="1">
      <c r="B32" s="57" t="s">
        <v>92</v>
      </c>
      <c r="C32" s="60">
        <v>20</v>
      </c>
      <c r="D32" s="76">
        <v>10</v>
      </c>
      <c r="E32" s="82">
        <v>0</v>
      </c>
      <c r="F32" s="82">
        <v>0</v>
      </c>
      <c r="G32" s="62">
        <f t="shared" si="2"/>
        <v>10</v>
      </c>
      <c r="H32" s="77">
        <f t="shared" si="3"/>
        <v>0</v>
      </c>
      <c r="I32" s="80">
        <v>1</v>
      </c>
    </row>
    <row r="34" spans="1:9" ht="15.75" customHeight="1">
      <c r="A34" s="79"/>
      <c r="B34" s="79"/>
      <c r="C34" s="79"/>
      <c r="D34" s="79"/>
      <c r="E34" s="79"/>
      <c r="F34" s="79"/>
      <c r="G34" s="79"/>
      <c r="H34" s="79"/>
      <c r="I34" s="79"/>
    </row>
    <row r="36" spans="1:9" ht="12.75"/>
    <row r="37" spans="1:9" ht="12.75"/>
    <row r="38" spans="1:9" ht="12.75"/>
    <row r="39" spans="1:9" ht="12.75"/>
    <row r="40" spans="1:9" ht="12.75"/>
    <row r="41" spans="1:9" ht="12.75"/>
    <row r="42" spans="1:9" ht="12.75"/>
    <row r="43" spans="1:9" ht="12.75"/>
    <row r="44" spans="1:9" ht="12.75"/>
    <row r="45" spans="1:9" ht="12.75"/>
    <row r="46" spans="1:9" ht="12.75"/>
    <row r="47" spans="1:9" ht="12.75"/>
    <row r="48" spans="1:9" ht="12.75"/>
    <row r="49" ht="12.75"/>
    <row r="50" ht="12.75"/>
  </sheetData>
  <mergeCells count="14">
    <mergeCell ref="I6:I7"/>
    <mergeCell ref="D6:D7"/>
    <mergeCell ref="AE6:AI6"/>
    <mergeCell ref="Z6:AD6"/>
    <mergeCell ref="U6:Y6"/>
    <mergeCell ref="K6:O6"/>
    <mergeCell ref="P6:T6"/>
    <mergeCell ref="A6:A7"/>
    <mergeCell ref="B6:B7"/>
    <mergeCell ref="G6:G7"/>
    <mergeCell ref="H6:H7"/>
    <mergeCell ref="C6:C7"/>
    <mergeCell ref="E6:E7"/>
    <mergeCell ref="F6:F7"/>
  </mergeCells>
  <conditionalFormatting sqref="I9">
    <cfRule type="colorScale" priority="14">
      <colorScale>
        <cfvo type="percent" val="0"/>
        <cfvo type="percent" val="100"/>
        <color rgb="FFFFFFFF"/>
        <color rgb="FF5CBCD6"/>
      </colorScale>
    </cfRule>
  </conditionalFormatting>
  <conditionalFormatting sqref="I10:I19 I23 I25:I32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I24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I20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9" t="s">
        <v>0</v>
      </c>
      <c r="B3" s="90"/>
      <c r="C3" s="90"/>
      <c r="D3" s="90"/>
      <c r="E3" s="90"/>
      <c r="F3" s="90"/>
      <c r="G3" s="90"/>
      <c r="H3" s="90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85"/>
      <c r="B6" s="85" t="s">
        <v>1</v>
      </c>
      <c r="C6" s="85" t="s">
        <v>2</v>
      </c>
      <c r="D6" s="85" t="s">
        <v>3</v>
      </c>
      <c r="E6" s="85" t="s">
        <v>51</v>
      </c>
      <c r="F6" s="85" t="s">
        <v>52</v>
      </c>
      <c r="G6" s="85" t="s">
        <v>5</v>
      </c>
      <c r="H6" s="85" t="s">
        <v>6</v>
      </c>
      <c r="I6" s="92"/>
      <c r="J6" s="86"/>
      <c r="K6" s="86"/>
      <c r="L6" s="86"/>
      <c r="M6" s="86"/>
      <c r="N6" s="92" t="s">
        <v>7</v>
      </c>
      <c r="O6" s="86"/>
      <c r="P6" s="86"/>
      <c r="Q6" s="86"/>
      <c r="R6" s="86"/>
      <c r="S6" s="91" t="s">
        <v>8</v>
      </c>
      <c r="T6" s="86"/>
      <c r="U6" s="86"/>
      <c r="V6" s="86"/>
      <c r="W6" s="86"/>
      <c r="X6" s="92" t="s">
        <v>9</v>
      </c>
      <c r="Y6" s="86"/>
      <c r="Z6" s="86"/>
      <c r="AA6" s="86"/>
      <c r="AB6" s="86"/>
      <c r="AC6" s="91" t="s">
        <v>10</v>
      </c>
      <c r="AD6" s="86"/>
      <c r="AE6" s="86"/>
      <c r="AF6" s="86"/>
      <c r="AG6" s="86"/>
      <c r="AH6" s="49"/>
    </row>
    <row r="7" spans="1:34" ht="15">
      <c r="A7" s="86"/>
      <c r="B7" s="86"/>
      <c r="C7" s="86"/>
      <c r="D7" s="86"/>
      <c r="E7" s="86"/>
      <c r="F7" s="86"/>
      <c r="G7" s="86"/>
      <c r="H7" s="86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7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58</v>
      </c>
      <c r="C10" s="58">
        <v>43108</v>
      </c>
      <c r="D10" s="63">
        <v>43111</v>
      </c>
      <c r="E10" s="60">
        <f t="shared" si="0"/>
        <v>3</v>
      </c>
      <c r="F10" s="77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7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7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7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7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7">
        <f t="shared" si="1"/>
        <v>8</v>
      </c>
      <c r="G16" s="57" t="s">
        <v>27</v>
      </c>
      <c r="H16" s="71">
        <v>0.8</v>
      </c>
    </row>
    <row r="17" spans="1:8" ht="15">
      <c r="B17" s="57" t="s">
        <v>59</v>
      </c>
      <c r="C17" s="68">
        <v>43117</v>
      </c>
      <c r="D17" s="69">
        <v>43119</v>
      </c>
      <c r="E17" s="60">
        <f t="shared" si="2"/>
        <v>12</v>
      </c>
      <c r="F17" s="77">
        <f t="shared" si="1"/>
        <v>3</v>
      </c>
      <c r="G17" s="57" t="s">
        <v>29</v>
      </c>
      <c r="H17" s="72">
        <v>0.6</v>
      </c>
    </row>
    <row r="18" spans="1:8" ht="15">
      <c r="B18" s="57" t="s">
        <v>60</v>
      </c>
      <c r="C18" s="68">
        <v>43122</v>
      </c>
      <c r="D18" s="69">
        <v>43126</v>
      </c>
      <c r="E18" s="60">
        <f t="shared" si="2"/>
        <v>17</v>
      </c>
      <c r="F18" s="77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61</v>
      </c>
      <c r="C20" s="68">
        <v>43115</v>
      </c>
      <c r="D20" s="69">
        <v>43119</v>
      </c>
      <c r="E20" s="60">
        <f t="shared" ref="E20:E24" si="3">INT(C20)-INT($C$9)</f>
        <v>10</v>
      </c>
      <c r="F20" s="77">
        <f t="shared" si="1"/>
        <v>5</v>
      </c>
      <c r="G20" s="57" t="s">
        <v>26</v>
      </c>
      <c r="H20" s="72">
        <v>1</v>
      </c>
    </row>
    <row r="21" spans="1:8" ht="15">
      <c r="B21" s="57" t="s">
        <v>62</v>
      </c>
      <c r="C21" s="68">
        <v>43122</v>
      </c>
      <c r="D21" s="69">
        <v>43123</v>
      </c>
      <c r="E21" s="60">
        <f t="shared" si="3"/>
        <v>17</v>
      </c>
      <c r="F21" s="77">
        <f t="shared" si="1"/>
        <v>2</v>
      </c>
      <c r="G21" s="57" t="s">
        <v>27</v>
      </c>
      <c r="H21" s="72">
        <v>0.8</v>
      </c>
    </row>
    <row r="22" spans="1:8" ht="15">
      <c r="B22" s="57" t="s">
        <v>63</v>
      </c>
      <c r="C22" s="68">
        <v>43122</v>
      </c>
      <c r="D22" s="69">
        <v>43126</v>
      </c>
      <c r="E22" s="60">
        <f t="shared" si="3"/>
        <v>17</v>
      </c>
      <c r="F22" s="77">
        <f t="shared" si="1"/>
        <v>5</v>
      </c>
      <c r="G22" s="57" t="s">
        <v>29</v>
      </c>
      <c r="H22" s="72">
        <v>0.6</v>
      </c>
    </row>
    <row r="23" spans="1:8" ht="15">
      <c r="B23" s="57" t="s">
        <v>64</v>
      </c>
      <c r="C23" s="68">
        <v>43126</v>
      </c>
      <c r="D23" s="69">
        <v>43129</v>
      </c>
      <c r="E23" s="60">
        <f t="shared" si="3"/>
        <v>21</v>
      </c>
      <c r="F23" s="77">
        <f t="shared" si="1"/>
        <v>4</v>
      </c>
      <c r="G23" s="57" t="s">
        <v>31</v>
      </c>
      <c r="H23" s="72">
        <v>0.4</v>
      </c>
    </row>
    <row r="24" spans="1:8" ht="15">
      <c r="B24" s="57" t="s">
        <v>65</v>
      </c>
      <c r="C24" s="68">
        <v>43122</v>
      </c>
      <c r="D24" s="69">
        <v>43125</v>
      </c>
      <c r="E24" s="60">
        <f t="shared" si="3"/>
        <v>17</v>
      </c>
      <c r="F24" s="77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66</v>
      </c>
      <c r="C26" s="68">
        <v>43115</v>
      </c>
      <c r="D26" s="69">
        <v>43124</v>
      </c>
      <c r="E26" s="60">
        <f t="shared" ref="E26:E29" si="4">INT(C26)-INT($C$9)</f>
        <v>10</v>
      </c>
      <c r="F26" s="77">
        <f t="shared" si="1"/>
        <v>10</v>
      </c>
      <c r="G26" s="57" t="s">
        <v>26</v>
      </c>
      <c r="H26" s="72">
        <v>1</v>
      </c>
    </row>
    <row r="27" spans="1:8" ht="15">
      <c r="B27" s="57" t="s">
        <v>67</v>
      </c>
      <c r="C27" s="68">
        <v>43125</v>
      </c>
      <c r="D27" s="69">
        <v>43130</v>
      </c>
      <c r="E27" s="60">
        <f t="shared" si="4"/>
        <v>20</v>
      </c>
      <c r="F27" s="77">
        <f t="shared" si="1"/>
        <v>6</v>
      </c>
      <c r="G27" s="57" t="s">
        <v>27</v>
      </c>
      <c r="H27" s="72">
        <v>0.8</v>
      </c>
    </row>
    <row r="28" spans="1:8" ht="15">
      <c r="B28" s="57" t="s">
        <v>68</v>
      </c>
      <c r="C28" s="68">
        <v>43124</v>
      </c>
      <c r="D28" s="69">
        <v>43130</v>
      </c>
      <c r="E28" s="60">
        <f t="shared" si="4"/>
        <v>19</v>
      </c>
      <c r="F28" s="77">
        <f t="shared" si="1"/>
        <v>7</v>
      </c>
      <c r="G28" s="57" t="s">
        <v>31</v>
      </c>
      <c r="H28" s="72">
        <v>0.6</v>
      </c>
    </row>
    <row r="29" spans="1:8" ht="15">
      <c r="B29" s="57" t="s">
        <v>69</v>
      </c>
      <c r="C29" s="68">
        <v>43130</v>
      </c>
      <c r="D29" s="69">
        <v>43131</v>
      </c>
      <c r="E29" s="60">
        <f t="shared" si="4"/>
        <v>25</v>
      </c>
      <c r="F29" s="77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9" t="s">
        <v>0</v>
      </c>
      <c r="B3" s="90"/>
      <c r="C3" s="90"/>
      <c r="D3" s="90"/>
      <c r="E3" s="90"/>
      <c r="F3" s="90"/>
      <c r="G3" s="9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5"/>
      <c r="B6" s="85" t="s">
        <v>1</v>
      </c>
      <c r="C6" s="85" t="s">
        <v>2</v>
      </c>
      <c r="D6" s="85" t="s">
        <v>3</v>
      </c>
      <c r="E6" s="85" t="s">
        <v>4</v>
      </c>
      <c r="F6" s="85" t="s">
        <v>5</v>
      </c>
      <c r="G6" s="100" t="s">
        <v>6</v>
      </c>
      <c r="H6" s="96" t="s">
        <v>7</v>
      </c>
      <c r="I6" s="97"/>
      <c r="J6" s="97"/>
      <c r="K6" s="97"/>
      <c r="L6" s="97"/>
      <c r="M6" s="98" t="s">
        <v>8</v>
      </c>
      <c r="N6" s="97"/>
      <c r="O6" s="97"/>
      <c r="P6" s="97"/>
      <c r="Q6" s="97"/>
      <c r="R6" s="96" t="s">
        <v>9</v>
      </c>
      <c r="S6" s="97"/>
      <c r="T6" s="97"/>
      <c r="U6" s="97"/>
      <c r="V6" s="97"/>
      <c r="W6" s="98" t="s">
        <v>10</v>
      </c>
      <c r="X6" s="97"/>
      <c r="Y6" s="97"/>
      <c r="Z6" s="97"/>
      <c r="AA6" s="97"/>
      <c r="AB6" s="96" t="s">
        <v>11</v>
      </c>
      <c r="AC6" s="97"/>
      <c r="AD6" s="97"/>
      <c r="AE6" s="97"/>
      <c r="AF6" s="97"/>
      <c r="AG6" s="98" t="s">
        <v>12</v>
      </c>
      <c r="AH6" s="97"/>
      <c r="AI6" s="97"/>
      <c r="AJ6" s="97"/>
      <c r="AK6" s="97"/>
      <c r="AL6" s="96" t="s">
        <v>13</v>
      </c>
      <c r="AM6" s="97"/>
      <c r="AN6" s="97"/>
      <c r="AO6" s="97"/>
      <c r="AP6" s="97"/>
      <c r="AQ6" s="98" t="s">
        <v>14</v>
      </c>
      <c r="AR6" s="97"/>
      <c r="AS6" s="97"/>
      <c r="AT6" s="97"/>
      <c r="AU6" s="97"/>
      <c r="AV6" s="96" t="s">
        <v>15</v>
      </c>
      <c r="AW6" s="97"/>
      <c r="AX6" s="97"/>
      <c r="AY6" s="97"/>
      <c r="AZ6" s="97"/>
      <c r="BA6" s="98" t="s">
        <v>16</v>
      </c>
      <c r="BB6" s="97"/>
      <c r="BC6" s="97"/>
      <c r="BD6" s="97"/>
      <c r="BE6" s="97"/>
      <c r="BF6" s="96" t="s">
        <v>17</v>
      </c>
      <c r="BG6" s="97"/>
      <c r="BH6" s="97"/>
      <c r="BI6" s="97"/>
      <c r="BJ6" s="97"/>
      <c r="BK6" s="98" t="s">
        <v>18</v>
      </c>
      <c r="BL6" s="97"/>
      <c r="BM6" s="97"/>
      <c r="BN6" s="97"/>
      <c r="BO6" s="97"/>
    </row>
    <row r="7" spans="1:67" ht="15">
      <c r="A7" s="86"/>
      <c r="B7" s="86"/>
      <c r="C7" s="86"/>
      <c r="D7" s="86"/>
      <c r="E7" s="86"/>
      <c r="F7" s="86"/>
      <c r="G7" s="10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5"/>
      <c r="D8" s="94"/>
      <c r="E8" s="94"/>
      <c r="F8" s="94"/>
      <c r="G8" s="9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93"/>
      <c r="D15" s="94"/>
      <c r="E15" s="94"/>
      <c r="F15" s="94"/>
      <c r="G15" s="9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93"/>
      <c r="D20" s="94"/>
      <c r="E20" s="94"/>
      <c r="F20" s="94"/>
      <c r="G20" s="9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93"/>
      <c r="D27" s="94"/>
      <c r="E27" s="94"/>
      <c r="F27" s="94"/>
      <c r="G27" s="9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Katriena Banasik</cp:lastModifiedBy>
  <dcterms:created xsi:type="dcterms:W3CDTF">2018-06-20T16:10:08Z</dcterms:created>
  <dcterms:modified xsi:type="dcterms:W3CDTF">2019-01-10T20:00:23Z</dcterms:modified>
</cp:coreProperties>
</file>