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all\school kdg 2018-19\Project Web\P2 Musicalloo\PM shit\"/>
    </mc:Choice>
  </mc:AlternateContent>
  <xr:revisionPtr revIDLastSave="0" documentId="13_ncr:1_{5A492ECE-9AA8-4BB0-BA6B-9438687BE32D}" xr6:coauthVersionLast="40" xr6:coauthVersionMax="40" xr10:uidLastSave="{00000000-0000-0000-0000-000000000000}"/>
  <bookViews>
    <workbookView xWindow="0" yWindow="0" windowWidth="28800" windowHeight="13605" xr2:uid="{C1E3C196-5BBE-4B27-9906-30B5F56E46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I10" i="1" s="1"/>
  <c r="I4" i="1"/>
  <c r="I7" i="1"/>
  <c r="I6" i="1"/>
  <c r="I5" i="1"/>
  <c r="K4" i="1" l="1"/>
  <c r="H7" i="1"/>
  <c r="H4" i="1" l="1"/>
  <c r="H5" i="1"/>
  <c r="H6" i="1"/>
  <c r="K5" i="1" l="1"/>
  <c r="H9" i="1"/>
  <c r="H10" i="1" s="1"/>
  <c r="F5" i="1"/>
  <c r="G6" i="1" l="1"/>
  <c r="G5" i="1"/>
  <c r="G4" i="1"/>
  <c r="G7" i="1" l="1"/>
  <c r="G9" i="1" l="1"/>
  <c r="F6" i="1"/>
  <c r="F4" i="1"/>
  <c r="G10" i="1" l="1"/>
  <c r="F7" i="1"/>
  <c r="F9" i="1" l="1"/>
  <c r="E5" i="1"/>
  <c r="F10" i="1" l="1"/>
  <c r="E7" i="1"/>
  <c r="E4" i="1" l="1"/>
  <c r="E6" i="1"/>
  <c r="E9" i="1" l="1"/>
  <c r="E10" i="1" s="1"/>
  <c r="D6" i="1"/>
  <c r="K6" i="1" s="1"/>
  <c r="J6" i="1" l="1"/>
  <c r="D5" i="1"/>
  <c r="J5" i="1" l="1"/>
  <c r="D7" i="1"/>
  <c r="K7" i="1" s="1"/>
  <c r="D4" i="1"/>
  <c r="C9" i="1"/>
  <c r="C10" i="1" s="1"/>
  <c r="B9" i="1"/>
  <c r="B10" i="1" s="1"/>
  <c r="J7" i="1" l="1"/>
  <c r="J4" i="1"/>
  <c r="D9" i="1"/>
  <c r="D10" i="1" l="1"/>
  <c r="J10" i="1" s="1"/>
  <c r="J9" i="1"/>
</calcChain>
</file>

<file path=xl/sharedStrings.xml><?xml version="1.0" encoding="utf-8"?>
<sst xmlns="http://schemas.openxmlformats.org/spreadsheetml/2006/main" count="85" uniqueCount="39">
  <si>
    <t>Time Tracking</t>
  </si>
  <si>
    <t>Lazlo De Bock</t>
  </si>
  <si>
    <t>Sander Borret</t>
  </si>
  <si>
    <t>Niels Van Nimmen</t>
  </si>
  <si>
    <t>Katriena Banasik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</si>
  <si>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</si>
  <si>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</si>
  <si>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</si>
  <si>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</si>
  <si>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</si>
  <si>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</si>
  <si>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</si>
  <si>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</si>
  <si>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 Hours</t>
  </si>
  <si>
    <t>Total Cost</t>
  </si>
  <si>
    <t>Design</t>
  </si>
  <si>
    <t>Brainstormen Concept</t>
  </si>
  <si>
    <t>Project Concretiseren</t>
  </si>
  <si>
    <t>Planning, Budget &amp; Timesheets</t>
  </si>
  <si>
    <t>Wireframes</t>
  </si>
  <si>
    <t>Font-End</t>
  </si>
  <si>
    <t>Schetsen</t>
  </si>
  <si>
    <t>Research</t>
  </si>
  <si>
    <t>Reviewing</t>
  </si>
  <si>
    <t>Teamleden lastig vallen</t>
  </si>
  <si>
    <t>Website Back-End</t>
  </si>
  <si>
    <t>Planning</t>
  </si>
  <si>
    <t>Development</t>
  </si>
  <si>
    <t>UX/UI</t>
  </si>
  <si>
    <t>Prototype</t>
  </si>
  <si>
    <t>Social media</t>
  </si>
  <si>
    <t>Storyboarding</t>
  </si>
  <si>
    <t>TOTAL</t>
  </si>
  <si>
    <t>AVERAGE</t>
  </si>
  <si>
    <t>MLP</t>
  </si>
  <si>
    <t>Eindproduct</t>
  </si>
  <si>
    <t>Branding &amp; Style Guide</t>
  </si>
  <si>
    <t>Front-End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</si>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</sst>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6948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4" borderId="0" xfId="0" applyFill="1"/>
    <xf numFmtId="0" fontId="0" fillId="3" borderId="0" xfId="0" applyFill="1"/>
    <xf numFmtId="9" fontId="0" fillId="0" borderId="0" xfId="1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5" borderId="0" xfId="0" applyFill="1"/>
    <xf numFmtId="0" fontId="3" fillId="5" borderId="0" xfId="0" applyFont="1" applyFill="1"/>
    <xf numFmtId="2" fontId="0" fillId="5" borderId="0" xfId="0" applyNumberFormat="1" applyFill="1"/>
    <xf numFmtId="0" fontId="0" fillId="6" borderId="0" xfId="0" applyFill="1"/>
    <xf numFmtId="0" fontId="3" fillId="6" borderId="0" xfId="0" applyFont="1" applyFill="1"/>
    <xf numFmtId="0" fontId="0" fillId="7" borderId="0" xfId="0" applyFill="1"/>
    <xf numFmtId="0" fontId="3" fillId="7" borderId="0" xfId="0" applyFont="1" applyFill="1"/>
    <xf numFmtId="2" fontId="0" fillId="7" borderId="0" xfId="0" applyNumberFormat="1" applyFill="1"/>
    <xf numFmtId="0" fontId="0" fillId="8" borderId="0" xfId="0" applyFill="1"/>
    <xf numFmtId="0" fontId="3" fillId="8" borderId="0" xfId="0" applyFont="1" applyFill="1"/>
    <xf numFmtId="2" fontId="0" fillId="8" borderId="0" xfId="0" applyNumberFormat="1" applyFill="1"/>
    <xf numFmtId="2" fontId="0" fillId="6" borderId="0" xfId="0" applyNumberFormat="1" applyFill="1"/>
    <xf numFmtId="0" fontId="0" fillId="9" borderId="0" xfId="0" applyFont="1" applyFill="1"/>
    <xf numFmtId="0" fontId="0" fillId="9" borderId="0" xfId="0" applyFill="1"/>
    <xf numFmtId="0" fontId="0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6948A"/>
      <color rgb="FFF7A389"/>
      <color rgb="FFF58E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F0BE-49D1-42E9-BC18-2D19438ADD15}">
  <dimension ref="A1:W48"/>
  <sheetViews>
    <sheetView tabSelected="1" workbookViewId="0">
      <selection activeCell="P4" sqref="P4"/>
    </sheetView>
  </sheetViews>
  <sheetFormatPr defaultRowHeight="15" x14ac:dyDescent="0.25"/>
  <cols>
    <col min="1" max="1" width="25.7109375" customWidth="1"/>
  </cols>
  <sheetData>
    <row r="1" spans="1:23" ht="32.25" customHeight="1" x14ac:dyDescent="0.35">
      <c r="A1" s="8" t="s">
        <v>0</v>
      </c>
    </row>
    <row r="3" spans="1:23" ht="25.5" customHeight="1" x14ac:dyDescent="0.25"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9" t="s">
        <v>32</v>
      </c>
      <c r="K3" s="1" t="s">
        <v>33</v>
      </c>
    </row>
    <row r="4" spans="1:23" x14ac:dyDescent="0.25">
      <c r="A4" s="23" t="s">
        <v>1</v>
      </c>
      <c r="B4" s="19">
        <v>3.5</v>
      </c>
      <c r="C4" s="19">
        <v>5</v>
      </c>
      <c r="D4" s="19">
        <f>SUM(E19:E20)</f>
        <v>14.75</v>
      </c>
      <c r="E4" s="19">
        <f>SUM(K14:K15)</f>
        <v>19.75</v>
      </c>
      <c r="F4" s="19">
        <f>SUM(K26:K28)</f>
        <v>14</v>
      </c>
      <c r="G4" s="19">
        <f>SUM(Q14:Q17)</f>
        <v>15.75</v>
      </c>
      <c r="H4" s="19">
        <f>SUM(Q26:Q28)</f>
        <v>15.75</v>
      </c>
      <c r="I4" s="19">
        <f>SUM(W14:W15)</f>
        <v>8</v>
      </c>
      <c r="J4" s="20">
        <f>SUM(B4:I4)</f>
        <v>96.5</v>
      </c>
      <c r="K4" s="21">
        <f>AVERAGE(D4:I4)</f>
        <v>14.666666666666666</v>
      </c>
    </row>
    <row r="5" spans="1:23" x14ac:dyDescent="0.25">
      <c r="A5" s="3" t="s">
        <v>2</v>
      </c>
      <c r="B5" s="11">
        <v>3.5</v>
      </c>
      <c r="C5" s="11">
        <v>5</v>
      </c>
      <c r="D5" s="11">
        <f>SUM(E21:E22)</f>
        <v>9</v>
      </c>
      <c r="E5" s="11">
        <f>SUM(K16:K17)</f>
        <v>25</v>
      </c>
      <c r="F5" s="11">
        <f>SUM(K29,K30)</f>
        <v>19</v>
      </c>
      <c r="G5" s="11">
        <f>SUM(Q18)</f>
        <v>23</v>
      </c>
      <c r="H5" s="11">
        <f>SUM(Q29)</f>
        <v>19</v>
      </c>
      <c r="I5" s="11">
        <f>SUM(W16)</f>
        <v>9</v>
      </c>
      <c r="J5" s="12">
        <f>SUM(B5:I5)</f>
        <v>112.5</v>
      </c>
      <c r="K5" s="13">
        <f>AVERAGE(D5:I5)</f>
        <v>17.333333333333332</v>
      </c>
    </row>
    <row r="6" spans="1:23" x14ac:dyDescent="0.25">
      <c r="A6" s="4" t="s">
        <v>3</v>
      </c>
      <c r="B6" s="16">
        <v>3.5</v>
      </c>
      <c r="C6" s="16">
        <v>5</v>
      </c>
      <c r="D6" s="16">
        <f>SUM(E23:E25)</f>
        <v>10.5</v>
      </c>
      <c r="E6" s="16">
        <f>SUM(K18)</f>
        <v>16</v>
      </c>
      <c r="F6" s="16">
        <f>SUM(K31)</f>
        <v>14</v>
      </c>
      <c r="G6" s="16">
        <f>SUM(Q19)</f>
        <v>19</v>
      </c>
      <c r="H6" s="16">
        <f>SUM(Q30)</f>
        <v>13</v>
      </c>
      <c r="I6" s="16">
        <f>SUM(W17)</f>
        <v>7</v>
      </c>
      <c r="J6" s="17">
        <f>SUM(B6:I6)</f>
        <v>88</v>
      </c>
      <c r="K6" s="18">
        <f>AVERAGE(D6:I6)</f>
        <v>13.25</v>
      </c>
    </row>
    <row r="7" spans="1:23" x14ac:dyDescent="0.25">
      <c r="A7" s="2" t="s">
        <v>4</v>
      </c>
      <c r="B7" s="14">
        <v>3.5</v>
      </c>
      <c r="C7" s="14">
        <v>10</v>
      </c>
      <c r="D7" s="14">
        <f>SUM(E26:E28)</f>
        <v>8.25</v>
      </c>
      <c r="E7" s="14">
        <f>SUM(K19:K23)</f>
        <v>11.75</v>
      </c>
      <c r="F7" s="14">
        <f>SUM(K32:K34)</f>
        <v>12</v>
      </c>
      <c r="G7" s="14">
        <f>SUM(Q20:Q23)</f>
        <v>14.25</v>
      </c>
      <c r="H7" s="14">
        <f>SUM(Q31:Q35)</f>
        <v>23.25</v>
      </c>
      <c r="I7" s="14">
        <f>SUM(W18:W21)</f>
        <v>7.5</v>
      </c>
      <c r="J7" s="15">
        <f>SUM(B7:I7)</f>
        <v>90.5</v>
      </c>
      <c r="K7" s="22">
        <f>AVERAGE(D7:I7)</f>
        <v>12.833333333333334</v>
      </c>
    </row>
    <row r="8" spans="1:23" x14ac:dyDescent="0.25">
      <c r="J8" s="10"/>
    </row>
    <row r="9" spans="1:23" x14ac:dyDescent="0.25">
      <c r="A9" t="s">
        <v>13</v>
      </c>
      <c r="B9">
        <f t="shared" ref="B9:H9" si="0">SUM(B4:B7)</f>
        <v>14</v>
      </c>
      <c r="C9">
        <f t="shared" si="0"/>
        <v>25</v>
      </c>
      <c r="D9">
        <f t="shared" si="0"/>
        <v>42.5</v>
      </c>
      <c r="E9">
        <f t="shared" si="0"/>
        <v>72.5</v>
      </c>
      <c r="F9">
        <f t="shared" si="0"/>
        <v>59</v>
      </c>
      <c r="G9">
        <f t="shared" si="0"/>
        <v>72</v>
      </c>
      <c r="H9">
        <f t="shared" si="0"/>
        <v>71</v>
      </c>
      <c r="I9">
        <f t="shared" ref="I9" si="1">SUM(I4:I7)</f>
        <v>31.5</v>
      </c>
      <c r="J9" s="10">
        <f>SUM(B9:I9)</f>
        <v>387.5</v>
      </c>
    </row>
    <row r="10" spans="1:23" x14ac:dyDescent="0.25">
      <c r="A10" t="s">
        <v>14</v>
      </c>
      <c r="B10">
        <f t="shared" ref="B10:H10" si="2">PRODUCT(B9,40)</f>
        <v>560</v>
      </c>
      <c r="C10">
        <f t="shared" si="2"/>
        <v>1000</v>
      </c>
      <c r="D10">
        <f t="shared" si="2"/>
        <v>1700</v>
      </c>
      <c r="E10">
        <f t="shared" si="2"/>
        <v>2900</v>
      </c>
      <c r="F10">
        <f t="shared" si="2"/>
        <v>2360</v>
      </c>
      <c r="G10">
        <f t="shared" si="2"/>
        <v>2880</v>
      </c>
      <c r="H10">
        <f t="shared" si="2"/>
        <v>2840</v>
      </c>
      <c r="I10">
        <f t="shared" ref="I10" si="3">PRODUCT(I9,40)</f>
        <v>1260</v>
      </c>
      <c r="J10" s="10">
        <f>SUM(B10:I10)</f>
        <v>15500</v>
      </c>
    </row>
    <row r="11" spans="1:23" x14ac:dyDescent="0.25">
      <c r="D11" s="7"/>
      <c r="E11" s="7"/>
      <c r="F11" s="7"/>
      <c r="G11" s="7"/>
    </row>
    <row r="14" spans="1:23" x14ac:dyDescent="0.25">
      <c r="A14" t="s">
        <v>5</v>
      </c>
      <c r="B14" t="s">
        <v>16</v>
      </c>
      <c r="E14">
        <v>14</v>
      </c>
      <c r="G14" t="s">
        <v>8</v>
      </c>
      <c r="H14" s="24" t="s">
        <v>15</v>
      </c>
      <c r="I14" s="24"/>
      <c r="J14" s="24"/>
      <c r="K14" s="24">
        <v>7.75</v>
      </c>
      <c r="M14" t="s">
        <v>10</v>
      </c>
      <c r="N14" s="24" t="s">
        <v>15</v>
      </c>
      <c r="O14" s="24"/>
      <c r="P14" s="24"/>
      <c r="Q14" s="24">
        <v>4.25</v>
      </c>
      <c r="S14" t="s">
        <v>12</v>
      </c>
      <c r="T14" s="24" t="s">
        <v>20</v>
      </c>
      <c r="U14" s="24"/>
      <c r="V14" s="24"/>
      <c r="W14" s="24">
        <v>5</v>
      </c>
    </row>
    <row r="15" spans="1:23" x14ac:dyDescent="0.25">
      <c r="H15" s="24" t="s">
        <v>20</v>
      </c>
      <c r="I15" s="24"/>
      <c r="J15" s="24"/>
      <c r="K15" s="24">
        <v>12</v>
      </c>
      <c r="N15" s="24" t="s">
        <v>20</v>
      </c>
      <c r="O15" s="24"/>
      <c r="P15" s="24"/>
      <c r="Q15" s="24">
        <v>7.5</v>
      </c>
      <c r="T15" s="24" t="s">
        <v>28</v>
      </c>
      <c r="U15" s="24"/>
      <c r="V15" s="24"/>
      <c r="W15" s="24">
        <v>3</v>
      </c>
    </row>
    <row r="16" spans="1:23" x14ac:dyDescent="0.25">
      <c r="A16" t="s">
        <v>6</v>
      </c>
      <c r="B16" t="s">
        <v>17</v>
      </c>
      <c r="E16">
        <v>20</v>
      </c>
      <c r="H16" s="6" t="s">
        <v>25</v>
      </c>
      <c r="I16" s="6"/>
      <c r="J16" s="6"/>
      <c r="K16" s="6">
        <v>19</v>
      </c>
      <c r="N16" s="24" t="s">
        <v>28</v>
      </c>
      <c r="O16" s="24"/>
      <c r="P16" s="24"/>
      <c r="Q16" s="24">
        <v>3.5</v>
      </c>
      <c r="T16" s="6" t="s">
        <v>35</v>
      </c>
      <c r="U16" s="6"/>
      <c r="V16" s="6"/>
      <c r="W16" s="6">
        <v>9</v>
      </c>
    </row>
    <row r="17" spans="1:23" x14ac:dyDescent="0.25">
      <c r="B17" s="2" t="s">
        <v>18</v>
      </c>
      <c r="C17" s="2"/>
      <c r="D17" s="2"/>
      <c r="E17" s="2">
        <v>5</v>
      </c>
      <c r="H17" s="6" t="s">
        <v>29</v>
      </c>
      <c r="I17" s="6"/>
      <c r="J17" s="6"/>
      <c r="K17" s="6">
        <v>6</v>
      </c>
      <c r="N17" s="24" t="s">
        <v>31</v>
      </c>
      <c r="O17" s="24"/>
      <c r="P17" s="24"/>
      <c r="Q17" s="24">
        <v>0.5</v>
      </c>
      <c r="T17" s="5" t="s">
        <v>35</v>
      </c>
      <c r="U17" s="5"/>
      <c r="V17" s="5"/>
      <c r="W17" s="5">
        <v>7</v>
      </c>
    </row>
    <row r="18" spans="1:23" x14ac:dyDescent="0.25">
      <c r="H18" s="5" t="s">
        <v>25</v>
      </c>
      <c r="I18" s="5"/>
      <c r="J18" s="5"/>
      <c r="K18" s="5">
        <v>16</v>
      </c>
      <c r="N18" s="6" t="s">
        <v>34</v>
      </c>
      <c r="O18" s="6"/>
      <c r="P18" s="6"/>
      <c r="Q18" s="6">
        <v>23</v>
      </c>
      <c r="T18" s="2" t="s">
        <v>37</v>
      </c>
      <c r="U18" s="2"/>
      <c r="V18" s="2"/>
      <c r="W18" s="2">
        <v>3</v>
      </c>
    </row>
    <row r="19" spans="1:23" x14ac:dyDescent="0.25">
      <c r="A19" t="s">
        <v>7</v>
      </c>
      <c r="B19" s="24" t="s">
        <v>19</v>
      </c>
      <c r="C19" s="24"/>
      <c r="D19" s="24"/>
      <c r="E19" s="24">
        <v>3.75</v>
      </c>
      <c r="H19" s="2" t="s">
        <v>26</v>
      </c>
      <c r="I19" s="2"/>
      <c r="J19" s="2"/>
      <c r="K19" s="2">
        <v>1.5</v>
      </c>
      <c r="N19" s="5" t="s">
        <v>34</v>
      </c>
      <c r="O19" s="5"/>
      <c r="P19" s="5"/>
      <c r="Q19" s="5">
        <v>19</v>
      </c>
      <c r="T19" s="2" t="s">
        <v>36</v>
      </c>
      <c r="U19" s="2"/>
      <c r="V19" s="2"/>
      <c r="W19" s="2">
        <v>2</v>
      </c>
    </row>
    <row r="20" spans="1:23" x14ac:dyDescent="0.25">
      <c r="B20" s="24" t="s">
        <v>15</v>
      </c>
      <c r="C20" s="24"/>
      <c r="D20" s="24"/>
      <c r="E20" s="24">
        <v>11</v>
      </c>
      <c r="H20" s="2" t="s">
        <v>15</v>
      </c>
      <c r="I20" s="2"/>
      <c r="J20" s="2"/>
      <c r="K20" s="2">
        <v>6</v>
      </c>
      <c r="N20" s="2" t="s">
        <v>15</v>
      </c>
      <c r="O20" s="2"/>
      <c r="P20" s="2"/>
      <c r="Q20" s="2">
        <v>8</v>
      </c>
      <c r="T20" s="2" t="s">
        <v>24</v>
      </c>
      <c r="U20" s="2"/>
      <c r="V20" s="2"/>
      <c r="W20" s="2">
        <v>2</v>
      </c>
    </row>
    <row r="21" spans="1:23" x14ac:dyDescent="0.25">
      <c r="B21" s="6" t="s">
        <v>22</v>
      </c>
      <c r="C21" s="6"/>
      <c r="D21" s="6"/>
      <c r="E21" s="6">
        <v>5</v>
      </c>
      <c r="H21" s="2" t="s">
        <v>27</v>
      </c>
      <c r="I21" s="2"/>
      <c r="J21" s="2"/>
      <c r="K21" s="2">
        <v>1</v>
      </c>
      <c r="N21" s="2" t="s">
        <v>26</v>
      </c>
      <c r="O21" s="2"/>
      <c r="P21" s="2"/>
      <c r="Q21" s="2">
        <v>0.75</v>
      </c>
      <c r="T21" s="2" t="s">
        <v>30</v>
      </c>
      <c r="U21" s="2"/>
      <c r="V21" s="2"/>
      <c r="W21" s="2">
        <v>0.5</v>
      </c>
    </row>
    <row r="22" spans="1:23" x14ac:dyDescent="0.25">
      <c r="B22" s="6" t="s">
        <v>25</v>
      </c>
      <c r="C22" s="6"/>
      <c r="D22" s="6"/>
      <c r="E22" s="6">
        <v>4</v>
      </c>
      <c r="H22" s="2" t="s">
        <v>23</v>
      </c>
      <c r="I22" s="2"/>
      <c r="J22" s="2"/>
      <c r="K22" s="2">
        <v>1.5</v>
      </c>
      <c r="N22" s="2" t="s">
        <v>24</v>
      </c>
      <c r="O22" s="2"/>
      <c r="P22" s="2"/>
      <c r="Q22" s="2">
        <v>2</v>
      </c>
    </row>
    <row r="23" spans="1:23" x14ac:dyDescent="0.25">
      <c r="B23" s="5" t="s">
        <v>21</v>
      </c>
      <c r="C23" s="5"/>
      <c r="D23" s="5"/>
      <c r="E23" s="5">
        <v>1</v>
      </c>
      <c r="H23" s="2" t="s">
        <v>24</v>
      </c>
      <c r="I23" s="2"/>
      <c r="J23" s="2"/>
      <c r="K23" s="2">
        <v>1.75</v>
      </c>
      <c r="N23" s="2" t="s">
        <v>30</v>
      </c>
      <c r="O23" s="2"/>
      <c r="P23" s="2"/>
      <c r="Q23" s="2">
        <v>3.5</v>
      </c>
      <c r="T23" s="25"/>
      <c r="U23" s="25"/>
      <c r="V23" s="25"/>
      <c r="W23" s="25"/>
    </row>
    <row r="24" spans="1:23" x14ac:dyDescent="0.25">
      <c r="B24" s="5" t="s">
        <v>22</v>
      </c>
      <c r="C24" s="5"/>
      <c r="D24" s="5"/>
      <c r="E24" s="5">
        <v>3.5</v>
      </c>
    </row>
    <row r="25" spans="1:23" x14ac:dyDescent="0.25">
      <c r="B25" s="5" t="s">
        <v>25</v>
      </c>
      <c r="C25" s="5"/>
      <c r="D25" s="5"/>
      <c r="E25" s="5">
        <v>6</v>
      </c>
    </row>
    <row r="26" spans="1:23" x14ac:dyDescent="0.25">
      <c r="B26" s="2" t="s">
        <v>23</v>
      </c>
      <c r="C26" s="2"/>
      <c r="D26" s="2"/>
      <c r="E26" s="2">
        <v>2.75</v>
      </c>
      <c r="G26" t="s">
        <v>9</v>
      </c>
      <c r="H26" s="24" t="s">
        <v>15</v>
      </c>
      <c r="I26" s="24"/>
      <c r="J26" s="24"/>
      <c r="K26" s="24">
        <v>5</v>
      </c>
      <c r="M26" t="s">
        <v>11</v>
      </c>
      <c r="N26" s="24" t="s">
        <v>20</v>
      </c>
      <c r="O26" s="24"/>
      <c r="P26" s="24"/>
      <c r="Q26" s="24">
        <v>15</v>
      </c>
    </row>
    <row r="27" spans="1:23" x14ac:dyDescent="0.25">
      <c r="B27" s="2" t="s">
        <v>19</v>
      </c>
      <c r="C27" s="2"/>
      <c r="D27" s="2"/>
      <c r="E27" s="2">
        <v>3</v>
      </c>
      <c r="H27" s="24" t="s">
        <v>20</v>
      </c>
      <c r="I27" s="24"/>
      <c r="J27" s="24"/>
      <c r="K27" s="24">
        <v>6.75</v>
      </c>
      <c r="N27" s="24" t="s">
        <v>28</v>
      </c>
      <c r="O27" s="24"/>
      <c r="P27" s="24"/>
      <c r="Q27" s="24">
        <v>0.75</v>
      </c>
    </row>
    <row r="28" spans="1:23" x14ac:dyDescent="0.25">
      <c r="B28" s="2" t="s">
        <v>24</v>
      </c>
      <c r="C28" s="2"/>
      <c r="D28" s="2"/>
      <c r="E28" s="2">
        <v>2.5</v>
      </c>
      <c r="H28" s="24" t="s">
        <v>28</v>
      </c>
      <c r="I28" s="24"/>
      <c r="J28" s="24"/>
      <c r="K28" s="24">
        <v>2.25</v>
      </c>
      <c r="N28" s="24" t="s">
        <v>31</v>
      </c>
      <c r="O28" s="24"/>
      <c r="P28" s="24"/>
      <c r="Q28" s="24">
        <v>0</v>
      </c>
    </row>
    <row r="29" spans="1:23" x14ac:dyDescent="0.25">
      <c r="H29" s="6" t="s">
        <v>29</v>
      </c>
      <c r="I29" s="6"/>
      <c r="J29" s="6"/>
      <c r="K29" s="6">
        <v>12</v>
      </c>
      <c r="N29" s="6" t="s">
        <v>35</v>
      </c>
      <c r="O29" s="6"/>
      <c r="P29" s="6"/>
      <c r="Q29" s="6">
        <v>19</v>
      </c>
    </row>
    <row r="30" spans="1:23" x14ac:dyDescent="0.25">
      <c r="H30" s="6" t="s">
        <v>34</v>
      </c>
      <c r="I30" s="6"/>
      <c r="J30" s="6"/>
      <c r="K30" s="6">
        <v>7</v>
      </c>
      <c r="N30" s="5" t="s">
        <v>35</v>
      </c>
      <c r="O30" s="5"/>
      <c r="P30" s="5"/>
      <c r="Q30" s="5">
        <v>13</v>
      </c>
    </row>
    <row r="31" spans="1:23" x14ac:dyDescent="0.25">
      <c r="H31" s="5" t="s">
        <v>25</v>
      </c>
      <c r="I31" s="5"/>
      <c r="J31" s="5"/>
      <c r="K31" s="5">
        <v>14</v>
      </c>
      <c r="N31" s="2" t="s">
        <v>37</v>
      </c>
      <c r="O31" s="2"/>
      <c r="P31" s="2"/>
      <c r="Q31" s="2">
        <v>5</v>
      </c>
    </row>
    <row r="32" spans="1:23" x14ac:dyDescent="0.25">
      <c r="H32" s="2" t="s">
        <v>15</v>
      </c>
      <c r="I32" s="2"/>
      <c r="J32" s="2"/>
      <c r="K32" s="2">
        <v>8.5</v>
      </c>
      <c r="N32" s="2" t="s">
        <v>36</v>
      </c>
      <c r="O32" s="2"/>
      <c r="P32" s="2"/>
      <c r="Q32" s="2">
        <v>12</v>
      </c>
    </row>
    <row r="33" spans="8:17" x14ac:dyDescent="0.25">
      <c r="H33" s="2" t="s">
        <v>23</v>
      </c>
      <c r="I33" s="2"/>
      <c r="J33" s="2"/>
      <c r="K33" s="2">
        <v>2</v>
      </c>
      <c r="N33" s="2" t="s">
        <v>24</v>
      </c>
      <c r="O33" s="2"/>
      <c r="P33" s="2"/>
      <c r="Q33" s="2">
        <v>2.25</v>
      </c>
    </row>
    <row r="34" spans="8:17" x14ac:dyDescent="0.25">
      <c r="H34" s="2" t="s">
        <v>24</v>
      </c>
      <c r="I34" s="2"/>
      <c r="J34" s="2"/>
      <c r="K34" s="2">
        <v>1.5</v>
      </c>
      <c r="N34" s="2" t="s">
        <v>30</v>
      </c>
      <c r="O34" s="2"/>
      <c r="P34" s="2"/>
      <c r="Q34" s="2">
        <v>4</v>
      </c>
    </row>
    <row r="35" spans="8:17" x14ac:dyDescent="0.25">
      <c r="N35" s="25"/>
      <c r="O35" s="25"/>
      <c r="P35" s="25"/>
      <c r="Q35" s="25"/>
    </row>
    <row r="48" spans="8:17" x14ac:dyDescent="0.25">
      <c r="J48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Katriena Banasik</dc:creator>
  <cp:lastModifiedBy>Katriena Banasik</cp:lastModifiedBy>
  <dcterms:created xsi:type="dcterms:W3CDTF">2018-12-05T07:13:22Z</dcterms:created>
  <dcterms:modified xsi:type="dcterms:W3CDTF">2019-01-10T20:12:19Z</dcterms:modified>
</cp:coreProperties>
</file>