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flas\source\course\modelling\agristrat\"/>
    </mc:Choice>
  </mc:AlternateContent>
  <xr:revisionPtr revIDLastSave="0" documentId="13_ncr:1_{79B1E6AD-B4AE-4534-8D74-74C86B3896A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23年的农作物种植情况" sheetId="4" r:id="rId1"/>
    <sheet name="2023年统计的相关数据" sheetId="5" r:id="rId2"/>
    <sheet name="price" sheetId="6" r:id="rId3"/>
  </sheets>
  <definedNames>
    <definedName name="_xlnm._FilterDatabase" localSheetId="0" hidden="1">'2023年的农作物种植情况'!$A$1:$F$88</definedName>
  </definedNames>
  <calcPr calcId="191029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2" i="6"/>
</calcChain>
</file>

<file path=xl/sharedStrings.xml><?xml version="1.0" encoding="utf-8"?>
<sst xmlns="http://schemas.openxmlformats.org/spreadsheetml/2006/main" count="1201" uniqueCount="237">
  <si>
    <t>6.00-8.00</t>
  </si>
  <si>
    <t>6.00-7.50</t>
  </si>
  <si>
    <t>5.50-6.50</t>
  </si>
  <si>
    <t>6.50-8.50</t>
  </si>
  <si>
    <t>50.00-65.00</t>
  </si>
  <si>
    <t>18.00-20.00</t>
  </si>
  <si>
    <t>14.00-18.00</t>
  </si>
  <si>
    <t>3.00-4.50</t>
    <phoneticPr fontId="3" type="noConversion"/>
  </si>
  <si>
    <t>2.00-3.00</t>
    <phoneticPr fontId="3" type="noConversion"/>
  </si>
  <si>
    <t>6.00-8.00</t>
    <phoneticPr fontId="3" type="noConversion"/>
  </si>
  <si>
    <t>5.50-8.00</t>
    <phoneticPr fontId="3" type="noConversion"/>
  </si>
  <si>
    <t>4.50-6.00</t>
    <phoneticPr fontId="3" type="noConversion"/>
  </si>
  <si>
    <t>5.00-8.00</t>
    <phoneticPr fontId="3" type="noConversion"/>
  </si>
  <si>
    <t>6.00-8.50</t>
    <phoneticPr fontId="3" type="noConversion"/>
  </si>
  <si>
    <t>5.00-6.00</t>
    <phoneticPr fontId="3" type="noConversion"/>
  </si>
  <si>
    <t>4.00-6.00</t>
    <phoneticPr fontId="3" type="noConversion"/>
  </si>
  <si>
    <t>B1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</si>
  <si>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</si>
  <si>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</si>
  <si>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</si>
  <si>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</si>
  <si>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</si>
  <si>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</si>
  <si>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</si>
  <si>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</si>
  <si>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</si>
  <si>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</si>
  <si>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</si>
  <si>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</si>
  <si>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</si>
  <si>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</si>
  <si>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</si>
  <si>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</si>
  <si>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</si>
  <si>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</si>
  <si>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</si>
  <si>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</si>
  <si>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</si>
  <si>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</si>
  <si>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D6</t>
    <phoneticPr fontId="3" type="noConversion"/>
  </si>
  <si>
    <t>C1</t>
    <phoneticPr fontId="3" type="noConversion"/>
  </si>
  <si>
    <t>C2</t>
    <phoneticPr fontId="3" type="noConversion"/>
  </si>
  <si>
    <t>5.00-7.50</t>
    <phoneticPr fontId="3" type="noConversion"/>
  </si>
  <si>
    <t>C3</t>
  </si>
  <si>
    <t>C4</t>
  </si>
  <si>
    <t>C5</t>
  </si>
  <si>
    <t>C6</t>
  </si>
  <si>
    <t>D7</t>
    <phoneticPr fontId="3" type="noConversion"/>
  </si>
  <si>
    <t>D8</t>
    <phoneticPr fontId="3" type="noConversion"/>
  </si>
  <si>
    <r>
      <rPr>
        <sz val="12"/>
        <color indexed="8"/>
        <rFont val="宋体"/>
        <family val="3"/>
        <charset val="134"/>
      </rPr>
      <t>小麦</t>
    </r>
  </si>
  <si>
    <r>
      <rPr>
        <sz val="12"/>
        <color indexed="8"/>
        <rFont val="宋体"/>
        <family val="3"/>
        <charset val="134"/>
      </rPr>
      <t>玉米</t>
    </r>
  </si>
  <si>
    <r>
      <rPr>
        <sz val="12"/>
        <color indexed="8"/>
        <rFont val="宋体"/>
        <family val="3"/>
        <charset val="134"/>
      </rPr>
      <t>黑豆</t>
    </r>
  </si>
  <si>
    <r>
      <rPr>
        <sz val="12"/>
        <color indexed="8"/>
        <rFont val="宋体"/>
        <family val="3"/>
        <charset val="134"/>
      </rPr>
      <t>红豆</t>
    </r>
  </si>
  <si>
    <r>
      <rPr>
        <sz val="12"/>
        <color indexed="8"/>
        <rFont val="宋体"/>
        <family val="3"/>
        <charset val="134"/>
      </rPr>
      <t>绿豆</t>
    </r>
  </si>
  <si>
    <r>
      <rPr>
        <sz val="12"/>
        <color indexed="8"/>
        <rFont val="宋体"/>
        <family val="3"/>
        <charset val="134"/>
      </rPr>
      <t>爬豆</t>
    </r>
  </si>
  <si>
    <r>
      <rPr>
        <sz val="12"/>
        <color indexed="8"/>
        <rFont val="宋体"/>
        <family val="3"/>
        <charset val="134"/>
      </rPr>
      <t>谷子</t>
    </r>
  </si>
  <si>
    <r>
      <rPr>
        <sz val="12"/>
        <color indexed="8"/>
        <rFont val="宋体"/>
        <family val="3"/>
        <charset val="134"/>
      </rPr>
      <t>高粱</t>
    </r>
  </si>
  <si>
    <r>
      <rPr>
        <sz val="12"/>
        <color indexed="8"/>
        <rFont val="宋体"/>
        <family val="3"/>
        <charset val="134"/>
      </rPr>
      <t>黍子</t>
    </r>
  </si>
  <si>
    <r>
      <rPr>
        <sz val="12"/>
        <color indexed="8"/>
        <rFont val="宋体"/>
        <family val="3"/>
        <charset val="134"/>
      </rPr>
      <t>荞麦</t>
    </r>
  </si>
  <si>
    <r>
      <rPr>
        <sz val="12"/>
        <color indexed="8"/>
        <rFont val="宋体"/>
        <family val="3"/>
        <charset val="134"/>
      </rPr>
      <t>南瓜</t>
    </r>
  </si>
  <si>
    <r>
      <rPr>
        <sz val="12"/>
        <color indexed="8"/>
        <rFont val="宋体"/>
        <family val="3"/>
        <charset val="134"/>
      </rPr>
      <t>红薯</t>
    </r>
  </si>
  <si>
    <r>
      <rPr>
        <sz val="12"/>
        <color indexed="8"/>
        <rFont val="宋体"/>
        <family val="3"/>
        <charset val="134"/>
      </rPr>
      <t>莜麦</t>
    </r>
    <phoneticPr fontId="3" type="noConversion"/>
  </si>
  <si>
    <r>
      <rPr>
        <sz val="12"/>
        <color indexed="8"/>
        <rFont val="宋体"/>
        <family val="3"/>
        <charset val="134"/>
      </rPr>
      <t>大麦</t>
    </r>
    <phoneticPr fontId="3" type="noConversion"/>
  </si>
  <si>
    <r>
      <rPr>
        <sz val="12"/>
        <color indexed="8"/>
        <rFont val="宋体"/>
        <family val="3"/>
        <charset val="134"/>
      </rPr>
      <t>土豆</t>
    </r>
  </si>
  <si>
    <r>
      <rPr>
        <sz val="12"/>
        <color indexed="8"/>
        <rFont val="宋体"/>
        <family val="3"/>
        <charset val="134"/>
      </rPr>
      <t>大白菜</t>
    </r>
  </si>
  <si>
    <r>
      <rPr>
        <sz val="12"/>
        <color indexed="8"/>
        <rFont val="宋体"/>
        <family val="3"/>
        <charset val="134"/>
      </rPr>
      <t>西红柿</t>
    </r>
  </si>
  <si>
    <r>
      <rPr>
        <sz val="12"/>
        <color indexed="8"/>
        <rFont val="宋体"/>
        <family val="3"/>
        <charset val="134"/>
      </rPr>
      <t>茄子</t>
    </r>
  </si>
  <si>
    <r>
      <rPr>
        <sz val="12"/>
        <color indexed="8"/>
        <rFont val="宋体"/>
        <family val="3"/>
        <charset val="134"/>
      </rPr>
      <t>豇豆</t>
    </r>
    <phoneticPr fontId="3" type="noConversion"/>
  </si>
  <si>
    <r>
      <rPr>
        <sz val="12"/>
        <color indexed="8"/>
        <rFont val="宋体"/>
        <family val="3"/>
        <charset val="134"/>
      </rPr>
      <t>刀豆</t>
    </r>
    <phoneticPr fontId="3" type="noConversion"/>
  </si>
  <si>
    <r>
      <rPr>
        <sz val="12"/>
        <color indexed="8"/>
        <rFont val="宋体"/>
        <family val="3"/>
        <charset val="134"/>
      </rPr>
      <t>水稻</t>
    </r>
    <phoneticPr fontId="3" type="noConversion"/>
  </si>
  <si>
    <r>
      <rPr>
        <sz val="12"/>
        <color indexed="8"/>
        <rFont val="宋体"/>
        <family val="3"/>
        <charset val="134"/>
      </rPr>
      <t>水稻</t>
    </r>
  </si>
  <si>
    <r>
      <rPr>
        <sz val="12"/>
        <color indexed="8"/>
        <rFont val="宋体"/>
        <family val="3"/>
        <charset val="134"/>
      </rPr>
      <t>榆黄菇</t>
    </r>
  </si>
  <si>
    <r>
      <rPr>
        <sz val="12"/>
        <color indexed="8"/>
        <rFont val="宋体"/>
        <family val="3"/>
        <charset val="134"/>
      </rPr>
      <t>青椒</t>
    </r>
    <phoneticPr fontId="3" type="noConversion"/>
  </si>
  <si>
    <r>
      <rPr>
        <sz val="12"/>
        <color indexed="8"/>
        <rFont val="宋体"/>
        <family val="3"/>
        <charset val="134"/>
      </rPr>
      <t>菜花</t>
    </r>
    <phoneticPr fontId="3" type="noConversion"/>
  </si>
  <si>
    <r>
      <rPr>
        <sz val="12"/>
        <color indexed="8"/>
        <rFont val="宋体"/>
        <family val="3"/>
        <charset val="134"/>
      </rPr>
      <t>香菇</t>
    </r>
  </si>
  <si>
    <r>
      <rPr>
        <sz val="12"/>
        <color indexed="8"/>
        <rFont val="宋体"/>
        <family val="3"/>
        <charset val="134"/>
      </rPr>
      <t>包菜</t>
    </r>
    <phoneticPr fontId="3" type="noConversion"/>
  </si>
  <si>
    <r>
      <rPr>
        <sz val="11"/>
        <color indexed="8"/>
        <rFont val="宋体"/>
        <family val="3"/>
        <charset val="134"/>
      </rPr>
      <t>油麦菜</t>
    </r>
    <phoneticPr fontId="3" type="noConversion"/>
  </si>
  <si>
    <r>
      <rPr>
        <sz val="12"/>
        <color indexed="8"/>
        <rFont val="宋体"/>
        <family val="3"/>
        <charset val="134"/>
      </rPr>
      <t>白灵菇</t>
    </r>
  </si>
  <si>
    <r>
      <rPr>
        <sz val="12"/>
        <color indexed="8"/>
        <rFont val="宋体"/>
        <family val="3"/>
        <charset val="134"/>
      </rPr>
      <t>芸豆</t>
    </r>
  </si>
  <si>
    <r>
      <rPr>
        <sz val="12"/>
        <color indexed="8"/>
        <rFont val="宋体"/>
        <family val="3"/>
        <charset val="134"/>
      </rPr>
      <t>刀豆</t>
    </r>
  </si>
  <si>
    <r>
      <rPr>
        <sz val="12"/>
        <color indexed="8"/>
        <rFont val="宋体"/>
        <family val="3"/>
        <charset val="134"/>
      </rPr>
      <t>羊肚菌</t>
    </r>
  </si>
  <si>
    <r>
      <rPr>
        <sz val="12"/>
        <color indexed="8"/>
        <rFont val="宋体"/>
        <family val="3"/>
        <charset val="134"/>
      </rPr>
      <t>豇豆</t>
    </r>
  </si>
  <si>
    <r>
      <rPr>
        <sz val="12"/>
        <color indexed="8"/>
        <rFont val="宋体"/>
        <family val="3"/>
        <charset val="134"/>
      </rPr>
      <t>黄瓜</t>
    </r>
  </si>
  <si>
    <r>
      <rPr>
        <sz val="12"/>
        <color indexed="8"/>
        <rFont val="宋体"/>
        <family val="3"/>
        <charset val="134"/>
      </rPr>
      <t>生菜</t>
    </r>
    <phoneticPr fontId="3" type="noConversion"/>
  </si>
  <si>
    <r>
      <rPr>
        <sz val="12"/>
        <color indexed="8"/>
        <rFont val="宋体"/>
        <family val="3"/>
        <charset val="134"/>
      </rPr>
      <t>油麦菜</t>
    </r>
    <phoneticPr fontId="3" type="noConversion"/>
  </si>
  <si>
    <r>
      <rPr>
        <sz val="12"/>
        <color indexed="8"/>
        <rFont val="宋体"/>
        <family val="3"/>
        <charset val="134"/>
      </rPr>
      <t>辣椒</t>
    </r>
  </si>
  <si>
    <r>
      <rPr>
        <sz val="12"/>
        <color indexed="8"/>
        <rFont val="宋体"/>
        <family val="3"/>
        <charset val="134"/>
      </rPr>
      <t>空心菜</t>
    </r>
    <phoneticPr fontId="3" type="noConversion"/>
  </si>
  <si>
    <r>
      <rPr>
        <sz val="12"/>
        <color indexed="8"/>
        <rFont val="宋体"/>
        <family val="3"/>
        <charset val="134"/>
      </rPr>
      <t>黄心菜</t>
    </r>
    <phoneticPr fontId="3" type="noConversion"/>
  </si>
  <si>
    <r>
      <rPr>
        <sz val="12"/>
        <color indexed="8"/>
        <rFont val="宋体"/>
        <family val="3"/>
        <charset val="134"/>
      </rPr>
      <t>西红柿</t>
    </r>
    <phoneticPr fontId="3" type="noConversion"/>
  </si>
  <si>
    <r>
      <rPr>
        <sz val="12"/>
        <color indexed="8"/>
        <rFont val="宋体"/>
        <family val="3"/>
        <charset val="134"/>
      </rPr>
      <t>茄子</t>
    </r>
    <phoneticPr fontId="3" type="noConversion"/>
  </si>
  <si>
    <r>
      <rPr>
        <sz val="12"/>
        <color indexed="8"/>
        <rFont val="宋体"/>
        <family val="3"/>
        <charset val="134"/>
      </rPr>
      <t>黄瓜</t>
    </r>
    <phoneticPr fontId="3" type="noConversion"/>
  </si>
  <si>
    <r>
      <rPr>
        <sz val="12"/>
        <color indexed="8"/>
        <rFont val="宋体"/>
        <family val="3"/>
        <charset val="134"/>
      </rPr>
      <t>生菜</t>
    </r>
    <r>
      <rPr>
        <sz val="12"/>
        <color indexed="8"/>
        <rFont val="Times New Roman"/>
        <family val="1"/>
      </rPr>
      <t xml:space="preserve"> </t>
    </r>
    <phoneticPr fontId="3" type="noConversion"/>
  </si>
  <si>
    <t>黄豆</t>
  </si>
  <si>
    <r>
      <rPr>
        <sz val="12"/>
        <color indexed="8"/>
        <rFont val="宋体"/>
        <family val="3"/>
        <charset val="134"/>
      </rPr>
      <t>菠菜</t>
    </r>
    <r>
      <rPr>
        <sz val="12"/>
        <color indexed="8"/>
        <rFont val="Times New Roman"/>
        <family val="1"/>
      </rPr>
      <t xml:space="preserve"> </t>
    </r>
    <phoneticPr fontId="3" type="noConversion"/>
  </si>
  <si>
    <t>E1</t>
    <phoneticPr fontId="3" type="noConversion"/>
  </si>
  <si>
    <t>E2</t>
    <phoneticPr fontId="3" type="noConversion"/>
  </si>
  <si>
    <t>E5</t>
  </si>
  <si>
    <t>E6</t>
  </si>
  <si>
    <t>E7</t>
  </si>
  <si>
    <t>E9</t>
  </si>
  <si>
    <t>E10</t>
  </si>
  <si>
    <t>E11</t>
  </si>
  <si>
    <t>E12</t>
  </si>
  <si>
    <t>E13</t>
  </si>
  <si>
    <t>E14</t>
  </si>
  <si>
    <t>F1</t>
    <phoneticPr fontId="3" type="noConversion"/>
  </si>
  <si>
    <t>F2</t>
    <phoneticPr fontId="3" type="noConversion"/>
  </si>
  <si>
    <t>5.00-6.50</t>
    <phoneticPr fontId="3" type="noConversion"/>
  </si>
  <si>
    <t>7.20-9.60</t>
    <phoneticPr fontId="3" type="noConversion"/>
  </si>
  <si>
    <t>6.00-7.80</t>
    <phoneticPr fontId="3" type="noConversion"/>
  </si>
  <si>
    <t>6.50-8.50</t>
    <phoneticPr fontId="3" type="noConversion"/>
  </si>
  <si>
    <t>3.00-4.00</t>
    <phoneticPr fontId="3" type="noConversion"/>
  </si>
  <si>
    <t>30.00-50.00</t>
    <phoneticPr fontId="3" type="noConversion"/>
  </si>
  <si>
    <t>2.50-4.00</t>
    <phoneticPr fontId="3" type="noConversion"/>
  </si>
  <si>
    <t>2.50-3.50</t>
    <phoneticPr fontId="3" type="noConversion"/>
  </si>
  <si>
    <t>6.00-7.50</t>
    <phoneticPr fontId="3" type="noConversion"/>
  </si>
  <si>
    <t>7.50-9.00</t>
    <phoneticPr fontId="3" type="noConversion"/>
  </si>
  <si>
    <t>7.00-9.00</t>
    <phoneticPr fontId="3" type="noConversion"/>
  </si>
  <si>
    <t>5.50-7.50</t>
    <phoneticPr fontId="3" type="noConversion"/>
  </si>
  <si>
    <t>80.00-120.00</t>
    <phoneticPr fontId="3" type="noConversion"/>
  </si>
  <si>
    <t>3.00-6.00</t>
    <phoneticPr fontId="3" type="noConversion"/>
  </si>
  <si>
    <t>4.00-5.00</t>
    <phoneticPr fontId="3" type="noConversion"/>
  </si>
  <si>
    <t>4.00-6.50</t>
    <phoneticPr fontId="3" type="noConversion"/>
  </si>
  <si>
    <r>
      <rPr>
        <b/>
        <sz val="12"/>
        <color indexed="8"/>
        <rFont val="宋体"/>
        <family val="3"/>
        <charset val="134"/>
      </rPr>
      <t>种植面积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亩</t>
    </r>
    <phoneticPr fontId="3" type="noConversion"/>
  </si>
  <si>
    <t>种植地块</t>
    <phoneticPr fontId="3" type="noConversion"/>
  </si>
  <si>
    <t>A1</t>
    <phoneticPr fontId="3" type="noConversion"/>
  </si>
  <si>
    <t>D5</t>
  </si>
  <si>
    <t>E3</t>
    <phoneticPr fontId="3" type="noConversion"/>
  </si>
  <si>
    <t>E4</t>
    <phoneticPr fontId="3" type="noConversion"/>
  </si>
  <si>
    <t>E8</t>
    <phoneticPr fontId="3" type="noConversion"/>
  </si>
  <si>
    <t>E15</t>
  </si>
  <si>
    <t>E16</t>
  </si>
  <si>
    <t>F3</t>
  </si>
  <si>
    <t>F4</t>
  </si>
  <si>
    <t>1.00-2.00</t>
    <phoneticPr fontId="3" type="noConversion"/>
  </si>
  <si>
    <r>
      <rPr>
        <b/>
        <sz val="12"/>
        <color indexed="8"/>
        <rFont val="宋体"/>
        <family val="3"/>
        <charset val="134"/>
      </rPr>
      <t>亩产量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斤</t>
    </r>
  </si>
  <si>
    <r>
      <rPr>
        <sz val="12"/>
        <color theme="1"/>
        <rFont val="宋体"/>
        <family val="3"/>
        <charset val="134"/>
      </rPr>
      <t>小麦</t>
    </r>
  </si>
  <si>
    <r>
      <rPr>
        <sz val="12"/>
        <color theme="1"/>
        <rFont val="宋体"/>
        <family val="3"/>
        <charset val="134"/>
      </rPr>
      <t>玉米</t>
    </r>
  </si>
  <si>
    <r>
      <rPr>
        <sz val="12"/>
        <color theme="1"/>
        <rFont val="宋体"/>
        <family val="3"/>
        <charset val="134"/>
      </rPr>
      <t>绿豆</t>
    </r>
  </si>
  <si>
    <r>
      <rPr>
        <sz val="12"/>
        <color theme="1"/>
        <rFont val="宋体"/>
        <family val="3"/>
        <charset val="134"/>
      </rPr>
      <t>谷子</t>
    </r>
  </si>
  <si>
    <r>
      <rPr>
        <sz val="12"/>
        <color theme="1"/>
        <rFont val="宋体"/>
        <family val="3"/>
        <charset val="134"/>
      </rPr>
      <t>黑豆</t>
    </r>
  </si>
  <si>
    <r>
      <rPr>
        <sz val="12"/>
        <color theme="1"/>
        <rFont val="宋体"/>
        <family val="3"/>
        <charset val="134"/>
      </rPr>
      <t>红豆</t>
    </r>
  </si>
  <si>
    <r>
      <rPr>
        <sz val="12"/>
        <color theme="1"/>
        <rFont val="宋体"/>
        <family val="3"/>
        <charset val="134"/>
      </rPr>
      <t>爬豆</t>
    </r>
  </si>
  <si>
    <r>
      <rPr>
        <sz val="12"/>
        <color theme="1"/>
        <rFont val="宋体"/>
        <family val="3"/>
        <charset val="134"/>
      </rPr>
      <t>高粱</t>
    </r>
  </si>
  <si>
    <r>
      <rPr>
        <sz val="12"/>
        <color theme="1"/>
        <rFont val="宋体"/>
        <family val="3"/>
        <charset val="134"/>
      </rPr>
      <t>黍子</t>
    </r>
  </si>
  <si>
    <r>
      <rPr>
        <sz val="12"/>
        <color theme="1"/>
        <rFont val="宋体"/>
        <family val="3"/>
        <charset val="134"/>
      </rPr>
      <t>莜麦</t>
    </r>
    <phoneticPr fontId="3" type="noConversion"/>
  </si>
  <si>
    <r>
      <rPr>
        <sz val="12"/>
        <color theme="1"/>
        <rFont val="宋体"/>
        <family val="3"/>
        <charset val="134"/>
      </rPr>
      <t>大麦</t>
    </r>
    <phoneticPr fontId="3" type="noConversion"/>
  </si>
  <si>
    <r>
      <rPr>
        <sz val="12"/>
        <color theme="1"/>
        <rFont val="宋体"/>
        <family val="3"/>
        <charset val="134"/>
      </rPr>
      <t>荞麦</t>
    </r>
  </si>
  <si>
    <r>
      <rPr>
        <sz val="12"/>
        <color theme="1"/>
        <rFont val="宋体"/>
        <family val="3"/>
        <charset val="134"/>
      </rPr>
      <t>南瓜</t>
    </r>
  </si>
  <si>
    <r>
      <rPr>
        <sz val="12"/>
        <color theme="1"/>
        <rFont val="宋体"/>
        <family val="3"/>
        <charset val="134"/>
      </rPr>
      <t>红薯</t>
    </r>
  </si>
  <si>
    <r>
      <rPr>
        <sz val="12"/>
        <color theme="1"/>
        <rFont val="宋体"/>
        <family val="3"/>
        <charset val="134"/>
      </rPr>
      <t>大白菜</t>
    </r>
  </si>
  <si>
    <r>
      <rPr>
        <sz val="12"/>
        <color theme="1"/>
        <rFont val="宋体"/>
        <family val="3"/>
        <charset val="134"/>
      </rPr>
      <t>水稻</t>
    </r>
    <phoneticPr fontId="3" type="noConversion"/>
  </si>
  <si>
    <r>
      <rPr>
        <sz val="12"/>
        <color theme="1"/>
        <rFont val="宋体"/>
        <family val="3"/>
        <charset val="134"/>
      </rPr>
      <t>普通大棚</t>
    </r>
    <r>
      <rPr>
        <sz val="12"/>
        <color theme="1"/>
        <rFont val="Times New Roman"/>
        <family val="1"/>
      </rPr>
      <t xml:space="preserve"> </t>
    </r>
    <phoneticPr fontId="3" type="noConversion"/>
  </si>
  <si>
    <r>
      <rPr>
        <sz val="12"/>
        <color theme="1"/>
        <rFont val="宋体"/>
        <family val="3"/>
        <charset val="134"/>
      </rPr>
      <t>榆黄菇</t>
    </r>
  </si>
  <si>
    <r>
      <rPr>
        <sz val="12"/>
        <color theme="1"/>
        <rFont val="宋体"/>
        <family val="3"/>
        <charset val="134"/>
      </rPr>
      <t>香菇</t>
    </r>
  </si>
  <si>
    <r>
      <rPr>
        <sz val="12"/>
        <color theme="1"/>
        <rFont val="宋体"/>
        <family val="3"/>
        <charset val="134"/>
      </rPr>
      <t>白灵菇</t>
    </r>
  </si>
  <si>
    <r>
      <rPr>
        <sz val="12"/>
        <color theme="1"/>
        <rFont val="宋体"/>
        <family val="3"/>
        <charset val="134"/>
      </rPr>
      <t>羊肚菌</t>
    </r>
  </si>
  <si>
    <r>
      <rPr>
        <sz val="12"/>
        <color rgb="FF000000"/>
        <rFont val="宋体"/>
        <family val="3"/>
        <charset val="134"/>
      </rPr>
      <t>豇豆</t>
    </r>
  </si>
  <si>
    <r>
      <rPr>
        <sz val="12"/>
        <color rgb="FF000000"/>
        <rFont val="宋体"/>
        <family val="3"/>
        <charset val="134"/>
      </rPr>
      <t>刀豆</t>
    </r>
  </si>
  <si>
    <r>
      <rPr>
        <sz val="12"/>
        <color rgb="FF000000"/>
        <rFont val="宋体"/>
        <family val="3"/>
        <charset val="134"/>
      </rPr>
      <t>芸豆</t>
    </r>
  </si>
  <si>
    <r>
      <rPr>
        <sz val="12"/>
        <color rgb="FF000000"/>
        <rFont val="宋体"/>
        <family val="3"/>
        <charset val="134"/>
      </rPr>
      <t>土豆</t>
    </r>
  </si>
  <si>
    <r>
      <rPr>
        <sz val="12"/>
        <color rgb="FF000000"/>
        <rFont val="宋体"/>
        <family val="3"/>
        <charset val="134"/>
      </rPr>
      <t>西红柿</t>
    </r>
  </si>
  <si>
    <r>
      <rPr>
        <sz val="12"/>
        <color rgb="FF000000"/>
        <rFont val="宋体"/>
        <family val="3"/>
        <charset val="134"/>
      </rPr>
      <t>茄子</t>
    </r>
  </si>
  <si>
    <r>
      <rPr>
        <sz val="12"/>
        <color rgb="FF000000"/>
        <rFont val="宋体"/>
        <family val="3"/>
        <charset val="134"/>
      </rPr>
      <t>菠菜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</si>
  <si>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青椒</t>
    </r>
  </si>
  <si>
    <r>
      <rPr>
        <sz val="12"/>
        <color rgb="FF000000"/>
        <rFont val="宋体"/>
        <family val="3"/>
        <charset val="134"/>
      </rPr>
      <t>菜花</t>
    </r>
  </si>
  <si>
    <r>
      <rPr>
        <sz val="12"/>
        <color rgb="FF000000"/>
        <rFont val="宋体"/>
        <family val="3"/>
        <charset val="134"/>
      </rPr>
      <t>包菜</t>
    </r>
  </si>
  <si>
    <r>
      <rPr>
        <sz val="12"/>
        <color rgb="FF000000"/>
        <rFont val="宋体"/>
        <family val="3"/>
        <charset val="134"/>
      </rPr>
      <t>油麦菜</t>
    </r>
  </si>
  <si>
    <r>
      <rPr>
        <sz val="12"/>
        <color rgb="FF000000"/>
        <rFont val="宋体"/>
        <family val="3"/>
        <charset val="134"/>
      </rPr>
      <t>小青菜</t>
    </r>
  </si>
  <si>
    <r>
      <rPr>
        <sz val="12"/>
        <color rgb="FF000000"/>
        <rFont val="宋体"/>
        <family val="3"/>
        <charset val="134"/>
      </rPr>
      <t>黄瓜</t>
    </r>
  </si>
  <si>
    <r>
      <rPr>
        <sz val="12"/>
        <color rgb="FF000000"/>
        <rFont val="宋体"/>
        <family val="3"/>
        <charset val="134"/>
      </rPr>
      <t>生菜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</si>
  <si>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辣椒</t>
    </r>
  </si>
  <si>
    <r>
      <rPr>
        <sz val="12"/>
        <color rgb="FF000000"/>
        <rFont val="宋体"/>
        <family val="3"/>
        <charset val="134"/>
      </rPr>
      <t>空心菜</t>
    </r>
  </si>
  <si>
    <r>
      <rPr>
        <sz val="12"/>
        <color rgb="FF000000"/>
        <rFont val="宋体"/>
        <family val="3"/>
        <charset val="134"/>
      </rPr>
      <t>黄心菜</t>
    </r>
  </si>
  <si>
    <r>
      <rPr>
        <sz val="12"/>
        <color rgb="FF000000"/>
        <rFont val="宋体"/>
        <family val="3"/>
        <charset val="134"/>
      </rPr>
      <t>芹菜</t>
    </r>
  </si>
  <si>
    <t>3.20-4.80</t>
    <phoneticPr fontId="3" type="noConversion"/>
  </si>
  <si>
    <t>4.80-6.70</t>
    <phoneticPr fontId="3" type="noConversion"/>
  </si>
  <si>
    <t>4.80-6.00</t>
    <phoneticPr fontId="3" type="noConversion"/>
  </si>
  <si>
    <t>3.60-7.20</t>
    <phoneticPr fontId="3" type="noConversion"/>
  </si>
  <si>
    <t>4.80-7.20</t>
    <phoneticPr fontId="3" type="noConversion"/>
  </si>
  <si>
    <t>6.60-9.00</t>
    <phoneticPr fontId="3" type="noConversion"/>
  </si>
  <si>
    <t>6.00-7.20</t>
    <phoneticPr fontId="3" type="noConversion"/>
  </si>
  <si>
    <t>3.60-5.40</t>
    <phoneticPr fontId="3" type="noConversion"/>
  </si>
  <si>
    <t>6.00-9.60</t>
    <phoneticPr fontId="3" type="noConversion"/>
  </si>
  <si>
    <t>6.60-9.60</t>
    <phoneticPr fontId="3" type="noConversion"/>
  </si>
  <si>
    <t>8.40-10.80</t>
    <phoneticPr fontId="3" type="noConversion"/>
  </si>
  <si>
    <r>
      <rPr>
        <sz val="12"/>
        <color theme="1"/>
        <rFont val="宋体"/>
        <family val="3"/>
        <charset val="134"/>
      </rPr>
      <t>蔬菜</t>
    </r>
    <r>
      <rPr>
        <sz val="12"/>
        <color theme="1"/>
        <rFont val="Times New Roman"/>
        <family val="1"/>
      </rPr>
      <t xml:space="preserve"> </t>
    </r>
    <phoneticPr fontId="3" type="noConversion"/>
  </si>
  <si>
    <r>
      <rPr>
        <b/>
        <sz val="12"/>
        <color indexed="8"/>
        <rFont val="宋体"/>
        <family val="3"/>
        <charset val="134"/>
      </rPr>
      <t>地块类型</t>
    </r>
    <phoneticPr fontId="3" type="noConversion"/>
  </si>
  <si>
    <t>6.00-9.00</t>
    <phoneticPr fontId="3" type="noConversion"/>
  </si>
  <si>
    <t>5.80-8.00</t>
    <phoneticPr fontId="3" type="noConversion"/>
  </si>
  <si>
    <t>5.80-7.80</t>
    <phoneticPr fontId="3" type="noConversion"/>
  </si>
  <si>
    <t>5.40-7.20</t>
    <phoneticPr fontId="3" type="noConversion"/>
  </si>
  <si>
    <t>7.20-10.20</t>
    <phoneticPr fontId="3" type="noConversion"/>
  </si>
  <si>
    <t>3.80-5.80</t>
    <phoneticPr fontId="3" type="noConversion"/>
  </si>
  <si>
    <t>单季</t>
    <phoneticPr fontId="3" type="noConversion"/>
  </si>
  <si>
    <r>
      <rPr>
        <b/>
        <sz val="12"/>
        <color indexed="8"/>
        <rFont val="宋体"/>
        <family val="3"/>
        <charset val="134"/>
      </rPr>
      <t>作物编号</t>
    </r>
    <phoneticPr fontId="3" type="noConversion"/>
  </si>
  <si>
    <r>
      <rPr>
        <b/>
        <sz val="12"/>
        <color indexed="8"/>
        <rFont val="宋体"/>
        <family val="3"/>
        <charset val="134"/>
      </rPr>
      <t>作物名称</t>
    </r>
    <phoneticPr fontId="3" type="noConversion"/>
  </si>
  <si>
    <r>
      <rPr>
        <b/>
        <sz val="12"/>
        <color theme="1"/>
        <rFont val="宋体"/>
        <family val="3"/>
        <charset val="134"/>
      </rPr>
      <t>作物类型</t>
    </r>
    <phoneticPr fontId="3" type="noConversion"/>
  </si>
  <si>
    <r>
      <rPr>
        <b/>
        <sz val="12"/>
        <color indexed="8"/>
        <rFont val="宋体"/>
        <family val="3"/>
        <charset val="134"/>
      </rPr>
      <t>种植季次</t>
    </r>
    <phoneticPr fontId="3" type="noConversion"/>
  </si>
  <si>
    <r>
      <rPr>
        <sz val="12"/>
        <color theme="1"/>
        <rFont val="宋体"/>
        <family val="3"/>
        <charset val="134"/>
      </rPr>
      <t>粮食</t>
    </r>
    <phoneticPr fontId="3" type="noConversion"/>
  </si>
  <si>
    <r>
      <rPr>
        <sz val="12"/>
        <color indexed="8"/>
        <rFont val="宋体"/>
        <family val="3"/>
        <charset val="134"/>
      </rPr>
      <t>单季</t>
    </r>
    <phoneticPr fontId="3" type="noConversion"/>
  </si>
  <si>
    <r>
      <rPr>
        <sz val="12"/>
        <color theme="1"/>
        <rFont val="宋体"/>
        <family val="3"/>
        <charset val="134"/>
      </rPr>
      <t>粮食（豆类）</t>
    </r>
    <phoneticPr fontId="3" type="noConversion"/>
  </si>
  <si>
    <r>
      <rPr>
        <sz val="12"/>
        <color indexed="8"/>
        <rFont val="宋体"/>
        <family val="3"/>
        <charset val="134"/>
      </rPr>
      <t>黄豆</t>
    </r>
    <phoneticPr fontId="3" type="noConversion"/>
  </si>
  <si>
    <r>
      <rPr>
        <sz val="12"/>
        <color indexed="8"/>
        <rFont val="宋体"/>
        <family val="3"/>
        <charset val="134"/>
      </rPr>
      <t>第一季</t>
    </r>
    <phoneticPr fontId="3" type="noConversion"/>
  </si>
  <si>
    <r>
      <rPr>
        <sz val="11"/>
        <color indexed="8"/>
        <rFont val="宋体"/>
        <family val="3"/>
        <charset val="134"/>
      </rPr>
      <t>白萝卜</t>
    </r>
    <phoneticPr fontId="3" type="noConversion"/>
  </si>
  <si>
    <r>
      <rPr>
        <sz val="12"/>
        <color indexed="8"/>
        <rFont val="宋体"/>
        <family val="3"/>
        <charset val="134"/>
      </rPr>
      <t>第二季</t>
    </r>
    <phoneticPr fontId="3" type="noConversion"/>
  </si>
  <si>
    <r>
      <rPr>
        <sz val="12"/>
        <color indexed="8"/>
        <rFont val="宋体"/>
        <family val="3"/>
        <charset val="134"/>
      </rPr>
      <t>小青菜</t>
    </r>
    <phoneticPr fontId="3" type="noConversion"/>
  </si>
  <si>
    <r>
      <rPr>
        <sz val="12"/>
        <color theme="1"/>
        <rFont val="宋体"/>
        <family val="3"/>
        <charset val="134"/>
      </rPr>
      <t>蔬菜（豆类）</t>
    </r>
    <phoneticPr fontId="3" type="noConversion"/>
  </si>
  <si>
    <r>
      <rPr>
        <sz val="12"/>
        <color indexed="8"/>
        <rFont val="宋体"/>
        <family val="3"/>
        <charset val="134"/>
      </rPr>
      <t>白萝卜</t>
    </r>
    <phoneticPr fontId="3" type="noConversion"/>
  </si>
  <si>
    <r>
      <rPr>
        <sz val="12"/>
        <color indexed="8"/>
        <rFont val="宋体"/>
        <family val="3"/>
        <charset val="134"/>
      </rPr>
      <t>红萝卜</t>
    </r>
    <phoneticPr fontId="3" type="noConversion"/>
  </si>
  <si>
    <r>
      <rPr>
        <sz val="12"/>
        <color theme="1"/>
        <rFont val="宋体"/>
        <family val="3"/>
        <charset val="134"/>
      </rPr>
      <t>食用菌</t>
    </r>
    <phoneticPr fontId="3" type="noConversion"/>
  </si>
  <si>
    <r>
      <rPr>
        <sz val="12"/>
        <color indexed="8"/>
        <rFont val="宋体"/>
        <family val="3"/>
        <charset val="134"/>
      </rPr>
      <t>芸豆</t>
    </r>
    <phoneticPr fontId="3" type="noConversion"/>
  </si>
  <si>
    <r>
      <rPr>
        <sz val="12"/>
        <color indexed="8"/>
        <rFont val="宋体"/>
        <family val="3"/>
        <charset val="134"/>
      </rPr>
      <t>芹菜</t>
    </r>
    <phoneticPr fontId="3" type="noConversion"/>
  </si>
  <si>
    <r>
      <rPr>
        <b/>
        <sz val="12"/>
        <color indexed="8"/>
        <rFont val="宋体"/>
        <family val="3"/>
        <charset val="134"/>
      </rPr>
      <t>序号</t>
    </r>
    <phoneticPr fontId="3" type="noConversion"/>
  </si>
  <si>
    <r>
      <rPr>
        <sz val="12"/>
        <color theme="1"/>
        <rFont val="宋体"/>
        <family val="3"/>
        <charset val="134"/>
      </rPr>
      <t>平旱地</t>
    </r>
    <phoneticPr fontId="3" type="noConversion"/>
  </si>
  <si>
    <r>
      <rPr>
        <sz val="12"/>
        <color theme="1"/>
        <rFont val="宋体"/>
        <family val="3"/>
        <charset val="134"/>
      </rPr>
      <t>梯田</t>
    </r>
    <phoneticPr fontId="3" type="noConversion"/>
  </si>
  <si>
    <r>
      <rPr>
        <sz val="12"/>
        <color theme="1"/>
        <rFont val="宋体"/>
        <family val="3"/>
        <charset val="134"/>
      </rPr>
      <t>黄豆</t>
    </r>
    <phoneticPr fontId="3" type="noConversion"/>
  </si>
  <si>
    <r>
      <rPr>
        <sz val="12"/>
        <color theme="1"/>
        <rFont val="宋体"/>
        <family val="3"/>
        <charset val="134"/>
      </rPr>
      <t>山坡地</t>
    </r>
    <phoneticPr fontId="3" type="noConversion"/>
  </si>
  <si>
    <r>
      <rPr>
        <sz val="12"/>
        <color theme="1"/>
        <rFont val="宋体"/>
        <family val="3"/>
        <charset val="134"/>
      </rPr>
      <t>小麦</t>
    </r>
    <phoneticPr fontId="3" type="noConversion"/>
  </si>
  <si>
    <r>
      <rPr>
        <sz val="12"/>
        <color theme="1"/>
        <rFont val="宋体"/>
        <family val="3"/>
        <charset val="134"/>
      </rPr>
      <t>水浇地</t>
    </r>
    <phoneticPr fontId="3" type="noConversion"/>
  </si>
  <si>
    <r>
      <rPr>
        <sz val="12"/>
        <color theme="1"/>
        <rFont val="宋体"/>
        <family val="3"/>
        <charset val="134"/>
      </rPr>
      <t>第一季</t>
    </r>
    <phoneticPr fontId="3" type="noConversion"/>
  </si>
  <si>
    <r>
      <rPr>
        <sz val="12"/>
        <color theme="1"/>
        <rFont val="宋体"/>
        <family val="3"/>
        <charset val="134"/>
      </rPr>
      <t>第一季</t>
    </r>
  </si>
  <si>
    <r>
      <rPr>
        <sz val="12"/>
        <color theme="1"/>
        <rFont val="宋体"/>
        <family val="3"/>
        <charset val="134"/>
      </rPr>
      <t>第二季</t>
    </r>
    <phoneticPr fontId="3" type="noConversion"/>
  </si>
  <si>
    <r>
      <rPr>
        <sz val="11"/>
        <color theme="1"/>
        <rFont val="宋体"/>
        <family val="3"/>
        <charset val="134"/>
      </rPr>
      <t>白萝卜</t>
    </r>
    <phoneticPr fontId="3" type="noConversion"/>
  </si>
  <si>
    <r>
      <rPr>
        <sz val="12"/>
        <color theme="1"/>
        <rFont val="宋体"/>
        <family val="3"/>
        <charset val="134"/>
      </rPr>
      <t>红萝卜</t>
    </r>
    <phoneticPr fontId="3" type="noConversion"/>
  </si>
  <si>
    <r>
      <rPr>
        <sz val="12"/>
        <color theme="1"/>
        <rFont val="宋体"/>
        <family val="3"/>
        <charset val="134"/>
      </rPr>
      <t>智慧大棚</t>
    </r>
    <phoneticPr fontId="3" type="noConversion"/>
  </si>
  <si>
    <r>
      <rPr>
        <sz val="12"/>
        <color theme="1"/>
        <rFont val="宋体"/>
        <family val="3"/>
        <charset val="134"/>
      </rPr>
      <t>第二季</t>
    </r>
  </si>
  <si>
    <r>
      <rPr>
        <b/>
        <sz val="11"/>
        <color indexed="8"/>
        <rFont val="宋体"/>
        <family val="3"/>
        <charset val="134"/>
      </rPr>
      <t>注：</t>
    </r>
    <phoneticPr fontId="3" type="noConversion"/>
  </si>
  <si>
    <r>
      <t xml:space="preserve">(1) </t>
    </r>
    <r>
      <rPr>
        <sz val="11"/>
        <color indexed="8"/>
        <rFont val="宋体"/>
        <family val="3"/>
        <charset val="134"/>
      </rPr>
      <t>该数据是</t>
    </r>
    <r>
      <rPr>
        <sz val="11"/>
        <color indexed="8"/>
        <rFont val="Times New Roman"/>
        <family val="1"/>
      </rPr>
      <t>2023</t>
    </r>
    <r>
      <rPr>
        <sz val="11"/>
        <color indexed="8"/>
        <rFont val="宋体"/>
        <family val="3"/>
        <charset val="134"/>
      </rPr>
      <t>年根据近几年的相应数据统计所得。</t>
    </r>
  </si>
  <si>
    <r>
      <t xml:space="preserve">(2) </t>
    </r>
    <r>
      <rPr>
        <sz val="11"/>
        <color indexed="8"/>
        <rFont val="宋体"/>
        <family val="3"/>
        <charset val="134"/>
      </rPr>
      <t>智慧大棚第一季可种植的蔬菜作物及其亩产量、种植成本和销售价格均与普通大棚相同，表中省略。</t>
    </r>
  </si>
  <si>
    <r>
      <rPr>
        <b/>
        <sz val="12"/>
        <color indexed="8"/>
        <rFont val="宋体"/>
        <family val="3"/>
        <charset val="134"/>
      </rPr>
      <t>种植成本</t>
    </r>
    <r>
      <rPr>
        <b/>
        <sz val="12"/>
        <color indexed="8"/>
        <rFont val="Times New Roman"/>
        <family val="1"/>
      </rPr>
      <t>/(</t>
    </r>
    <r>
      <rPr>
        <b/>
        <sz val="12"/>
        <color indexed="8"/>
        <rFont val="宋体"/>
        <family val="3"/>
        <charset val="134"/>
      </rPr>
      <t>元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亩</t>
    </r>
    <r>
      <rPr>
        <b/>
        <sz val="12"/>
        <color indexed="8"/>
        <rFont val="Times New Roman"/>
        <family val="1"/>
      </rPr>
      <t>)</t>
    </r>
    <phoneticPr fontId="3" type="noConversion"/>
  </si>
  <si>
    <r>
      <rPr>
        <b/>
        <sz val="12"/>
        <color indexed="8"/>
        <rFont val="宋体"/>
        <family val="3"/>
        <charset val="134"/>
      </rPr>
      <t>销售单价</t>
    </r>
    <r>
      <rPr>
        <b/>
        <sz val="12"/>
        <color indexed="8"/>
        <rFont val="Times New Roman"/>
        <family val="1"/>
      </rPr>
      <t>/(</t>
    </r>
    <r>
      <rPr>
        <b/>
        <sz val="12"/>
        <color indexed="8"/>
        <rFont val="宋体"/>
        <family val="3"/>
        <charset val="134"/>
      </rPr>
      <t>元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斤</t>
    </r>
    <r>
      <rPr>
        <b/>
        <sz val="12"/>
        <color indexed="8"/>
        <rFont val="Times New Roman"/>
        <family val="1"/>
      </rPr>
      <t>)</t>
    </r>
    <phoneticPr fontId="3" type="noConversion"/>
  </si>
  <si>
    <t>low</t>
    <phoneticPr fontId="3" type="noConversion"/>
  </si>
  <si>
    <t>high</t>
    <phoneticPr fontId="3" type="noConversion"/>
  </si>
  <si>
    <t>price mean</t>
    <phoneticPr fontId="3" type="noConversion"/>
  </si>
  <si>
    <r>
      <t>profit(</t>
    </r>
    <r>
      <rPr>
        <b/>
        <sz val="12"/>
        <color rgb="FF000000"/>
        <rFont val="宋体"/>
        <family val="1"/>
        <charset val="134"/>
      </rPr>
      <t>￥/</t>
    </r>
    <r>
      <rPr>
        <b/>
        <sz val="12"/>
        <color indexed="8"/>
        <rFont val="Times New Roman"/>
        <family val="1"/>
      </rPr>
      <t>mu)</t>
    </r>
    <phoneticPr fontId="3" type="noConversion"/>
  </si>
  <si>
    <t>profit-log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</si>
</sst>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宋体"/>
      <charset val="134"/>
    </font>
    <font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b/>
      <sz val="11"/>
      <color indexed="8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57" fontId="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6" fillId="0" borderId="0" xfId="0" applyFo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4">
    <cellStyle name="常规" xfId="0" builtinId="0"/>
    <cellStyle name="常规 10" xfId="1" xr:uid="{00000000-0005-0000-0000-000001000000}"/>
    <cellStyle name="常规 27" xfId="2" xr:uid="{00000000-0005-0000-0000-000002000000}"/>
    <cellStyle name="常规 3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88"/>
  <sheetViews>
    <sheetView topLeftCell="A27" zoomScaleNormal="100" workbookViewId="0">
      <selection activeCell="F41" sqref="F41"/>
    </sheetView>
  </sheetViews>
  <sheetFormatPr defaultColWidth="9" defaultRowHeight="14.4" x14ac:dyDescent="0.25"/>
  <cols>
    <col min="1" max="3" width="13.5546875" style="5" customWidth="1"/>
    <col min="4" max="4" width="13.5546875" style="16" customWidth="1"/>
    <col min="5" max="5" width="13.5546875" style="7" customWidth="1"/>
    <col min="6" max="6" width="13.5546875" style="1" customWidth="1"/>
  </cols>
  <sheetData>
    <row r="1" spans="1:6" s="2" customFormat="1" ht="15.6" x14ac:dyDescent="0.25">
      <c r="A1" s="17" t="s">
        <v>124</v>
      </c>
      <c r="B1" s="18" t="s">
        <v>195</v>
      </c>
      <c r="C1" s="18" t="s">
        <v>196</v>
      </c>
      <c r="D1" s="27" t="s">
        <v>197</v>
      </c>
      <c r="E1" s="18" t="s">
        <v>123</v>
      </c>
      <c r="F1" s="18" t="s">
        <v>198</v>
      </c>
    </row>
    <row r="2" spans="1:6" ht="15.6" x14ac:dyDescent="0.25">
      <c r="A2" s="3" t="s">
        <v>125</v>
      </c>
      <c r="B2" s="4">
        <v>6</v>
      </c>
      <c r="C2" s="3" t="s">
        <v>49</v>
      </c>
      <c r="D2" s="19" t="s">
        <v>199</v>
      </c>
      <c r="E2" s="3">
        <v>80</v>
      </c>
      <c r="F2" s="20" t="s">
        <v>200</v>
      </c>
    </row>
    <row r="3" spans="1:6" ht="15.6" x14ac:dyDescent="0.25">
      <c r="A3" s="3" t="s">
        <v>17</v>
      </c>
      <c r="B3" s="4">
        <v>7</v>
      </c>
      <c r="C3" s="3" t="s">
        <v>50</v>
      </c>
      <c r="D3" s="19" t="s">
        <v>199</v>
      </c>
      <c r="E3" s="3">
        <v>55</v>
      </c>
      <c r="F3" s="20" t="s">
        <v>200</v>
      </c>
    </row>
    <row r="4" spans="1:6" ht="15.6" x14ac:dyDescent="0.25">
      <c r="A4" s="3" t="s">
        <v>18</v>
      </c>
      <c r="B4" s="4">
        <v>7</v>
      </c>
      <c r="C4" s="3" t="s">
        <v>50</v>
      </c>
      <c r="D4" s="19" t="s">
        <v>199</v>
      </c>
      <c r="E4" s="3">
        <v>35</v>
      </c>
      <c r="F4" s="20" t="s">
        <v>200</v>
      </c>
    </row>
    <row r="5" spans="1:6" ht="15.6" x14ac:dyDescent="0.25">
      <c r="A5" s="3" t="s">
        <v>19</v>
      </c>
      <c r="B5" s="4">
        <v>1</v>
      </c>
      <c r="C5" s="3" t="s">
        <v>92</v>
      </c>
      <c r="D5" s="19" t="s">
        <v>201</v>
      </c>
      <c r="E5" s="3">
        <v>72</v>
      </c>
      <c r="F5" s="20" t="s">
        <v>200</v>
      </c>
    </row>
    <row r="6" spans="1:6" ht="15.6" x14ac:dyDescent="0.25">
      <c r="A6" s="3" t="s">
        <v>20</v>
      </c>
      <c r="B6" s="4">
        <v>4</v>
      </c>
      <c r="C6" s="3" t="s">
        <v>53</v>
      </c>
      <c r="D6" s="19" t="s">
        <v>201</v>
      </c>
      <c r="E6" s="6">
        <v>68</v>
      </c>
      <c r="F6" s="20" t="s">
        <v>200</v>
      </c>
    </row>
    <row r="7" spans="1:6" ht="15.6" x14ac:dyDescent="0.25">
      <c r="A7" s="3" t="s">
        <v>21</v>
      </c>
      <c r="B7" s="4">
        <v>8</v>
      </c>
      <c r="C7" s="3" t="s">
        <v>55</v>
      </c>
      <c r="D7" s="19" t="s">
        <v>199</v>
      </c>
      <c r="E7" s="3">
        <v>55</v>
      </c>
      <c r="F7" s="20" t="s">
        <v>200</v>
      </c>
    </row>
    <row r="8" spans="1:6" ht="15.6" x14ac:dyDescent="0.25">
      <c r="A8" s="3" t="s">
        <v>16</v>
      </c>
      <c r="B8" s="4">
        <v>6</v>
      </c>
      <c r="C8" s="3" t="s">
        <v>49</v>
      </c>
      <c r="D8" s="19" t="s">
        <v>199</v>
      </c>
      <c r="E8" s="3">
        <v>60</v>
      </c>
      <c r="F8" s="20" t="s">
        <v>200</v>
      </c>
    </row>
    <row r="9" spans="1:6" ht="15.6" x14ac:dyDescent="0.25">
      <c r="A9" s="3" t="s">
        <v>22</v>
      </c>
      <c r="B9" s="4">
        <v>2</v>
      </c>
      <c r="C9" s="3" t="s">
        <v>51</v>
      </c>
      <c r="D9" s="19" t="s">
        <v>201</v>
      </c>
      <c r="E9" s="3">
        <v>46</v>
      </c>
      <c r="F9" s="20" t="s">
        <v>200</v>
      </c>
    </row>
    <row r="10" spans="1:6" ht="15.6" x14ac:dyDescent="0.25">
      <c r="A10" s="3" t="s">
        <v>23</v>
      </c>
      <c r="B10" s="4">
        <v>3</v>
      </c>
      <c r="C10" s="3" t="s">
        <v>52</v>
      </c>
      <c r="D10" s="19" t="s">
        <v>201</v>
      </c>
      <c r="E10" s="3">
        <v>40</v>
      </c>
      <c r="F10" s="20" t="s">
        <v>200</v>
      </c>
    </row>
    <row r="11" spans="1:6" ht="15.6" x14ac:dyDescent="0.25">
      <c r="A11" s="6" t="s">
        <v>24</v>
      </c>
      <c r="B11" s="4">
        <v>4</v>
      </c>
      <c r="C11" s="3" t="s">
        <v>53</v>
      </c>
      <c r="D11" s="19" t="s">
        <v>201</v>
      </c>
      <c r="E11" s="3">
        <v>28</v>
      </c>
      <c r="F11" s="20" t="s">
        <v>200</v>
      </c>
    </row>
    <row r="12" spans="1:6" ht="15.6" x14ac:dyDescent="0.25">
      <c r="A12" s="3" t="s">
        <v>25</v>
      </c>
      <c r="B12" s="4">
        <v>5</v>
      </c>
      <c r="C12" s="3" t="s">
        <v>54</v>
      </c>
      <c r="D12" s="19" t="s">
        <v>201</v>
      </c>
      <c r="E12" s="3">
        <v>25</v>
      </c>
      <c r="F12" s="20" t="s">
        <v>200</v>
      </c>
    </row>
    <row r="13" spans="1:6" ht="15.6" x14ac:dyDescent="0.25">
      <c r="A13" s="3" t="s">
        <v>26</v>
      </c>
      <c r="B13" s="4">
        <v>8</v>
      </c>
      <c r="C13" s="3" t="s">
        <v>55</v>
      </c>
      <c r="D13" s="19" t="s">
        <v>199</v>
      </c>
      <c r="E13" s="3">
        <v>86</v>
      </c>
      <c r="F13" s="20" t="s">
        <v>200</v>
      </c>
    </row>
    <row r="14" spans="1:6" ht="15.6" x14ac:dyDescent="0.25">
      <c r="A14" s="3" t="s">
        <v>27</v>
      </c>
      <c r="B14" s="4">
        <v>6</v>
      </c>
      <c r="C14" s="3" t="s">
        <v>49</v>
      </c>
      <c r="D14" s="19" t="s">
        <v>199</v>
      </c>
      <c r="E14" s="3">
        <v>55</v>
      </c>
      <c r="F14" s="20" t="s">
        <v>200</v>
      </c>
    </row>
    <row r="15" spans="1:6" ht="15.6" x14ac:dyDescent="0.25">
      <c r="A15" s="3" t="s">
        <v>28</v>
      </c>
      <c r="B15" s="4">
        <v>8</v>
      </c>
      <c r="C15" s="3" t="s">
        <v>55</v>
      </c>
      <c r="D15" s="19" t="s">
        <v>199</v>
      </c>
      <c r="E15" s="3">
        <v>44</v>
      </c>
      <c r="F15" s="20" t="s">
        <v>200</v>
      </c>
    </row>
    <row r="16" spans="1:6" ht="15.6" x14ac:dyDescent="0.25">
      <c r="A16" s="3" t="s">
        <v>29</v>
      </c>
      <c r="B16" s="4">
        <v>9</v>
      </c>
      <c r="C16" s="3" t="s">
        <v>56</v>
      </c>
      <c r="D16" s="19" t="s">
        <v>199</v>
      </c>
      <c r="E16" s="3">
        <v>50</v>
      </c>
      <c r="F16" s="20" t="s">
        <v>200</v>
      </c>
    </row>
    <row r="17" spans="1:6" ht="15.6" x14ac:dyDescent="0.25">
      <c r="A17" s="3" t="s">
        <v>30</v>
      </c>
      <c r="B17" s="4">
        <v>10</v>
      </c>
      <c r="C17" s="3" t="s">
        <v>57</v>
      </c>
      <c r="D17" s="19" t="s">
        <v>199</v>
      </c>
      <c r="E17" s="3">
        <v>25</v>
      </c>
      <c r="F17" s="20" t="s">
        <v>200</v>
      </c>
    </row>
    <row r="18" spans="1:6" ht="15.6" x14ac:dyDescent="0.25">
      <c r="A18" s="3" t="s">
        <v>31</v>
      </c>
      <c r="B18" s="4">
        <v>1</v>
      </c>
      <c r="C18" s="3" t="s">
        <v>92</v>
      </c>
      <c r="D18" s="19" t="s">
        <v>201</v>
      </c>
      <c r="E18" s="3">
        <v>60</v>
      </c>
      <c r="F18" s="20" t="s">
        <v>200</v>
      </c>
    </row>
    <row r="19" spans="1:6" ht="15.6" x14ac:dyDescent="0.25">
      <c r="A19" s="3" t="s">
        <v>32</v>
      </c>
      <c r="B19" s="4">
        <v>7</v>
      </c>
      <c r="C19" s="3" t="s">
        <v>50</v>
      </c>
      <c r="D19" s="19" t="s">
        <v>199</v>
      </c>
      <c r="E19" s="3">
        <v>45</v>
      </c>
      <c r="F19" s="20" t="s">
        <v>200</v>
      </c>
    </row>
    <row r="20" spans="1:6" ht="15.6" x14ac:dyDescent="0.25">
      <c r="A20" s="3" t="s">
        <v>33</v>
      </c>
      <c r="B20" s="4">
        <v>14</v>
      </c>
      <c r="C20" s="3" t="s">
        <v>61</v>
      </c>
      <c r="D20" s="19" t="s">
        <v>199</v>
      </c>
      <c r="E20" s="3">
        <v>35</v>
      </c>
      <c r="F20" s="20" t="s">
        <v>200</v>
      </c>
    </row>
    <row r="21" spans="1:6" ht="15.6" x14ac:dyDescent="0.25">
      <c r="A21" s="3" t="s">
        <v>34</v>
      </c>
      <c r="B21" s="4">
        <v>15</v>
      </c>
      <c r="C21" s="3" t="s">
        <v>62</v>
      </c>
      <c r="D21" s="19" t="s">
        <v>199</v>
      </c>
      <c r="E21" s="3">
        <v>20</v>
      </c>
      <c r="F21" s="20" t="s">
        <v>200</v>
      </c>
    </row>
    <row r="22" spans="1:6" ht="15.6" x14ac:dyDescent="0.25">
      <c r="A22" s="3" t="s">
        <v>40</v>
      </c>
      <c r="B22" s="4">
        <v>11</v>
      </c>
      <c r="C22" s="3" t="s">
        <v>58</v>
      </c>
      <c r="D22" s="19" t="s">
        <v>199</v>
      </c>
      <c r="E22" s="3">
        <v>15</v>
      </c>
      <c r="F22" s="20" t="s">
        <v>200</v>
      </c>
    </row>
    <row r="23" spans="1:6" ht="15.6" x14ac:dyDescent="0.25">
      <c r="A23" s="3" t="s">
        <v>41</v>
      </c>
      <c r="B23" s="4">
        <v>12</v>
      </c>
      <c r="C23" s="3" t="s">
        <v>59</v>
      </c>
      <c r="D23" s="19" t="s">
        <v>199</v>
      </c>
      <c r="E23" s="3">
        <v>13</v>
      </c>
      <c r="F23" s="20" t="s">
        <v>200</v>
      </c>
    </row>
    <row r="24" spans="1:6" ht="15.6" x14ac:dyDescent="0.25">
      <c r="A24" s="3" t="s">
        <v>43</v>
      </c>
      <c r="B24" s="4">
        <v>1</v>
      </c>
      <c r="C24" s="3" t="s">
        <v>202</v>
      </c>
      <c r="D24" s="19" t="s">
        <v>201</v>
      </c>
      <c r="E24" s="3">
        <v>15</v>
      </c>
      <c r="F24" s="20" t="s">
        <v>200</v>
      </c>
    </row>
    <row r="25" spans="1:6" ht="15.6" x14ac:dyDescent="0.25">
      <c r="A25" s="3" t="s">
        <v>44</v>
      </c>
      <c r="B25" s="4">
        <v>13</v>
      </c>
      <c r="C25" s="3" t="s">
        <v>60</v>
      </c>
      <c r="D25" s="19" t="s">
        <v>199</v>
      </c>
      <c r="E25" s="3">
        <v>18</v>
      </c>
      <c r="F25" s="20" t="s">
        <v>200</v>
      </c>
    </row>
    <row r="26" spans="1:6" ht="15.6" x14ac:dyDescent="0.25">
      <c r="A26" s="3" t="s">
        <v>45</v>
      </c>
      <c r="B26" s="4">
        <v>6</v>
      </c>
      <c r="C26" s="3" t="s">
        <v>49</v>
      </c>
      <c r="D26" s="19" t="s">
        <v>199</v>
      </c>
      <c r="E26" s="3">
        <v>27</v>
      </c>
      <c r="F26" s="20" t="s">
        <v>200</v>
      </c>
    </row>
    <row r="27" spans="1:6" ht="15.6" x14ac:dyDescent="0.25">
      <c r="A27" s="3" t="s">
        <v>46</v>
      </c>
      <c r="B27" s="4">
        <v>3</v>
      </c>
      <c r="C27" s="3" t="s">
        <v>52</v>
      </c>
      <c r="D27" s="19" t="s">
        <v>201</v>
      </c>
      <c r="E27" s="3">
        <v>20</v>
      </c>
      <c r="F27" s="20" t="s">
        <v>200</v>
      </c>
    </row>
    <row r="28" spans="1:6" ht="15.6" x14ac:dyDescent="0.25">
      <c r="A28" s="28" t="s">
        <v>35</v>
      </c>
      <c r="B28" s="4">
        <v>20</v>
      </c>
      <c r="C28" s="3" t="s">
        <v>63</v>
      </c>
      <c r="D28" s="19" t="s">
        <v>186</v>
      </c>
      <c r="E28" s="3">
        <v>15</v>
      </c>
      <c r="F28" s="3" t="s">
        <v>203</v>
      </c>
    </row>
    <row r="29" spans="1:6" ht="15.6" x14ac:dyDescent="0.25">
      <c r="A29" s="29"/>
      <c r="B29" s="4">
        <v>36</v>
      </c>
      <c r="C29" s="4" t="s">
        <v>204</v>
      </c>
      <c r="D29" s="19" t="s">
        <v>186</v>
      </c>
      <c r="E29" s="4">
        <v>15</v>
      </c>
      <c r="F29" s="3" t="s">
        <v>205</v>
      </c>
    </row>
    <row r="30" spans="1:6" ht="15.6" x14ac:dyDescent="0.25">
      <c r="A30" s="28" t="s">
        <v>36</v>
      </c>
      <c r="B30" s="4">
        <v>28</v>
      </c>
      <c r="C30" s="3" t="s">
        <v>206</v>
      </c>
      <c r="D30" s="19" t="s">
        <v>186</v>
      </c>
      <c r="E30" s="4">
        <v>10</v>
      </c>
      <c r="F30" s="3" t="s">
        <v>203</v>
      </c>
    </row>
    <row r="31" spans="1:6" ht="15.6" x14ac:dyDescent="0.25">
      <c r="A31" s="29"/>
      <c r="B31" s="4">
        <v>35</v>
      </c>
      <c r="C31" s="3" t="s">
        <v>64</v>
      </c>
      <c r="D31" s="19" t="s">
        <v>186</v>
      </c>
      <c r="E31" s="3">
        <v>10</v>
      </c>
      <c r="F31" s="3" t="s">
        <v>205</v>
      </c>
    </row>
    <row r="32" spans="1:6" ht="15.6" x14ac:dyDescent="0.25">
      <c r="A32" s="28" t="s">
        <v>37</v>
      </c>
      <c r="B32" s="4">
        <v>21</v>
      </c>
      <c r="C32" s="3" t="s">
        <v>65</v>
      </c>
      <c r="D32" s="19" t="s">
        <v>186</v>
      </c>
      <c r="E32" s="4">
        <v>14</v>
      </c>
      <c r="F32" s="3" t="s">
        <v>203</v>
      </c>
    </row>
    <row r="33" spans="1:6" ht="15.6" x14ac:dyDescent="0.25">
      <c r="A33" s="29"/>
      <c r="B33" s="4">
        <v>35</v>
      </c>
      <c r="C33" s="3" t="s">
        <v>64</v>
      </c>
      <c r="D33" s="19" t="s">
        <v>186</v>
      </c>
      <c r="E33" s="3">
        <v>14</v>
      </c>
      <c r="F33" s="3" t="s">
        <v>205</v>
      </c>
    </row>
    <row r="34" spans="1:6" ht="15.6" x14ac:dyDescent="0.25">
      <c r="A34" s="28" t="s">
        <v>38</v>
      </c>
      <c r="B34" s="4">
        <v>22</v>
      </c>
      <c r="C34" s="3" t="s">
        <v>66</v>
      </c>
      <c r="D34" s="19" t="s">
        <v>186</v>
      </c>
      <c r="E34" s="4">
        <v>6</v>
      </c>
      <c r="F34" s="3" t="s">
        <v>203</v>
      </c>
    </row>
    <row r="35" spans="1:6" ht="15.6" x14ac:dyDescent="0.25">
      <c r="A35" s="29"/>
      <c r="B35" s="4">
        <v>35</v>
      </c>
      <c r="C35" s="3" t="s">
        <v>64</v>
      </c>
      <c r="D35" s="19" t="s">
        <v>186</v>
      </c>
      <c r="E35" s="3">
        <v>6</v>
      </c>
      <c r="F35" s="3" t="s">
        <v>205</v>
      </c>
    </row>
    <row r="36" spans="1:6" ht="15.6" x14ac:dyDescent="0.25">
      <c r="A36" s="28" t="s">
        <v>126</v>
      </c>
      <c r="B36" s="4">
        <v>17</v>
      </c>
      <c r="C36" s="3" t="s">
        <v>67</v>
      </c>
      <c r="D36" s="19" t="s">
        <v>207</v>
      </c>
      <c r="E36" s="3">
        <v>10</v>
      </c>
      <c r="F36" s="3" t="s">
        <v>203</v>
      </c>
    </row>
    <row r="37" spans="1:6" ht="15.6" x14ac:dyDescent="0.25">
      <c r="A37" s="29"/>
      <c r="B37" s="4">
        <v>36</v>
      </c>
      <c r="C37" s="3" t="s">
        <v>208</v>
      </c>
      <c r="D37" s="19" t="s">
        <v>186</v>
      </c>
      <c r="E37" s="3">
        <v>10</v>
      </c>
      <c r="F37" s="3" t="s">
        <v>205</v>
      </c>
    </row>
    <row r="38" spans="1:6" ht="15.6" x14ac:dyDescent="0.25">
      <c r="A38" s="28" t="s">
        <v>39</v>
      </c>
      <c r="B38" s="4">
        <v>18</v>
      </c>
      <c r="C38" s="3" t="s">
        <v>68</v>
      </c>
      <c r="D38" s="19" t="s">
        <v>207</v>
      </c>
      <c r="E38" s="3">
        <v>12</v>
      </c>
      <c r="F38" s="3" t="s">
        <v>203</v>
      </c>
    </row>
    <row r="39" spans="1:6" ht="15.6" x14ac:dyDescent="0.25">
      <c r="A39" s="29"/>
      <c r="B39" s="4">
        <v>37</v>
      </c>
      <c r="C39" s="3" t="s">
        <v>209</v>
      </c>
      <c r="D39" s="19" t="s">
        <v>186</v>
      </c>
      <c r="E39" s="3">
        <v>12</v>
      </c>
      <c r="F39" s="3" t="s">
        <v>205</v>
      </c>
    </row>
    <row r="40" spans="1:6" ht="15.6" x14ac:dyDescent="0.25">
      <c r="A40" s="3" t="s">
        <v>47</v>
      </c>
      <c r="B40" s="4">
        <v>16</v>
      </c>
      <c r="C40" s="3" t="s">
        <v>69</v>
      </c>
      <c r="D40" s="19" t="s">
        <v>199</v>
      </c>
      <c r="E40" s="3">
        <v>22</v>
      </c>
      <c r="F40" s="3" t="s">
        <v>200</v>
      </c>
    </row>
    <row r="41" spans="1:6" ht="15.6" x14ac:dyDescent="0.25">
      <c r="A41" s="3" t="s">
        <v>48</v>
      </c>
      <c r="B41" s="4">
        <v>16</v>
      </c>
      <c r="C41" s="3" t="s">
        <v>70</v>
      </c>
      <c r="D41" s="19" t="s">
        <v>199</v>
      </c>
      <c r="E41" s="3">
        <v>20</v>
      </c>
      <c r="F41" s="3" t="s">
        <v>200</v>
      </c>
    </row>
    <row r="42" spans="1:6" ht="15.6" x14ac:dyDescent="0.25">
      <c r="A42" s="28" t="s">
        <v>94</v>
      </c>
      <c r="B42" s="4">
        <v>18</v>
      </c>
      <c r="C42" s="3" t="s">
        <v>68</v>
      </c>
      <c r="D42" s="19" t="s">
        <v>207</v>
      </c>
      <c r="E42" s="3">
        <v>0.6</v>
      </c>
      <c r="F42" s="3" t="s">
        <v>203</v>
      </c>
    </row>
    <row r="43" spans="1:6" ht="15.6" x14ac:dyDescent="0.25">
      <c r="A43" s="29"/>
      <c r="B43" s="4">
        <v>38</v>
      </c>
      <c r="C43" s="3" t="s">
        <v>71</v>
      </c>
      <c r="D43" s="19" t="s">
        <v>210</v>
      </c>
      <c r="E43" s="3">
        <v>0.6</v>
      </c>
      <c r="F43" s="3" t="s">
        <v>205</v>
      </c>
    </row>
    <row r="44" spans="1:6" ht="15.6" x14ac:dyDescent="0.25">
      <c r="A44" s="28" t="s">
        <v>95</v>
      </c>
      <c r="B44" s="4">
        <v>24</v>
      </c>
      <c r="C44" s="3" t="s">
        <v>72</v>
      </c>
      <c r="D44" s="19" t="s">
        <v>186</v>
      </c>
      <c r="E44" s="3">
        <v>0.6</v>
      </c>
      <c r="F44" s="3" t="s">
        <v>203</v>
      </c>
    </row>
    <row r="45" spans="1:6" ht="15.6" x14ac:dyDescent="0.25">
      <c r="A45" s="29"/>
      <c r="B45" s="4">
        <v>38</v>
      </c>
      <c r="C45" s="3" t="s">
        <v>71</v>
      </c>
      <c r="D45" s="19" t="s">
        <v>210</v>
      </c>
      <c r="E45" s="3">
        <v>0.6</v>
      </c>
      <c r="F45" s="3" t="s">
        <v>205</v>
      </c>
    </row>
    <row r="46" spans="1:6" ht="15.6" x14ac:dyDescent="0.25">
      <c r="A46" s="28" t="s">
        <v>127</v>
      </c>
      <c r="B46" s="4">
        <v>25</v>
      </c>
      <c r="C46" s="3" t="s">
        <v>73</v>
      </c>
      <c r="D46" s="19" t="s">
        <v>186</v>
      </c>
      <c r="E46" s="3">
        <v>0.6</v>
      </c>
      <c r="F46" s="3" t="s">
        <v>203</v>
      </c>
    </row>
    <row r="47" spans="1:6" ht="15.6" x14ac:dyDescent="0.25">
      <c r="A47" s="29"/>
      <c r="B47" s="4">
        <v>38</v>
      </c>
      <c r="C47" s="3" t="s">
        <v>71</v>
      </c>
      <c r="D47" s="19" t="s">
        <v>210</v>
      </c>
      <c r="E47" s="3">
        <v>0.6</v>
      </c>
      <c r="F47" s="3" t="s">
        <v>205</v>
      </c>
    </row>
    <row r="48" spans="1:6" ht="15.6" x14ac:dyDescent="0.25">
      <c r="A48" s="28" t="s">
        <v>128</v>
      </c>
      <c r="B48" s="4">
        <v>26</v>
      </c>
      <c r="C48" s="3" t="s">
        <v>75</v>
      </c>
      <c r="D48" s="19" t="s">
        <v>186</v>
      </c>
      <c r="E48" s="3">
        <v>0.6</v>
      </c>
      <c r="F48" s="3" t="s">
        <v>203</v>
      </c>
    </row>
    <row r="49" spans="1:6" ht="15.6" x14ac:dyDescent="0.25">
      <c r="A49" s="29"/>
      <c r="B49" s="4">
        <v>39</v>
      </c>
      <c r="C49" s="3" t="s">
        <v>74</v>
      </c>
      <c r="D49" s="19" t="s">
        <v>210</v>
      </c>
      <c r="E49" s="3">
        <v>0.6</v>
      </c>
      <c r="F49" s="3" t="s">
        <v>205</v>
      </c>
    </row>
    <row r="50" spans="1:6" ht="15.6" x14ac:dyDescent="0.25">
      <c r="A50" s="28" t="s">
        <v>96</v>
      </c>
      <c r="B50" s="4">
        <v>28</v>
      </c>
      <c r="C50" s="3" t="s">
        <v>206</v>
      </c>
      <c r="D50" s="19" t="s">
        <v>186</v>
      </c>
      <c r="E50" s="3">
        <v>0.6</v>
      </c>
      <c r="F50" s="3" t="s">
        <v>203</v>
      </c>
    </row>
    <row r="51" spans="1:6" ht="15.6" x14ac:dyDescent="0.25">
      <c r="A51" s="29"/>
      <c r="B51" s="4">
        <v>39</v>
      </c>
      <c r="C51" s="3" t="s">
        <v>74</v>
      </c>
      <c r="D51" s="19" t="s">
        <v>210</v>
      </c>
      <c r="E51" s="3">
        <v>0.6</v>
      </c>
      <c r="F51" s="3" t="s">
        <v>205</v>
      </c>
    </row>
    <row r="52" spans="1:6" ht="15.6" x14ac:dyDescent="0.25">
      <c r="A52" s="28" t="s">
        <v>97</v>
      </c>
      <c r="B52" s="4">
        <v>27</v>
      </c>
      <c r="C52" s="4" t="s">
        <v>76</v>
      </c>
      <c r="D52" s="19" t="s">
        <v>186</v>
      </c>
      <c r="E52" s="3">
        <v>0.6</v>
      </c>
      <c r="F52" s="3" t="s">
        <v>203</v>
      </c>
    </row>
    <row r="53" spans="1:6" ht="15.6" x14ac:dyDescent="0.25">
      <c r="A53" s="29"/>
      <c r="B53" s="4">
        <v>39</v>
      </c>
      <c r="C53" s="3" t="s">
        <v>74</v>
      </c>
      <c r="D53" s="19" t="s">
        <v>210</v>
      </c>
      <c r="E53" s="3">
        <v>0.6</v>
      </c>
      <c r="F53" s="3" t="s">
        <v>205</v>
      </c>
    </row>
    <row r="54" spans="1:6" ht="15.6" x14ac:dyDescent="0.25">
      <c r="A54" s="28" t="s">
        <v>98</v>
      </c>
      <c r="B54" s="4">
        <v>19</v>
      </c>
      <c r="C54" s="3" t="s">
        <v>78</v>
      </c>
      <c r="D54" s="19" t="s">
        <v>207</v>
      </c>
      <c r="E54" s="3">
        <v>0.6</v>
      </c>
      <c r="F54" s="3" t="s">
        <v>203</v>
      </c>
    </row>
    <row r="55" spans="1:6" ht="15.6" x14ac:dyDescent="0.25">
      <c r="A55" s="29"/>
      <c r="B55" s="4">
        <v>40</v>
      </c>
      <c r="C55" s="3" t="s">
        <v>77</v>
      </c>
      <c r="D55" s="19" t="s">
        <v>210</v>
      </c>
      <c r="E55" s="3">
        <v>0.6</v>
      </c>
      <c r="F55" s="3" t="s">
        <v>205</v>
      </c>
    </row>
    <row r="56" spans="1:6" ht="15.6" x14ac:dyDescent="0.25">
      <c r="A56" s="28" t="s">
        <v>129</v>
      </c>
      <c r="B56" s="4">
        <v>19</v>
      </c>
      <c r="C56" s="3" t="s">
        <v>78</v>
      </c>
      <c r="D56" s="19" t="s">
        <v>207</v>
      </c>
      <c r="E56" s="3">
        <v>0.6</v>
      </c>
      <c r="F56" s="3" t="s">
        <v>203</v>
      </c>
    </row>
    <row r="57" spans="1:6" ht="15.6" x14ac:dyDescent="0.25">
      <c r="A57" s="29"/>
      <c r="B57" s="4">
        <v>40</v>
      </c>
      <c r="C57" s="3" t="s">
        <v>77</v>
      </c>
      <c r="D57" s="19" t="s">
        <v>210</v>
      </c>
      <c r="E57" s="3">
        <v>0.6</v>
      </c>
      <c r="F57" s="3" t="s">
        <v>205</v>
      </c>
    </row>
    <row r="58" spans="1:6" ht="15.6" x14ac:dyDescent="0.25">
      <c r="A58" s="28" t="s">
        <v>99</v>
      </c>
      <c r="B58" s="4">
        <v>18</v>
      </c>
      <c r="C58" s="3" t="s">
        <v>79</v>
      </c>
      <c r="D58" s="19" t="s">
        <v>207</v>
      </c>
      <c r="E58" s="3">
        <v>0.6</v>
      </c>
      <c r="F58" s="3" t="s">
        <v>203</v>
      </c>
    </row>
    <row r="59" spans="1:6" ht="15.6" x14ac:dyDescent="0.25">
      <c r="A59" s="29"/>
      <c r="B59" s="4">
        <v>40</v>
      </c>
      <c r="C59" s="3" t="s">
        <v>77</v>
      </c>
      <c r="D59" s="19" t="s">
        <v>210</v>
      </c>
      <c r="E59" s="3">
        <v>0.6</v>
      </c>
      <c r="F59" s="3" t="s">
        <v>205</v>
      </c>
    </row>
    <row r="60" spans="1:6" ht="15.6" x14ac:dyDescent="0.25">
      <c r="A60" s="28" t="s">
        <v>100</v>
      </c>
      <c r="B60" s="4">
        <v>17</v>
      </c>
      <c r="C60" s="3" t="s">
        <v>81</v>
      </c>
      <c r="D60" s="19" t="s">
        <v>207</v>
      </c>
      <c r="E60" s="3">
        <v>0.6</v>
      </c>
      <c r="F60" s="3" t="s">
        <v>203</v>
      </c>
    </row>
    <row r="61" spans="1:6" ht="15.6" x14ac:dyDescent="0.25">
      <c r="A61" s="29"/>
      <c r="B61" s="4">
        <v>41</v>
      </c>
      <c r="C61" s="3" t="s">
        <v>80</v>
      </c>
      <c r="D61" s="19" t="s">
        <v>210</v>
      </c>
      <c r="E61" s="3">
        <v>0.6</v>
      </c>
      <c r="F61" s="3" t="s">
        <v>205</v>
      </c>
    </row>
    <row r="62" spans="1:6" ht="15.6" x14ac:dyDescent="0.25">
      <c r="A62" s="28" t="s">
        <v>101</v>
      </c>
      <c r="B62" s="4">
        <v>17</v>
      </c>
      <c r="C62" s="3" t="s">
        <v>81</v>
      </c>
      <c r="D62" s="19" t="s">
        <v>207</v>
      </c>
      <c r="E62" s="3">
        <v>0.6</v>
      </c>
      <c r="F62" s="3" t="s">
        <v>203</v>
      </c>
    </row>
    <row r="63" spans="1:6" ht="15.6" x14ac:dyDescent="0.25">
      <c r="A63" s="29"/>
      <c r="B63" s="4">
        <v>41</v>
      </c>
      <c r="C63" s="3" t="s">
        <v>80</v>
      </c>
      <c r="D63" s="19" t="s">
        <v>210</v>
      </c>
      <c r="E63" s="3">
        <v>0.6</v>
      </c>
      <c r="F63" s="3" t="s">
        <v>205</v>
      </c>
    </row>
    <row r="64" spans="1:6" ht="15.6" x14ac:dyDescent="0.25">
      <c r="A64" s="28" t="s">
        <v>102</v>
      </c>
      <c r="B64" s="4">
        <v>22</v>
      </c>
      <c r="C64" s="3" t="s">
        <v>66</v>
      </c>
      <c r="D64" s="19" t="s">
        <v>186</v>
      </c>
      <c r="E64" s="3">
        <v>0.6</v>
      </c>
      <c r="F64" s="3" t="s">
        <v>203</v>
      </c>
    </row>
    <row r="65" spans="1:6" ht="15.6" x14ac:dyDescent="0.25">
      <c r="A65" s="29"/>
      <c r="B65" s="4">
        <v>41</v>
      </c>
      <c r="C65" s="3" t="s">
        <v>80</v>
      </c>
      <c r="D65" s="19" t="s">
        <v>210</v>
      </c>
      <c r="E65" s="3">
        <v>0.6</v>
      </c>
      <c r="F65" s="3" t="s">
        <v>205</v>
      </c>
    </row>
    <row r="66" spans="1:6" ht="15.6" x14ac:dyDescent="0.25">
      <c r="A66" s="28" t="s">
        <v>103</v>
      </c>
      <c r="B66" s="4">
        <v>21</v>
      </c>
      <c r="C66" s="3" t="s">
        <v>65</v>
      </c>
      <c r="D66" s="19" t="s">
        <v>186</v>
      </c>
      <c r="E66" s="3">
        <v>0.6</v>
      </c>
      <c r="F66" s="3" t="s">
        <v>203</v>
      </c>
    </row>
    <row r="67" spans="1:6" ht="15.6" x14ac:dyDescent="0.25">
      <c r="A67" s="29"/>
      <c r="B67" s="4">
        <v>41</v>
      </c>
      <c r="C67" s="3" t="s">
        <v>80</v>
      </c>
      <c r="D67" s="19" t="s">
        <v>210</v>
      </c>
      <c r="E67" s="3">
        <v>0.6</v>
      </c>
      <c r="F67" s="3" t="s">
        <v>205</v>
      </c>
    </row>
    <row r="68" spans="1:6" ht="15.6" x14ac:dyDescent="0.25">
      <c r="A68" s="28" t="s">
        <v>104</v>
      </c>
      <c r="B68" s="4">
        <v>29</v>
      </c>
      <c r="C68" s="3" t="s">
        <v>82</v>
      </c>
      <c r="D68" s="19" t="s">
        <v>186</v>
      </c>
      <c r="E68" s="3">
        <v>0.6</v>
      </c>
      <c r="F68" s="3" t="s">
        <v>203</v>
      </c>
    </row>
    <row r="69" spans="1:6" ht="15.6" x14ac:dyDescent="0.25">
      <c r="A69" s="29"/>
      <c r="B69" s="4">
        <v>41</v>
      </c>
      <c r="C69" s="3" t="s">
        <v>80</v>
      </c>
      <c r="D69" s="19" t="s">
        <v>210</v>
      </c>
      <c r="E69" s="3">
        <v>0.6</v>
      </c>
      <c r="F69" s="3" t="s">
        <v>205</v>
      </c>
    </row>
    <row r="70" spans="1:6" ht="15.6" x14ac:dyDescent="0.25">
      <c r="A70" s="28" t="s">
        <v>130</v>
      </c>
      <c r="B70" s="4">
        <v>30</v>
      </c>
      <c r="C70" s="3" t="s">
        <v>83</v>
      </c>
      <c r="D70" s="19" t="s">
        <v>186</v>
      </c>
      <c r="E70" s="3">
        <v>0.3</v>
      </c>
      <c r="F70" s="3" t="s">
        <v>203</v>
      </c>
    </row>
    <row r="71" spans="1:6" ht="15.6" x14ac:dyDescent="0.25">
      <c r="A71" s="30"/>
      <c r="B71" s="4">
        <v>27</v>
      </c>
      <c r="C71" s="3" t="s">
        <v>84</v>
      </c>
      <c r="D71" s="19" t="s">
        <v>186</v>
      </c>
      <c r="E71" s="3">
        <v>0.3</v>
      </c>
      <c r="F71" s="3" t="s">
        <v>203</v>
      </c>
    </row>
    <row r="72" spans="1:6" ht="15.6" x14ac:dyDescent="0.25">
      <c r="A72" s="29"/>
      <c r="B72" s="4">
        <v>41</v>
      </c>
      <c r="C72" s="3" t="s">
        <v>80</v>
      </c>
      <c r="D72" s="19" t="s">
        <v>210</v>
      </c>
      <c r="E72" s="3">
        <v>0.6</v>
      </c>
      <c r="F72" s="3" t="s">
        <v>205</v>
      </c>
    </row>
    <row r="73" spans="1:6" ht="15.6" x14ac:dyDescent="0.25">
      <c r="A73" s="28" t="s">
        <v>131</v>
      </c>
      <c r="B73" s="4">
        <v>31</v>
      </c>
      <c r="C73" s="3" t="s">
        <v>85</v>
      </c>
      <c r="D73" s="19" t="s">
        <v>186</v>
      </c>
      <c r="E73" s="3">
        <v>0.6</v>
      </c>
      <c r="F73" s="3" t="s">
        <v>203</v>
      </c>
    </row>
    <row r="74" spans="1:6" ht="15.6" x14ac:dyDescent="0.25">
      <c r="A74" s="29"/>
      <c r="B74" s="4">
        <v>41</v>
      </c>
      <c r="C74" s="3" t="s">
        <v>80</v>
      </c>
      <c r="D74" s="19" t="s">
        <v>210</v>
      </c>
      <c r="E74" s="3">
        <v>0.6</v>
      </c>
      <c r="F74" s="3" t="s">
        <v>205</v>
      </c>
    </row>
    <row r="75" spans="1:6" ht="15.6" x14ac:dyDescent="0.25">
      <c r="A75" s="28" t="s">
        <v>105</v>
      </c>
      <c r="B75" s="4">
        <v>32</v>
      </c>
      <c r="C75" s="3" t="s">
        <v>86</v>
      </c>
      <c r="D75" s="19" t="s">
        <v>186</v>
      </c>
      <c r="E75" s="3">
        <v>0.3</v>
      </c>
      <c r="F75" s="3" t="s">
        <v>203</v>
      </c>
    </row>
    <row r="76" spans="1:6" ht="15.6" x14ac:dyDescent="0.25">
      <c r="A76" s="30"/>
      <c r="B76" s="4">
        <v>33</v>
      </c>
      <c r="C76" s="3" t="s">
        <v>87</v>
      </c>
      <c r="D76" s="19" t="s">
        <v>186</v>
      </c>
      <c r="E76" s="3">
        <v>0.3</v>
      </c>
      <c r="F76" s="3" t="s">
        <v>203</v>
      </c>
    </row>
    <row r="77" spans="1:6" ht="15.6" x14ac:dyDescent="0.25">
      <c r="A77" s="30"/>
      <c r="B77" s="4">
        <v>24</v>
      </c>
      <c r="C77" s="3" t="s">
        <v>72</v>
      </c>
      <c r="D77" s="19" t="s">
        <v>186</v>
      </c>
      <c r="E77" s="3">
        <v>0.3</v>
      </c>
      <c r="F77" s="3" t="s">
        <v>205</v>
      </c>
    </row>
    <row r="78" spans="1:6" ht="15.6" x14ac:dyDescent="0.25">
      <c r="A78" s="29"/>
      <c r="B78" s="4">
        <v>21</v>
      </c>
      <c r="C78" s="3" t="s">
        <v>88</v>
      </c>
      <c r="D78" s="19" t="s">
        <v>186</v>
      </c>
      <c r="E78" s="3">
        <v>0.3</v>
      </c>
      <c r="F78" s="3" t="s">
        <v>205</v>
      </c>
    </row>
    <row r="79" spans="1:6" ht="15.6" x14ac:dyDescent="0.25">
      <c r="A79" s="28" t="s">
        <v>106</v>
      </c>
      <c r="B79" s="4">
        <v>25</v>
      </c>
      <c r="C79" s="3" t="s">
        <v>73</v>
      </c>
      <c r="D79" s="19" t="s">
        <v>186</v>
      </c>
      <c r="E79" s="3">
        <v>0.3</v>
      </c>
      <c r="F79" s="3" t="s">
        <v>203</v>
      </c>
    </row>
    <row r="80" spans="1:6" ht="15.6" x14ac:dyDescent="0.25">
      <c r="A80" s="30"/>
      <c r="B80" s="4">
        <v>26</v>
      </c>
      <c r="C80" s="3" t="s">
        <v>75</v>
      </c>
      <c r="D80" s="19" t="s">
        <v>186</v>
      </c>
      <c r="E80" s="3">
        <v>0.3</v>
      </c>
      <c r="F80" s="3" t="s">
        <v>203</v>
      </c>
    </row>
    <row r="81" spans="1:6" ht="15.6" x14ac:dyDescent="0.25">
      <c r="A81" s="30"/>
      <c r="B81" s="4">
        <v>22</v>
      </c>
      <c r="C81" s="3" t="s">
        <v>89</v>
      </c>
      <c r="D81" s="19" t="s">
        <v>186</v>
      </c>
      <c r="E81" s="3">
        <v>0.3</v>
      </c>
      <c r="F81" s="3" t="s">
        <v>205</v>
      </c>
    </row>
    <row r="82" spans="1:6" ht="15.6" x14ac:dyDescent="0.25">
      <c r="A82" s="29"/>
      <c r="B82" s="4">
        <v>29</v>
      </c>
      <c r="C82" s="3" t="s">
        <v>90</v>
      </c>
      <c r="D82" s="19" t="s">
        <v>186</v>
      </c>
      <c r="E82" s="3">
        <v>0.3</v>
      </c>
      <c r="F82" s="3" t="s">
        <v>205</v>
      </c>
    </row>
    <row r="83" spans="1:6" ht="15.6" x14ac:dyDescent="0.25">
      <c r="A83" s="28" t="s">
        <v>132</v>
      </c>
      <c r="B83" s="4">
        <v>17</v>
      </c>
      <c r="C83" s="3" t="s">
        <v>81</v>
      </c>
      <c r="D83" s="19" t="s">
        <v>207</v>
      </c>
      <c r="E83" s="3">
        <v>0.6</v>
      </c>
      <c r="F83" s="3" t="s">
        <v>203</v>
      </c>
    </row>
    <row r="84" spans="1:6" ht="15.6" x14ac:dyDescent="0.25">
      <c r="A84" s="30"/>
      <c r="B84" s="4">
        <v>28</v>
      </c>
      <c r="C84" s="3" t="s">
        <v>206</v>
      </c>
      <c r="D84" s="19" t="s">
        <v>186</v>
      </c>
      <c r="E84" s="3">
        <v>0.3</v>
      </c>
      <c r="F84" s="3" t="s">
        <v>205</v>
      </c>
    </row>
    <row r="85" spans="1:6" ht="15.6" x14ac:dyDescent="0.25">
      <c r="A85" s="29"/>
      <c r="B85" s="4">
        <v>30</v>
      </c>
      <c r="C85" s="3" t="s">
        <v>91</v>
      </c>
      <c r="D85" s="19" t="s">
        <v>186</v>
      </c>
      <c r="E85" s="3">
        <v>0.3</v>
      </c>
      <c r="F85" s="3" t="s">
        <v>205</v>
      </c>
    </row>
    <row r="86" spans="1:6" ht="15.6" x14ac:dyDescent="0.25">
      <c r="A86" s="28" t="s">
        <v>133</v>
      </c>
      <c r="B86" s="4">
        <v>19</v>
      </c>
      <c r="C86" s="3" t="s">
        <v>211</v>
      </c>
      <c r="D86" s="19" t="s">
        <v>207</v>
      </c>
      <c r="E86" s="3">
        <v>0.6</v>
      </c>
      <c r="F86" s="3" t="s">
        <v>203</v>
      </c>
    </row>
    <row r="87" spans="1:6" ht="15.6" x14ac:dyDescent="0.25">
      <c r="A87" s="30"/>
      <c r="B87" s="4">
        <v>34</v>
      </c>
      <c r="C87" s="3" t="s">
        <v>212</v>
      </c>
      <c r="D87" s="19" t="s">
        <v>186</v>
      </c>
      <c r="E87" s="3">
        <v>0.3</v>
      </c>
      <c r="F87" s="3" t="s">
        <v>205</v>
      </c>
    </row>
    <row r="88" spans="1:6" ht="15.6" x14ac:dyDescent="0.25">
      <c r="A88" s="29"/>
      <c r="B88" s="4">
        <v>23</v>
      </c>
      <c r="C88" s="3" t="s">
        <v>93</v>
      </c>
      <c r="D88" s="19" t="s">
        <v>186</v>
      </c>
      <c r="E88" s="3">
        <v>0.3</v>
      </c>
      <c r="F88" s="3" t="s">
        <v>205</v>
      </c>
    </row>
  </sheetData>
  <mergeCells count="26">
    <mergeCell ref="A83:A85"/>
    <mergeCell ref="A86:A88"/>
    <mergeCell ref="A75:A78"/>
    <mergeCell ref="A79:A82"/>
    <mergeCell ref="A70:A72"/>
    <mergeCell ref="A42:A43"/>
    <mergeCell ref="A62:A63"/>
    <mergeCell ref="A64:A65"/>
    <mergeCell ref="A73:A74"/>
    <mergeCell ref="A66:A67"/>
    <mergeCell ref="A68:A69"/>
    <mergeCell ref="A52:A53"/>
    <mergeCell ref="A54:A55"/>
    <mergeCell ref="A56:A57"/>
    <mergeCell ref="A58:A59"/>
    <mergeCell ref="A60:A61"/>
    <mergeCell ref="A44:A45"/>
    <mergeCell ref="A46:A47"/>
    <mergeCell ref="A48:A49"/>
    <mergeCell ref="A50:A51"/>
    <mergeCell ref="A28:A29"/>
    <mergeCell ref="A36:A37"/>
    <mergeCell ref="A38:A39"/>
    <mergeCell ref="A30:A31"/>
    <mergeCell ref="A32:A33"/>
    <mergeCell ref="A34:A35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111"/>
  <sheetViews>
    <sheetView topLeftCell="A106" zoomScaleNormal="100" workbookViewId="0">
      <selection activeCell="E126" sqref="E126"/>
    </sheetView>
  </sheetViews>
  <sheetFormatPr defaultRowHeight="14.4" x14ac:dyDescent="0.25"/>
  <cols>
    <col min="1" max="1" width="10.33203125" style="2" customWidth="1"/>
    <col min="2" max="2" width="10.33203125" customWidth="1"/>
    <col min="3" max="3" width="10.33203125" style="1" customWidth="1"/>
    <col min="4" max="4" width="10.33203125" style="15" customWidth="1"/>
    <col min="5" max="5" width="10.33203125" customWidth="1"/>
    <col min="6" max="6" width="11.109375" style="1" bestFit="1" customWidth="1"/>
    <col min="7" max="7" width="16.77734375" style="1" customWidth="1"/>
    <col min="8" max="8" width="16.77734375" bestFit="1" customWidth="1"/>
    <col min="9" max="9" width="15" customWidth="1"/>
  </cols>
  <sheetData>
    <row r="1" spans="1:8" ht="15.6" x14ac:dyDescent="0.25">
      <c r="A1" s="18" t="s">
        <v>213</v>
      </c>
      <c r="B1" s="18" t="s">
        <v>195</v>
      </c>
      <c r="C1" s="18" t="s">
        <v>196</v>
      </c>
      <c r="D1" s="18" t="s">
        <v>187</v>
      </c>
      <c r="E1" s="18" t="s">
        <v>198</v>
      </c>
      <c r="F1" s="18" t="s">
        <v>135</v>
      </c>
      <c r="G1" s="18" t="s">
        <v>230</v>
      </c>
      <c r="H1" s="18" t="s">
        <v>231</v>
      </c>
    </row>
    <row r="2" spans="1:8" ht="15.6" x14ac:dyDescent="0.25">
      <c r="A2" s="4">
        <v>1</v>
      </c>
      <c r="B2" s="21">
        <v>1</v>
      </c>
      <c r="C2" s="8" t="s">
        <v>92</v>
      </c>
      <c r="D2" s="8" t="s">
        <v>214</v>
      </c>
      <c r="E2" s="20" t="s">
        <v>200</v>
      </c>
      <c r="F2" s="3">
        <v>400</v>
      </c>
      <c r="G2" s="3">
        <v>400</v>
      </c>
      <c r="H2" s="12" t="s">
        <v>113</v>
      </c>
    </row>
    <row r="3" spans="1:8" ht="15.6" x14ac:dyDescent="0.25">
      <c r="A3" s="4">
        <v>2</v>
      </c>
      <c r="B3" s="21">
        <v>2</v>
      </c>
      <c r="C3" s="8" t="s">
        <v>140</v>
      </c>
      <c r="D3" s="8" t="s">
        <v>214</v>
      </c>
      <c r="E3" s="20" t="s">
        <v>200</v>
      </c>
      <c r="F3" s="3">
        <v>500</v>
      </c>
      <c r="G3" s="3">
        <v>400</v>
      </c>
      <c r="H3" s="12" t="s">
        <v>110</v>
      </c>
    </row>
    <row r="4" spans="1:8" ht="15.6" x14ac:dyDescent="0.25">
      <c r="A4" s="4">
        <v>3</v>
      </c>
      <c r="B4" s="21">
        <v>3</v>
      </c>
      <c r="C4" s="8" t="s">
        <v>141</v>
      </c>
      <c r="D4" s="8" t="s">
        <v>214</v>
      </c>
      <c r="E4" s="20" t="s">
        <v>200</v>
      </c>
      <c r="F4" s="3">
        <v>400</v>
      </c>
      <c r="G4" s="3">
        <v>350</v>
      </c>
      <c r="H4" s="12" t="s">
        <v>116</v>
      </c>
    </row>
    <row r="5" spans="1:8" ht="15.6" x14ac:dyDescent="0.25">
      <c r="A5" s="4">
        <v>4</v>
      </c>
      <c r="B5" s="21">
        <v>4</v>
      </c>
      <c r="C5" s="8" t="s">
        <v>138</v>
      </c>
      <c r="D5" s="8" t="s">
        <v>214</v>
      </c>
      <c r="E5" s="20" t="s">
        <v>200</v>
      </c>
      <c r="F5" s="3">
        <v>350</v>
      </c>
      <c r="G5" s="3">
        <v>350</v>
      </c>
      <c r="H5" s="12" t="s">
        <v>0</v>
      </c>
    </row>
    <row r="6" spans="1:8" ht="15.6" x14ac:dyDescent="0.25">
      <c r="A6" s="4">
        <v>5</v>
      </c>
      <c r="B6" s="21">
        <v>5</v>
      </c>
      <c r="C6" s="8" t="s">
        <v>142</v>
      </c>
      <c r="D6" s="8" t="s">
        <v>214</v>
      </c>
      <c r="E6" s="20" t="s">
        <v>200</v>
      </c>
      <c r="F6" s="3">
        <v>415</v>
      </c>
      <c r="G6" s="3">
        <v>350</v>
      </c>
      <c r="H6" s="12" t="s">
        <v>1</v>
      </c>
    </row>
    <row r="7" spans="1:8" ht="15.6" x14ac:dyDescent="0.25">
      <c r="A7" s="4">
        <v>6</v>
      </c>
      <c r="B7" s="21">
        <v>6</v>
      </c>
      <c r="C7" s="8" t="s">
        <v>136</v>
      </c>
      <c r="D7" s="8" t="s">
        <v>214</v>
      </c>
      <c r="E7" s="20" t="s">
        <v>200</v>
      </c>
      <c r="F7" s="3">
        <v>800</v>
      </c>
      <c r="G7" s="3">
        <v>450</v>
      </c>
      <c r="H7" s="12" t="s">
        <v>111</v>
      </c>
    </row>
    <row r="8" spans="1:8" ht="15.6" x14ac:dyDescent="0.25">
      <c r="A8" s="4">
        <v>7</v>
      </c>
      <c r="B8" s="21">
        <v>7</v>
      </c>
      <c r="C8" s="8" t="s">
        <v>137</v>
      </c>
      <c r="D8" s="8" t="s">
        <v>214</v>
      </c>
      <c r="E8" s="20" t="s">
        <v>200</v>
      </c>
      <c r="F8" s="3">
        <v>1000</v>
      </c>
      <c r="G8" s="3">
        <v>500</v>
      </c>
      <c r="H8" s="12" t="s">
        <v>114</v>
      </c>
    </row>
    <row r="9" spans="1:8" ht="15.6" x14ac:dyDescent="0.25">
      <c r="A9" s="4">
        <v>8</v>
      </c>
      <c r="B9" s="21">
        <v>8</v>
      </c>
      <c r="C9" s="8" t="s">
        <v>139</v>
      </c>
      <c r="D9" s="8" t="s">
        <v>214</v>
      </c>
      <c r="E9" s="20" t="s">
        <v>200</v>
      </c>
      <c r="F9" s="3">
        <v>400</v>
      </c>
      <c r="G9" s="3">
        <v>360</v>
      </c>
      <c r="H9" s="12" t="s">
        <v>115</v>
      </c>
    </row>
    <row r="10" spans="1:8" ht="15.6" x14ac:dyDescent="0.25">
      <c r="A10" s="4">
        <v>9</v>
      </c>
      <c r="B10" s="21">
        <v>9</v>
      </c>
      <c r="C10" s="8" t="s">
        <v>143</v>
      </c>
      <c r="D10" s="8" t="s">
        <v>214</v>
      </c>
      <c r="E10" s="20" t="s">
        <v>200</v>
      </c>
      <c r="F10" s="3">
        <v>630</v>
      </c>
      <c r="G10" s="3">
        <v>400</v>
      </c>
      <c r="H10" s="12" t="s">
        <v>2</v>
      </c>
    </row>
    <row r="11" spans="1:8" ht="15.6" x14ac:dyDescent="0.25">
      <c r="A11" s="4">
        <v>10</v>
      </c>
      <c r="B11" s="21">
        <v>10</v>
      </c>
      <c r="C11" s="8" t="s">
        <v>144</v>
      </c>
      <c r="D11" s="8" t="s">
        <v>214</v>
      </c>
      <c r="E11" s="20" t="s">
        <v>200</v>
      </c>
      <c r="F11" s="3">
        <v>525</v>
      </c>
      <c r="G11" s="3">
        <v>360</v>
      </c>
      <c r="H11" s="12" t="s">
        <v>3</v>
      </c>
    </row>
    <row r="12" spans="1:8" ht="15.6" x14ac:dyDescent="0.25">
      <c r="A12" s="4">
        <v>11</v>
      </c>
      <c r="B12" s="21">
        <v>11</v>
      </c>
      <c r="C12" s="8" t="s">
        <v>147</v>
      </c>
      <c r="D12" s="8" t="s">
        <v>214</v>
      </c>
      <c r="E12" s="20" t="s">
        <v>200</v>
      </c>
      <c r="F12" s="3">
        <v>110</v>
      </c>
      <c r="G12" s="3">
        <v>350</v>
      </c>
      <c r="H12" s="12" t="s">
        <v>112</v>
      </c>
    </row>
    <row r="13" spans="1:8" ht="15.6" x14ac:dyDescent="0.25">
      <c r="A13" s="4">
        <v>12</v>
      </c>
      <c r="B13" s="21">
        <v>12</v>
      </c>
      <c r="C13" s="8" t="s">
        <v>148</v>
      </c>
      <c r="D13" s="8" t="s">
        <v>214</v>
      </c>
      <c r="E13" s="20" t="s">
        <v>200</v>
      </c>
      <c r="F13" s="3">
        <v>3000</v>
      </c>
      <c r="G13" s="3">
        <v>1000</v>
      </c>
      <c r="H13" s="12" t="s">
        <v>134</v>
      </c>
    </row>
    <row r="14" spans="1:8" ht="15.6" x14ac:dyDescent="0.25">
      <c r="A14" s="4">
        <v>13</v>
      </c>
      <c r="B14" s="21">
        <v>13</v>
      </c>
      <c r="C14" s="8" t="s">
        <v>149</v>
      </c>
      <c r="D14" s="8" t="s">
        <v>214</v>
      </c>
      <c r="E14" s="20" t="s">
        <v>200</v>
      </c>
      <c r="F14" s="3">
        <v>2200</v>
      </c>
      <c r="G14" s="3">
        <v>2000</v>
      </c>
      <c r="H14" s="12" t="s">
        <v>113</v>
      </c>
    </row>
    <row r="15" spans="1:8" ht="15.6" x14ac:dyDescent="0.25">
      <c r="A15" s="4">
        <v>14</v>
      </c>
      <c r="B15" s="21">
        <v>14</v>
      </c>
      <c r="C15" s="8" t="s">
        <v>145</v>
      </c>
      <c r="D15" s="8" t="s">
        <v>214</v>
      </c>
      <c r="E15" s="20" t="s">
        <v>200</v>
      </c>
      <c r="F15" s="3">
        <v>420</v>
      </c>
      <c r="G15" s="3">
        <v>400</v>
      </c>
      <c r="H15" s="12" t="s">
        <v>14</v>
      </c>
    </row>
    <row r="16" spans="1:8" ht="15.6" x14ac:dyDescent="0.25">
      <c r="A16" s="4">
        <v>15</v>
      </c>
      <c r="B16" s="21">
        <v>15</v>
      </c>
      <c r="C16" s="8" t="s">
        <v>146</v>
      </c>
      <c r="D16" s="8" t="s">
        <v>214</v>
      </c>
      <c r="E16" s="20" t="s">
        <v>200</v>
      </c>
      <c r="F16" s="3">
        <v>525</v>
      </c>
      <c r="G16" s="3">
        <v>350</v>
      </c>
      <c r="H16" s="12" t="s">
        <v>111</v>
      </c>
    </row>
    <row r="17" spans="1:8" ht="15.6" x14ac:dyDescent="0.25">
      <c r="A17" s="22">
        <v>16</v>
      </c>
      <c r="B17" s="22">
        <v>1</v>
      </c>
      <c r="C17" s="9" t="s">
        <v>92</v>
      </c>
      <c r="D17" s="9" t="s">
        <v>215</v>
      </c>
      <c r="E17" s="13" t="s">
        <v>194</v>
      </c>
      <c r="F17" s="13">
        <v>380</v>
      </c>
      <c r="G17" s="13">
        <v>400</v>
      </c>
      <c r="H17" s="9" t="s">
        <v>113</v>
      </c>
    </row>
    <row r="18" spans="1:8" ht="15.6" x14ac:dyDescent="0.25">
      <c r="A18" s="22">
        <v>17</v>
      </c>
      <c r="B18" s="22">
        <v>2</v>
      </c>
      <c r="C18" s="9" t="s">
        <v>140</v>
      </c>
      <c r="D18" s="9" t="s">
        <v>215</v>
      </c>
      <c r="E18" s="13" t="s">
        <v>194</v>
      </c>
      <c r="F18" s="13">
        <v>475</v>
      </c>
      <c r="G18" s="13">
        <v>400</v>
      </c>
      <c r="H18" s="9" t="s">
        <v>110</v>
      </c>
    </row>
    <row r="19" spans="1:8" ht="15.6" x14ac:dyDescent="0.25">
      <c r="A19" s="22">
        <v>18</v>
      </c>
      <c r="B19" s="22">
        <v>3</v>
      </c>
      <c r="C19" s="9" t="s">
        <v>141</v>
      </c>
      <c r="D19" s="9" t="s">
        <v>215</v>
      </c>
      <c r="E19" s="13" t="s">
        <v>194</v>
      </c>
      <c r="F19" s="13">
        <v>380</v>
      </c>
      <c r="G19" s="13">
        <v>350</v>
      </c>
      <c r="H19" s="9" t="s">
        <v>116</v>
      </c>
    </row>
    <row r="20" spans="1:8" ht="15.6" x14ac:dyDescent="0.25">
      <c r="A20" s="22">
        <v>19</v>
      </c>
      <c r="B20" s="22">
        <v>4</v>
      </c>
      <c r="C20" s="9" t="s">
        <v>138</v>
      </c>
      <c r="D20" s="9" t="s">
        <v>215</v>
      </c>
      <c r="E20" s="13" t="s">
        <v>194</v>
      </c>
      <c r="F20" s="13">
        <v>330</v>
      </c>
      <c r="G20" s="13">
        <v>350</v>
      </c>
      <c r="H20" s="9" t="s">
        <v>0</v>
      </c>
    </row>
    <row r="21" spans="1:8" ht="15.6" x14ac:dyDescent="0.25">
      <c r="A21" s="22">
        <v>20</v>
      </c>
      <c r="B21" s="22">
        <v>5</v>
      </c>
      <c r="C21" s="9" t="s">
        <v>142</v>
      </c>
      <c r="D21" s="9" t="s">
        <v>215</v>
      </c>
      <c r="E21" s="13" t="s">
        <v>194</v>
      </c>
      <c r="F21" s="13">
        <v>395</v>
      </c>
      <c r="G21" s="13">
        <v>350</v>
      </c>
      <c r="H21" s="9" t="s">
        <v>1</v>
      </c>
    </row>
    <row r="22" spans="1:8" ht="15.6" x14ac:dyDescent="0.25">
      <c r="A22" s="22">
        <v>21</v>
      </c>
      <c r="B22" s="22">
        <v>6</v>
      </c>
      <c r="C22" s="9" t="s">
        <v>136</v>
      </c>
      <c r="D22" s="9" t="s">
        <v>215</v>
      </c>
      <c r="E22" s="13" t="s">
        <v>194</v>
      </c>
      <c r="F22" s="13">
        <v>760</v>
      </c>
      <c r="G22" s="13">
        <v>450</v>
      </c>
      <c r="H22" s="9" t="s">
        <v>111</v>
      </c>
    </row>
    <row r="23" spans="1:8" ht="15.6" x14ac:dyDescent="0.25">
      <c r="A23" s="22">
        <v>22</v>
      </c>
      <c r="B23" s="22">
        <v>7</v>
      </c>
      <c r="C23" s="9" t="s">
        <v>137</v>
      </c>
      <c r="D23" s="9" t="s">
        <v>215</v>
      </c>
      <c r="E23" s="13" t="s">
        <v>194</v>
      </c>
      <c r="F23" s="13">
        <v>950</v>
      </c>
      <c r="G23" s="13">
        <v>500</v>
      </c>
      <c r="H23" s="9" t="s">
        <v>114</v>
      </c>
    </row>
    <row r="24" spans="1:8" ht="15.6" x14ac:dyDescent="0.25">
      <c r="A24" s="22">
        <v>23</v>
      </c>
      <c r="B24" s="22">
        <v>8</v>
      </c>
      <c r="C24" s="9" t="s">
        <v>139</v>
      </c>
      <c r="D24" s="9" t="s">
        <v>215</v>
      </c>
      <c r="E24" s="13" t="s">
        <v>194</v>
      </c>
      <c r="F24" s="13">
        <v>380</v>
      </c>
      <c r="G24" s="13">
        <v>360</v>
      </c>
      <c r="H24" s="9" t="s">
        <v>115</v>
      </c>
    </row>
    <row r="25" spans="1:8" ht="15.6" x14ac:dyDescent="0.25">
      <c r="A25" s="22">
        <v>24</v>
      </c>
      <c r="B25" s="22">
        <v>9</v>
      </c>
      <c r="C25" s="9" t="s">
        <v>143</v>
      </c>
      <c r="D25" s="9" t="s">
        <v>215</v>
      </c>
      <c r="E25" s="13" t="s">
        <v>194</v>
      </c>
      <c r="F25" s="13">
        <v>600</v>
      </c>
      <c r="G25" s="13">
        <v>400</v>
      </c>
      <c r="H25" s="9" t="s">
        <v>2</v>
      </c>
    </row>
    <row r="26" spans="1:8" ht="15.6" x14ac:dyDescent="0.25">
      <c r="A26" s="22">
        <v>25</v>
      </c>
      <c r="B26" s="22">
        <v>10</v>
      </c>
      <c r="C26" s="9" t="s">
        <v>144</v>
      </c>
      <c r="D26" s="9" t="s">
        <v>215</v>
      </c>
      <c r="E26" s="13" t="s">
        <v>194</v>
      </c>
      <c r="F26" s="13">
        <v>500</v>
      </c>
      <c r="G26" s="13">
        <v>360</v>
      </c>
      <c r="H26" s="9" t="s">
        <v>3</v>
      </c>
    </row>
    <row r="27" spans="1:8" ht="15.6" x14ac:dyDescent="0.25">
      <c r="A27" s="22">
        <v>26</v>
      </c>
      <c r="B27" s="22">
        <v>11</v>
      </c>
      <c r="C27" s="9" t="s">
        <v>147</v>
      </c>
      <c r="D27" s="9" t="s">
        <v>215</v>
      </c>
      <c r="E27" s="13" t="s">
        <v>194</v>
      </c>
      <c r="F27" s="13">
        <v>105</v>
      </c>
      <c r="G27" s="13">
        <v>350</v>
      </c>
      <c r="H27" s="9" t="s">
        <v>112</v>
      </c>
    </row>
    <row r="28" spans="1:8" ht="15.6" x14ac:dyDescent="0.25">
      <c r="A28" s="22">
        <v>27</v>
      </c>
      <c r="B28" s="22">
        <v>12</v>
      </c>
      <c r="C28" s="9" t="s">
        <v>148</v>
      </c>
      <c r="D28" s="9" t="s">
        <v>215</v>
      </c>
      <c r="E28" s="13" t="s">
        <v>194</v>
      </c>
      <c r="F28" s="13">
        <v>2850</v>
      </c>
      <c r="G28" s="13">
        <v>1000</v>
      </c>
      <c r="H28" s="9" t="s">
        <v>134</v>
      </c>
    </row>
    <row r="29" spans="1:8" ht="15.6" x14ac:dyDescent="0.25">
      <c r="A29" s="22">
        <v>28</v>
      </c>
      <c r="B29" s="22">
        <v>13</v>
      </c>
      <c r="C29" s="9" t="s">
        <v>149</v>
      </c>
      <c r="D29" s="9" t="s">
        <v>215</v>
      </c>
      <c r="E29" s="13" t="s">
        <v>194</v>
      </c>
      <c r="F29" s="13">
        <v>2100</v>
      </c>
      <c r="G29" s="13">
        <v>2000</v>
      </c>
      <c r="H29" s="9" t="s">
        <v>113</v>
      </c>
    </row>
    <row r="30" spans="1:8" ht="15.6" x14ac:dyDescent="0.25">
      <c r="A30" s="22">
        <v>29</v>
      </c>
      <c r="B30" s="22">
        <v>14</v>
      </c>
      <c r="C30" s="9" t="s">
        <v>145</v>
      </c>
      <c r="D30" s="9" t="s">
        <v>215</v>
      </c>
      <c r="E30" s="13" t="s">
        <v>194</v>
      </c>
      <c r="F30" s="13">
        <v>400</v>
      </c>
      <c r="G30" s="13">
        <v>400</v>
      </c>
      <c r="H30" s="9" t="s">
        <v>14</v>
      </c>
    </row>
    <row r="31" spans="1:8" ht="15.6" x14ac:dyDescent="0.25">
      <c r="A31" s="22">
        <v>30</v>
      </c>
      <c r="B31" s="22">
        <v>15</v>
      </c>
      <c r="C31" s="9" t="s">
        <v>146</v>
      </c>
      <c r="D31" s="9" t="s">
        <v>215</v>
      </c>
      <c r="E31" s="13" t="s">
        <v>194</v>
      </c>
      <c r="F31" s="13">
        <v>500</v>
      </c>
      <c r="G31" s="13">
        <v>350</v>
      </c>
      <c r="H31" s="9" t="s">
        <v>111</v>
      </c>
    </row>
    <row r="32" spans="1:8" ht="15.6" x14ac:dyDescent="0.25">
      <c r="A32" s="4">
        <v>31</v>
      </c>
      <c r="B32" s="21">
        <v>1</v>
      </c>
      <c r="C32" s="8" t="s">
        <v>216</v>
      </c>
      <c r="D32" s="8" t="s">
        <v>217</v>
      </c>
      <c r="E32" s="20" t="s">
        <v>200</v>
      </c>
      <c r="F32" s="3">
        <v>360</v>
      </c>
      <c r="G32" s="3">
        <v>400</v>
      </c>
      <c r="H32" s="12" t="s">
        <v>113</v>
      </c>
    </row>
    <row r="33" spans="1:8" ht="15.6" x14ac:dyDescent="0.25">
      <c r="A33" s="4">
        <v>32</v>
      </c>
      <c r="B33" s="21">
        <v>2</v>
      </c>
      <c r="C33" s="8" t="s">
        <v>140</v>
      </c>
      <c r="D33" s="8" t="s">
        <v>217</v>
      </c>
      <c r="E33" s="20" t="s">
        <v>200</v>
      </c>
      <c r="F33" s="3">
        <v>450</v>
      </c>
      <c r="G33" s="3">
        <v>400</v>
      </c>
      <c r="H33" s="12" t="s">
        <v>110</v>
      </c>
    </row>
    <row r="34" spans="1:8" ht="15.6" x14ac:dyDescent="0.25">
      <c r="A34" s="4">
        <v>33</v>
      </c>
      <c r="B34" s="21">
        <v>3</v>
      </c>
      <c r="C34" s="8" t="s">
        <v>141</v>
      </c>
      <c r="D34" s="8" t="s">
        <v>217</v>
      </c>
      <c r="E34" s="20" t="s">
        <v>200</v>
      </c>
      <c r="F34" s="3">
        <v>360</v>
      </c>
      <c r="G34" s="3">
        <v>350</v>
      </c>
      <c r="H34" s="12" t="s">
        <v>116</v>
      </c>
    </row>
    <row r="35" spans="1:8" ht="15.6" x14ac:dyDescent="0.25">
      <c r="A35" s="4">
        <v>34</v>
      </c>
      <c r="B35" s="21">
        <v>4</v>
      </c>
      <c r="C35" s="8" t="s">
        <v>138</v>
      </c>
      <c r="D35" s="8" t="s">
        <v>217</v>
      </c>
      <c r="E35" s="20" t="s">
        <v>200</v>
      </c>
      <c r="F35" s="3">
        <v>315</v>
      </c>
      <c r="G35" s="3">
        <v>350</v>
      </c>
      <c r="H35" s="12" t="s">
        <v>0</v>
      </c>
    </row>
    <row r="36" spans="1:8" ht="15.6" x14ac:dyDescent="0.25">
      <c r="A36" s="4">
        <v>35</v>
      </c>
      <c r="B36" s="21">
        <v>5</v>
      </c>
      <c r="C36" s="8" t="s">
        <v>142</v>
      </c>
      <c r="D36" s="8" t="s">
        <v>217</v>
      </c>
      <c r="E36" s="20" t="s">
        <v>200</v>
      </c>
      <c r="F36" s="3">
        <v>375</v>
      </c>
      <c r="G36" s="3">
        <v>350</v>
      </c>
      <c r="H36" s="12" t="s">
        <v>1</v>
      </c>
    </row>
    <row r="37" spans="1:8" ht="15.6" x14ac:dyDescent="0.25">
      <c r="A37" s="4">
        <v>36</v>
      </c>
      <c r="B37" s="21">
        <v>6</v>
      </c>
      <c r="C37" s="8" t="s">
        <v>218</v>
      </c>
      <c r="D37" s="8" t="s">
        <v>217</v>
      </c>
      <c r="E37" s="20" t="s">
        <v>200</v>
      </c>
      <c r="F37" s="3">
        <v>720</v>
      </c>
      <c r="G37" s="3">
        <v>450</v>
      </c>
      <c r="H37" s="12" t="s">
        <v>111</v>
      </c>
    </row>
    <row r="38" spans="1:8" ht="15.6" x14ac:dyDescent="0.25">
      <c r="A38" s="4">
        <v>37</v>
      </c>
      <c r="B38" s="21">
        <v>7</v>
      </c>
      <c r="C38" s="8" t="s">
        <v>137</v>
      </c>
      <c r="D38" s="8" t="s">
        <v>217</v>
      </c>
      <c r="E38" s="20" t="s">
        <v>200</v>
      </c>
      <c r="F38" s="3">
        <v>900</v>
      </c>
      <c r="G38" s="3">
        <v>500</v>
      </c>
      <c r="H38" s="12" t="s">
        <v>114</v>
      </c>
    </row>
    <row r="39" spans="1:8" ht="15.6" x14ac:dyDescent="0.25">
      <c r="A39" s="4">
        <v>38</v>
      </c>
      <c r="B39" s="21">
        <v>8</v>
      </c>
      <c r="C39" s="8" t="s">
        <v>139</v>
      </c>
      <c r="D39" s="8" t="s">
        <v>217</v>
      </c>
      <c r="E39" s="20" t="s">
        <v>200</v>
      </c>
      <c r="F39" s="3">
        <v>360</v>
      </c>
      <c r="G39" s="3">
        <v>360</v>
      </c>
      <c r="H39" s="12" t="s">
        <v>115</v>
      </c>
    </row>
    <row r="40" spans="1:8" ht="15.6" x14ac:dyDescent="0.25">
      <c r="A40" s="4">
        <v>39</v>
      </c>
      <c r="B40" s="21">
        <v>9</v>
      </c>
      <c r="C40" s="8" t="s">
        <v>143</v>
      </c>
      <c r="D40" s="8" t="s">
        <v>217</v>
      </c>
      <c r="E40" s="20" t="s">
        <v>200</v>
      </c>
      <c r="F40" s="3">
        <v>570</v>
      </c>
      <c r="G40" s="3">
        <v>400</v>
      </c>
      <c r="H40" s="12" t="s">
        <v>2</v>
      </c>
    </row>
    <row r="41" spans="1:8" ht="15.6" x14ac:dyDescent="0.25">
      <c r="A41" s="4">
        <v>40</v>
      </c>
      <c r="B41" s="21">
        <v>10</v>
      </c>
      <c r="C41" s="8" t="s">
        <v>144</v>
      </c>
      <c r="D41" s="8" t="s">
        <v>217</v>
      </c>
      <c r="E41" s="20" t="s">
        <v>200</v>
      </c>
      <c r="F41" s="3">
        <v>475</v>
      </c>
      <c r="G41" s="3">
        <v>360</v>
      </c>
      <c r="H41" s="12" t="s">
        <v>3</v>
      </c>
    </row>
    <row r="42" spans="1:8" ht="15.6" x14ac:dyDescent="0.25">
      <c r="A42" s="4">
        <v>41</v>
      </c>
      <c r="B42" s="21">
        <v>11</v>
      </c>
      <c r="C42" s="8" t="s">
        <v>147</v>
      </c>
      <c r="D42" s="8" t="s">
        <v>217</v>
      </c>
      <c r="E42" s="20" t="s">
        <v>200</v>
      </c>
      <c r="F42" s="3">
        <v>100</v>
      </c>
      <c r="G42" s="3">
        <v>350</v>
      </c>
      <c r="H42" s="12" t="s">
        <v>112</v>
      </c>
    </row>
    <row r="43" spans="1:8" ht="15.6" x14ac:dyDescent="0.25">
      <c r="A43" s="4">
        <v>42</v>
      </c>
      <c r="B43" s="21">
        <v>12</v>
      </c>
      <c r="C43" s="8" t="s">
        <v>148</v>
      </c>
      <c r="D43" s="8" t="s">
        <v>217</v>
      </c>
      <c r="E43" s="20" t="s">
        <v>200</v>
      </c>
      <c r="F43" s="3">
        <v>2700</v>
      </c>
      <c r="G43" s="3">
        <v>1000</v>
      </c>
      <c r="H43" s="12" t="s">
        <v>134</v>
      </c>
    </row>
    <row r="44" spans="1:8" ht="15.6" x14ac:dyDescent="0.25">
      <c r="A44" s="4">
        <v>43</v>
      </c>
      <c r="B44" s="21">
        <v>13</v>
      </c>
      <c r="C44" s="8" t="s">
        <v>149</v>
      </c>
      <c r="D44" s="8" t="s">
        <v>217</v>
      </c>
      <c r="E44" s="20" t="s">
        <v>200</v>
      </c>
      <c r="F44" s="3">
        <v>2000</v>
      </c>
      <c r="G44" s="3">
        <v>2000</v>
      </c>
      <c r="H44" s="12" t="s">
        <v>113</v>
      </c>
    </row>
    <row r="45" spans="1:8" ht="15.6" x14ac:dyDescent="0.25">
      <c r="A45" s="4">
        <v>44</v>
      </c>
      <c r="B45" s="21">
        <v>14</v>
      </c>
      <c r="C45" s="8" t="s">
        <v>145</v>
      </c>
      <c r="D45" s="8" t="s">
        <v>217</v>
      </c>
      <c r="E45" s="20" t="s">
        <v>200</v>
      </c>
      <c r="F45" s="3">
        <v>380</v>
      </c>
      <c r="G45" s="3">
        <v>400</v>
      </c>
      <c r="H45" s="12" t="s">
        <v>14</v>
      </c>
    </row>
    <row r="46" spans="1:8" ht="15.6" x14ac:dyDescent="0.25">
      <c r="A46" s="4">
        <v>45</v>
      </c>
      <c r="B46" s="21">
        <v>15</v>
      </c>
      <c r="C46" s="8" t="s">
        <v>146</v>
      </c>
      <c r="D46" s="8" t="s">
        <v>217</v>
      </c>
      <c r="E46" s="20" t="s">
        <v>200</v>
      </c>
      <c r="F46" s="3">
        <v>475</v>
      </c>
      <c r="G46" s="3">
        <v>350</v>
      </c>
      <c r="H46" s="12" t="s">
        <v>111</v>
      </c>
    </row>
    <row r="47" spans="1:8" ht="15.6" x14ac:dyDescent="0.25">
      <c r="A47" s="23">
        <v>46</v>
      </c>
      <c r="B47" s="23">
        <v>16</v>
      </c>
      <c r="C47" s="14" t="s">
        <v>151</v>
      </c>
      <c r="D47" s="14" t="s">
        <v>219</v>
      </c>
      <c r="E47" s="14" t="s">
        <v>194</v>
      </c>
      <c r="F47" s="14">
        <v>500</v>
      </c>
      <c r="G47" s="14">
        <v>680</v>
      </c>
      <c r="H47" s="14" t="s">
        <v>9</v>
      </c>
    </row>
    <row r="48" spans="1:8" ht="15.6" x14ac:dyDescent="0.25">
      <c r="A48" s="22">
        <v>47</v>
      </c>
      <c r="B48" s="22">
        <v>17</v>
      </c>
      <c r="C48" s="11" t="s">
        <v>157</v>
      </c>
      <c r="D48" s="24" t="s">
        <v>219</v>
      </c>
      <c r="E48" s="9" t="s">
        <v>220</v>
      </c>
      <c r="F48" s="13">
        <v>3000</v>
      </c>
      <c r="G48" s="13">
        <v>2000</v>
      </c>
      <c r="H48" s="9" t="s">
        <v>117</v>
      </c>
    </row>
    <row r="49" spans="1:10" ht="15.6" x14ac:dyDescent="0.25">
      <c r="A49" s="22">
        <v>48</v>
      </c>
      <c r="B49" s="22">
        <v>18</v>
      </c>
      <c r="C49" s="11" t="s">
        <v>158</v>
      </c>
      <c r="D49" s="24" t="s">
        <v>219</v>
      </c>
      <c r="E49" s="9" t="s">
        <v>220</v>
      </c>
      <c r="F49" s="13">
        <v>2000</v>
      </c>
      <c r="G49" s="13">
        <v>1000</v>
      </c>
      <c r="H49" s="9" t="s">
        <v>10</v>
      </c>
    </row>
    <row r="50" spans="1:10" ht="15.6" x14ac:dyDescent="0.25">
      <c r="A50" s="22">
        <v>49</v>
      </c>
      <c r="B50" s="22">
        <v>19</v>
      </c>
      <c r="C50" s="11" t="s">
        <v>159</v>
      </c>
      <c r="D50" s="24" t="s">
        <v>219</v>
      </c>
      <c r="E50" s="9" t="s">
        <v>220</v>
      </c>
      <c r="F50" s="13">
        <v>3000</v>
      </c>
      <c r="G50" s="13">
        <v>2000</v>
      </c>
      <c r="H50" s="9" t="s">
        <v>12</v>
      </c>
    </row>
    <row r="51" spans="1:10" ht="15.6" x14ac:dyDescent="0.25">
      <c r="A51" s="22">
        <v>50</v>
      </c>
      <c r="B51" s="22">
        <v>20</v>
      </c>
      <c r="C51" s="11" t="s">
        <v>160</v>
      </c>
      <c r="D51" s="24" t="s">
        <v>219</v>
      </c>
      <c r="E51" s="9" t="s">
        <v>220</v>
      </c>
      <c r="F51" s="13">
        <v>2000</v>
      </c>
      <c r="G51" s="13">
        <v>2000</v>
      </c>
      <c r="H51" s="9" t="s">
        <v>7</v>
      </c>
    </row>
    <row r="52" spans="1:10" ht="15.6" x14ac:dyDescent="0.25">
      <c r="A52" s="22">
        <v>51</v>
      </c>
      <c r="B52" s="22">
        <v>21</v>
      </c>
      <c r="C52" s="11" t="s">
        <v>161</v>
      </c>
      <c r="D52" s="24" t="s">
        <v>219</v>
      </c>
      <c r="E52" s="9" t="s">
        <v>220</v>
      </c>
      <c r="F52" s="13">
        <v>2400</v>
      </c>
      <c r="G52" s="13">
        <v>2000</v>
      </c>
      <c r="H52" s="9" t="s">
        <v>42</v>
      </c>
    </row>
    <row r="53" spans="1:10" ht="15.6" x14ac:dyDescent="0.25">
      <c r="A53" s="22">
        <v>52</v>
      </c>
      <c r="B53" s="22">
        <v>22</v>
      </c>
      <c r="C53" s="11" t="s">
        <v>162</v>
      </c>
      <c r="D53" s="24" t="s">
        <v>219</v>
      </c>
      <c r="E53" s="9" t="s">
        <v>220</v>
      </c>
      <c r="F53" s="13">
        <v>6400</v>
      </c>
      <c r="G53" s="13">
        <v>2000</v>
      </c>
      <c r="H53" s="9" t="s">
        <v>14</v>
      </c>
    </row>
    <row r="54" spans="1:10" ht="15.6" x14ac:dyDescent="0.25">
      <c r="A54" s="22">
        <v>53</v>
      </c>
      <c r="B54" s="22">
        <v>23</v>
      </c>
      <c r="C54" s="11" t="s">
        <v>163</v>
      </c>
      <c r="D54" s="24" t="s">
        <v>219</v>
      </c>
      <c r="E54" s="9" t="s">
        <v>220</v>
      </c>
      <c r="F54" s="13">
        <v>2700</v>
      </c>
      <c r="G54" s="13">
        <v>2300</v>
      </c>
      <c r="H54" s="9" t="s">
        <v>176</v>
      </c>
    </row>
    <row r="55" spans="1:10" ht="15.6" x14ac:dyDescent="0.25">
      <c r="A55" s="22">
        <v>54</v>
      </c>
      <c r="B55" s="22">
        <v>24</v>
      </c>
      <c r="C55" s="11" t="s">
        <v>164</v>
      </c>
      <c r="D55" s="24" t="s">
        <v>219</v>
      </c>
      <c r="E55" s="9" t="s">
        <v>220</v>
      </c>
      <c r="F55" s="13">
        <v>2400</v>
      </c>
      <c r="G55" s="13">
        <v>1600</v>
      </c>
      <c r="H55" s="9" t="s">
        <v>122</v>
      </c>
    </row>
    <row r="56" spans="1:10" ht="15.6" x14ac:dyDescent="0.25">
      <c r="A56" s="22">
        <v>55</v>
      </c>
      <c r="B56" s="22">
        <v>25</v>
      </c>
      <c r="C56" s="11" t="s">
        <v>165</v>
      </c>
      <c r="D56" s="24" t="s">
        <v>219</v>
      </c>
      <c r="E56" s="9" t="s">
        <v>220</v>
      </c>
      <c r="F56" s="13">
        <v>3300</v>
      </c>
      <c r="G56" s="13">
        <v>2400</v>
      </c>
      <c r="H56" s="9" t="s">
        <v>14</v>
      </c>
    </row>
    <row r="57" spans="1:10" ht="15.6" x14ac:dyDescent="0.25">
      <c r="A57" s="22">
        <v>56</v>
      </c>
      <c r="B57" s="22">
        <v>26</v>
      </c>
      <c r="C57" s="11" t="s">
        <v>166</v>
      </c>
      <c r="D57" s="24" t="s">
        <v>219</v>
      </c>
      <c r="E57" s="9" t="s">
        <v>220</v>
      </c>
      <c r="F57" s="13">
        <v>3700</v>
      </c>
      <c r="G57" s="13">
        <v>2900</v>
      </c>
      <c r="H57" s="9" t="s">
        <v>118</v>
      </c>
    </row>
    <row r="58" spans="1:10" ht="15.6" x14ac:dyDescent="0.25">
      <c r="A58" s="22">
        <v>57</v>
      </c>
      <c r="B58" s="22">
        <v>27</v>
      </c>
      <c r="C58" s="11" t="s">
        <v>167</v>
      </c>
      <c r="D58" s="24" t="s">
        <v>219</v>
      </c>
      <c r="E58" s="9" t="s">
        <v>220</v>
      </c>
      <c r="F58" s="13">
        <v>4100</v>
      </c>
      <c r="G58" s="13">
        <v>1600</v>
      </c>
      <c r="H58" s="9" t="s">
        <v>15</v>
      </c>
    </row>
    <row r="59" spans="1:10" ht="15.6" x14ac:dyDescent="0.25">
      <c r="A59" s="22">
        <v>58</v>
      </c>
      <c r="B59" s="22">
        <v>28</v>
      </c>
      <c r="C59" s="11" t="s">
        <v>168</v>
      </c>
      <c r="D59" s="24" t="s">
        <v>219</v>
      </c>
      <c r="E59" s="9" t="s">
        <v>220</v>
      </c>
      <c r="F59" s="13">
        <v>3200</v>
      </c>
      <c r="G59" s="13">
        <v>1600</v>
      </c>
      <c r="H59" s="9" t="s">
        <v>107</v>
      </c>
    </row>
    <row r="60" spans="1:10" ht="15.6" x14ac:dyDescent="0.25">
      <c r="A60" s="22">
        <v>59</v>
      </c>
      <c r="B60" s="22">
        <v>29</v>
      </c>
      <c r="C60" s="11" t="s">
        <v>169</v>
      </c>
      <c r="D60" s="24" t="s">
        <v>219</v>
      </c>
      <c r="E60" s="9" t="s">
        <v>220</v>
      </c>
      <c r="F60" s="13">
        <v>12000</v>
      </c>
      <c r="G60" s="13">
        <v>2900</v>
      </c>
      <c r="H60" s="9" t="s">
        <v>9</v>
      </c>
    </row>
    <row r="61" spans="1:10" ht="15.6" x14ac:dyDescent="0.25">
      <c r="A61" s="22">
        <v>60</v>
      </c>
      <c r="B61" s="22">
        <v>30</v>
      </c>
      <c r="C61" s="11" t="s">
        <v>170</v>
      </c>
      <c r="D61" s="24" t="s">
        <v>219</v>
      </c>
      <c r="E61" s="9" t="s">
        <v>220</v>
      </c>
      <c r="F61" s="13">
        <v>4100</v>
      </c>
      <c r="G61" s="13">
        <v>1600</v>
      </c>
      <c r="H61" s="9" t="s">
        <v>11</v>
      </c>
      <c r="J61" s="15"/>
    </row>
    <row r="62" spans="1:10" ht="15.6" x14ac:dyDescent="0.25">
      <c r="A62" s="22">
        <v>61</v>
      </c>
      <c r="B62" s="22">
        <v>31</v>
      </c>
      <c r="C62" s="11" t="s">
        <v>171</v>
      </c>
      <c r="D62" s="24" t="s">
        <v>219</v>
      </c>
      <c r="E62" s="9" t="s">
        <v>220</v>
      </c>
      <c r="F62" s="13">
        <v>1600</v>
      </c>
      <c r="G62" s="13">
        <v>1000</v>
      </c>
      <c r="H62" s="9" t="s">
        <v>13</v>
      </c>
    </row>
    <row r="63" spans="1:10" ht="15.6" x14ac:dyDescent="0.25">
      <c r="A63" s="22">
        <v>62</v>
      </c>
      <c r="B63" s="22">
        <v>32</v>
      </c>
      <c r="C63" s="11" t="s">
        <v>172</v>
      </c>
      <c r="D63" s="24" t="s">
        <v>219</v>
      </c>
      <c r="E63" s="9" t="s">
        <v>220</v>
      </c>
      <c r="F63" s="13">
        <v>10000</v>
      </c>
      <c r="G63" s="13">
        <v>4100</v>
      </c>
      <c r="H63" s="9" t="s">
        <v>120</v>
      </c>
    </row>
    <row r="64" spans="1:10" ht="15.6" x14ac:dyDescent="0.25">
      <c r="A64" s="22">
        <v>63</v>
      </c>
      <c r="B64" s="22">
        <v>33</v>
      </c>
      <c r="C64" s="11" t="s">
        <v>173</v>
      </c>
      <c r="D64" s="24" t="s">
        <v>219</v>
      </c>
      <c r="E64" s="9" t="s">
        <v>220</v>
      </c>
      <c r="F64" s="13">
        <v>5000</v>
      </c>
      <c r="G64" s="13">
        <v>2000</v>
      </c>
      <c r="H64" s="9" t="s">
        <v>121</v>
      </c>
    </row>
    <row r="65" spans="1:8" ht="15.6" x14ac:dyDescent="0.25">
      <c r="A65" s="22">
        <v>64</v>
      </c>
      <c r="B65" s="22">
        <v>34</v>
      </c>
      <c r="C65" s="11" t="s">
        <v>174</v>
      </c>
      <c r="D65" s="24" t="s">
        <v>219</v>
      </c>
      <c r="E65" s="9" t="s">
        <v>220</v>
      </c>
      <c r="F65" s="13">
        <v>5500</v>
      </c>
      <c r="G65" s="13">
        <v>900</v>
      </c>
      <c r="H65" s="9" t="s">
        <v>175</v>
      </c>
    </row>
    <row r="66" spans="1:8" ht="15.6" x14ac:dyDescent="0.25">
      <c r="A66" s="4">
        <v>65</v>
      </c>
      <c r="B66" s="21">
        <v>17</v>
      </c>
      <c r="C66" s="10" t="s">
        <v>157</v>
      </c>
      <c r="D66" s="8" t="s">
        <v>152</v>
      </c>
      <c r="E66" s="8" t="s">
        <v>220</v>
      </c>
      <c r="F66" s="3">
        <v>3600</v>
      </c>
      <c r="G66" s="3">
        <v>2400</v>
      </c>
      <c r="H66" s="8" t="s">
        <v>117</v>
      </c>
    </row>
    <row r="67" spans="1:8" ht="15.6" x14ac:dyDescent="0.25">
      <c r="A67" s="4">
        <v>66</v>
      </c>
      <c r="B67" s="21">
        <v>18</v>
      </c>
      <c r="C67" s="10" t="s">
        <v>158</v>
      </c>
      <c r="D67" s="8" t="s">
        <v>152</v>
      </c>
      <c r="E67" s="8" t="s">
        <v>220</v>
      </c>
      <c r="F67" s="3">
        <v>2400</v>
      </c>
      <c r="G67" s="3">
        <v>1200</v>
      </c>
      <c r="H67" s="8" t="s">
        <v>10</v>
      </c>
    </row>
    <row r="68" spans="1:8" ht="15.6" x14ac:dyDescent="0.25">
      <c r="A68" s="4">
        <v>67</v>
      </c>
      <c r="B68" s="21">
        <v>19</v>
      </c>
      <c r="C68" s="10" t="s">
        <v>159</v>
      </c>
      <c r="D68" s="8" t="s">
        <v>152</v>
      </c>
      <c r="E68" s="8" t="s">
        <v>220</v>
      </c>
      <c r="F68" s="3">
        <v>3600</v>
      </c>
      <c r="G68" s="3">
        <v>2400</v>
      </c>
      <c r="H68" s="8" t="s">
        <v>12</v>
      </c>
    </row>
    <row r="69" spans="1:8" ht="15.6" x14ac:dyDescent="0.25">
      <c r="A69" s="4">
        <v>68</v>
      </c>
      <c r="B69" s="21">
        <v>20</v>
      </c>
      <c r="C69" s="10" t="s">
        <v>160</v>
      </c>
      <c r="D69" s="8" t="s">
        <v>152</v>
      </c>
      <c r="E69" s="8" t="s">
        <v>220</v>
      </c>
      <c r="F69" s="3">
        <v>2400</v>
      </c>
      <c r="G69" s="3">
        <v>2400</v>
      </c>
      <c r="H69" s="3" t="s">
        <v>7</v>
      </c>
    </row>
    <row r="70" spans="1:8" ht="15.6" x14ac:dyDescent="0.25">
      <c r="A70" s="4">
        <v>69</v>
      </c>
      <c r="B70" s="21">
        <v>21</v>
      </c>
      <c r="C70" s="10" t="s">
        <v>161</v>
      </c>
      <c r="D70" s="8" t="s">
        <v>152</v>
      </c>
      <c r="E70" s="8" t="s">
        <v>220</v>
      </c>
      <c r="F70" s="3">
        <v>3000</v>
      </c>
      <c r="G70" s="3">
        <v>2400</v>
      </c>
      <c r="H70" s="8" t="s">
        <v>42</v>
      </c>
    </row>
    <row r="71" spans="1:8" ht="15.6" x14ac:dyDescent="0.25">
      <c r="A71" s="4">
        <v>70</v>
      </c>
      <c r="B71" s="21">
        <v>22</v>
      </c>
      <c r="C71" s="10" t="s">
        <v>162</v>
      </c>
      <c r="D71" s="8" t="s">
        <v>152</v>
      </c>
      <c r="E71" s="8" t="s">
        <v>220</v>
      </c>
      <c r="F71" s="3">
        <v>8000</v>
      </c>
      <c r="G71" s="3">
        <v>2400</v>
      </c>
      <c r="H71" s="8" t="s">
        <v>14</v>
      </c>
    </row>
    <row r="72" spans="1:8" ht="15.6" x14ac:dyDescent="0.25">
      <c r="A72" s="4">
        <v>71</v>
      </c>
      <c r="B72" s="21">
        <v>23</v>
      </c>
      <c r="C72" s="10" t="s">
        <v>163</v>
      </c>
      <c r="D72" s="8" t="s">
        <v>152</v>
      </c>
      <c r="E72" s="8" t="s">
        <v>221</v>
      </c>
      <c r="F72" s="3">
        <v>3300</v>
      </c>
      <c r="G72" s="3">
        <v>2700</v>
      </c>
      <c r="H72" s="8" t="s">
        <v>176</v>
      </c>
    </row>
    <row r="73" spans="1:8" ht="15.6" x14ac:dyDescent="0.25">
      <c r="A73" s="4">
        <v>72</v>
      </c>
      <c r="B73" s="21">
        <v>24</v>
      </c>
      <c r="C73" s="10" t="s">
        <v>164</v>
      </c>
      <c r="D73" s="8" t="s">
        <v>152</v>
      </c>
      <c r="E73" s="8" t="s">
        <v>220</v>
      </c>
      <c r="F73" s="3">
        <v>3000</v>
      </c>
      <c r="G73" s="3">
        <v>2000</v>
      </c>
      <c r="H73" s="8" t="s">
        <v>122</v>
      </c>
    </row>
    <row r="74" spans="1:8" ht="15.6" x14ac:dyDescent="0.25">
      <c r="A74" s="4">
        <v>73</v>
      </c>
      <c r="B74" s="21">
        <v>25</v>
      </c>
      <c r="C74" s="10" t="s">
        <v>165</v>
      </c>
      <c r="D74" s="8" t="s">
        <v>152</v>
      </c>
      <c r="E74" s="8" t="s">
        <v>220</v>
      </c>
      <c r="F74" s="3">
        <v>4000</v>
      </c>
      <c r="G74" s="3">
        <v>3000</v>
      </c>
      <c r="H74" s="8" t="s">
        <v>14</v>
      </c>
    </row>
    <row r="75" spans="1:8" ht="15.6" x14ac:dyDescent="0.25">
      <c r="A75" s="4">
        <v>74</v>
      </c>
      <c r="B75" s="21">
        <v>26</v>
      </c>
      <c r="C75" s="10" t="s">
        <v>166</v>
      </c>
      <c r="D75" s="8" t="s">
        <v>152</v>
      </c>
      <c r="E75" s="8" t="s">
        <v>220</v>
      </c>
      <c r="F75" s="3">
        <v>4500</v>
      </c>
      <c r="G75" s="3">
        <v>3500</v>
      </c>
      <c r="H75" s="8" t="s">
        <v>118</v>
      </c>
    </row>
    <row r="76" spans="1:8" ht="15.6" x14ac:dyDescent="0.25">
      <c r="A76" s="4">
        <v>75</v>
      </c>
      <c r="B76" s="21">
        <v>27</v>
      </c>
      <c r="C76" s="10" t="s">
        <v>167</v>
      </c>
      <c r="D76" s="8" t="s">
        <v>152</v>
      </c>
      <c r="E76" s="8" t="s">
        <v>220</v>
      </c>
      <c r="F76" s="3">
        <v>5000</v>
      </c>
      <c r="G76" s="3">
        <v>2000</v>
      </c>
      <c r="H76" s="8" t="s">
        <v>15</v>
      </c>
    </row>
    <row r="77" spans="1:8" ht="15.6" x14ac:dyDescent="0.25">
      <c r="A77" s="4">
        <v>76</v>
      </c>
      <c r="B77" s="21">
        <v>28</v>
      </c>
      <c r="C77" s="10" t="s">
        <v>168</v>
      </c>
      <c r="D77" s="8" t="s">
        <v>152</v>
      </c>
      <c r="E77" s="8" t="s">
        <v>220</v>
      </c>
      <c r="F77" s="3">
        <v>4000</v>
      </c>
      <c r="G77" s="3">
        <v>2000</v>
      </c>
      <c r="H77" s="8" t="s">
        <v>107</v>
      </c>
    </row>
    <row r="78" spans="1:8" ht="15.6" x14ac:dyDescent="0.25">
      <c r="A78" s="4">
        <v>77</v>
      </c>
      <c r="B78" s="21">
        <v>29</v>
      </c>
      <c r="C78" s="10" t="s">
        <v>169</v>
      </c>
      <c r="D78" s="8" t="s">
        <v>152</v>
      </c>
      <c r="E78" s="8" t="s">
        <v>220</v>
      </c>
      <c r="F78" s="3">
        <v>15000</v>
      </c>
      <c r="G78" s="3">
        <v>3500</v>
      </c>
      <c r="H78" s="8" t="s">
        <v>9</v>
      </c>
    </row>
    <row r="79" spans="1:8" ht="15.6" x14ac:dyDescent="0.25">
      <c r="A79" s="4">
        <v>78</v>
      </c>
      <c r="B79" s="21">
        <v>30</v>
      </c>
      <c r="C79" s="10" t="s">
        <v>170</v>
      </c>
      <c r="D79" s="8" t="s">
        <v>152</v>
      </c>
      <c r="E79" s="8" t="s">
        <v>220</v>
      </c>
      <c r="F79" s="3">
        <v>5000</v>
      </c>
      <c r="G79" s="3">
        <v>2000</v>
      </c>
      <c r="H79" s="8" t="s">
        <v>11</v>
      </c>
    </row>
    <row r="80" spans="1:8" ht="15.6" x14ac:dyDescent="0.25">
      <c r="A80" s="4">
        <v>79</v>
      </c>
      <c r="B80" s="21">
        <v>31</v>
      </c>
      <c r="C80" s="10" t="s">
        <v>171</v>
      </c>
      <c r="D80" s="8" t="s">
        <v>152</v>
      </c>
      <c r="E80" s="8" t="s">
        <v>220</v>
      </c>
      <c r="F80" s="3">
        <v>2000</v>
      </c>
      <c r="G80" s="3">
        <v>1200</v>
      </c>
      <c r="H80" s="8" t="s">
        <v>13</v>
      </c>
    </row>
    <row r="81" spans="1:8" ht="15.6" x14ac:dyDescent="0.25">
      <c r="A81" s="4">
        <v>80</v>
      </c>
      <c r="B81" s="21">
        <v>32</v>
      </c>
      <c r="C81" s="10" t="s">
        <v>172</v>
      </c>
      <c r="D81" s="8" t="s">
        <v>152</v>
      </c>
      <c r="E81" s="8" t="s">
        <v>220</v>
      </c>
      <c r="F81" s="3">
        <v>12000</v>
      </c>
      <c r="G81" s="3">
        <v>5000</v>
      </c>
      <c r="H81" s="8" t="s">
        <v>120</v>
      </c>
    </row>
    <row r="82" spans="1:8" ht="15.6" x14ac:dyDescent="0.25">
      <c r="A82" s="4">
        <v>81</v>
      </c>
      <c r="B82" s="21">
        <v>33</v>
      </c>
      <c r="C82" s="10" t="s">
        <v>173</v>
      </c>
      <c r="D82" s="8" t="s">
        <v>152</v>
      </c>
      <c r="E82" s="8" t="s">
        <v>220</v>
      </c>
      <c r="F82" s="3">
        <v>6000</v>
      </c>
      <c r="G82" s="3">
        <v>2500</v>
      </c>
      <c r="H82" s="8" t="s">
        <v>121</v>
      </c>
    </row>
    <row r="83" spans="1:8" ht="15.6" x14ac:dyDescent="0.25">
      <c r="A83" s="4">
        <v>82</v>
      </c>
      <c r="B83" s="21">
        <v>34</v>
      </c>
      <c r="C83" s="10" t="s">
        <v>174</v>
      </c>
      <c r="D83" s="8" t="s">
        <v>152</v>
      </c>
      <c r="E83" s="8" t="s">
        <v>220</v>
      </c>
      <c r="F83" s="3">
        <v>6600</v>
      </c>
      <c r="G83" s="3">
        <v>1100</v>
      </c>
      <c r="H83" s="8" t="s">
        <v>175</v>
      </c>
    </row>
    <row r="84" spans="1:8" ht="15.6" x14ac:dyDescent="0.25">
      <c r="A84" s="22">
        <v>83</v>
      </c>
      <c r="B84" s="22">
        <v>35</v>
      </c>
      <c r="C84" s="9" t="s">
        <v>150</v>
      </c>
      <c r="D84" s="9" t="s">
        <v>219</v>
      </c>
      <c r="E84" s="9" t="s">
        <v>222</v>
      </c>
      <c r="F84" s="9">
        <v>5000</v>
      </c>
      <c r="G84" s="9">
        <v>2000</v>
      </c>
      <c r="H84" s="9" t="s">
        <v>8</v>
      </c>
    </row>
    <row r="85" spans="1:8" ht="15.6" x14ac:dyDescent="0.25">
      <c r="A85" s="22">
        <v>84</v>
      </c>
      <c r="B85" s="22">
        <v>36</v>
      </c>
      <c r="C85" s="22" t="s">
        <v>223</v>
      </c>
      <c r="D85" s="9" t="s">
        <v>219</v>
      </c>
      <c r="E85" s="9" t="s">
        <v>222</v>
      </c>
      <c r="F85" s="9">
        <v>4000</v>
      </c>
      <c r="G85" s="9">
        <v>500</v>
      </c>
      <c r="H85" s="9" t="s">
        <v>8</v>
      </c>
    </row>
    <row r="86" spans="1:8" ht="15.6" x14ac:dyDescent="0.25">
      <c r="A86" s="22">
        <v>85</v>
      </c>
      <c r="B86" s="22">
        <v>37</v>
      </c>
      <c r="C86" s="9" t="s">
        <v>224</v>
      </c>
      <c r="D86" s="9" t="s">
        <v>219</v>
      </c>
      <c r="E86" s="9" t="s">
        <v>222</v>
      </c>
      <c r="F86" s="9">
        <v>3000</v>
      </c>
      <c r="G86" s="9">
        <v>500</v>
      </c>
      <c r="H86" s="9" t="s">
        <v>113</v>
      </c>
    </row>
    <row r="87" spans="1:8" ht="15.6" x14ac:dyDescent="0.25">
      <c r="A87" s="4">
        <v>86</v>
      </c>
      <c r="B87" s="21">
        <v>38</v>
      </c>
      <c r="C87" s="8" t="s">
        <v>153</v>
      </c>
      <c r="D87" s="8" t="s">
        <v>152</v>
      </c>
      <c r="E87" s="8" t="s">
        <v>222</v>
      </c>
      <c r="F87" s="8">
        <v>5000</v>
      </c>
      <c r="G87" s="8">
        <v>3000</v>
      </c>
      <c r="H87" s="8" t="s">
        <v>4</v>
      </c>
    </row>
    <row r="88" spans="1:8" ht="15.6" x14ac:dyDescent="0.25">
      <c r="A88" s="4">
        <v>87</v>
      </c>
      <c r="B88" s="21">
        <v>39</v>
      </c>
      <c r="C88" s="8" t="s">
        <v>154</v>
      </c>
      <c r="D88" s="8" t="s">
        <v>152</v>
      </c>
      <c r="E88" s="8" t="s">
        <v>222</v>
      </c>
      <c r="F88" s="8">
        <v>4000</v>
      </c>
      <c r="G88" s="8">
        <v>2000</v>
      </c>
      <c r="H88" s="8" t="s">
        <v>5</v>
      </c>
    </row>
    <row r="89" spans="1:8" ht="15.6" x14ac:dyDescent="0.25">
      <c r="A89" s="4">
        <v>88</v>
      </c>
      <c r="B89" s="21">
        <v>40</v>
      </c>
      <c r="C89" s="8" t="s">
        <v>155</v>
      </c>
      <c r="D89" s="8" t="s">
        <v>152</v>
      </c>
      <c r="E89" s="8" t="s">
        <v>222</v>
      </c>
      <c r="F89" s="8">
        <v>10000</v>
      </c>
      <c r="G89" s="8">
        <v>10000</v>
      </c>
      <c r="H89" s="8" t="s">
        <v>6</v>
      </c>
    </row>
    <row r="90" spans="1:8" ht="15.6" x14ac:dyDescent="0.25">
      <c r="A90" s="4">
        <v>89</v>
      </c>
      <c r="B90" s="21">
        <v>41</v>
      </c>
      <c r="C90" s="8" t="s">
        <v>156</v>
      </c>
      <c r="D90" s="8" t="s">
        <v>152</v>
      </c>
      <c r="E90" s="8" t="s">
        <v>222</v>
      </c>
      <c r="F90" s="8">
        <v>1000</v>
      </c>
      <c r="G90" s="8">
        <v>10000</v>
      </c>
      <c r="H90" s="8" t="s">
        <v>119</v>
      </c>
    </row>
    <row r="91" spans="1:8" ht="15.6" x14ac:dyDescent="0.25">
      <c r="A91" s="22">
        <v>90</v>
      </c>
      <c r="B91" s="22">
        <v>17</v>
      </c>
      <c r="C91" s="11" t="s">
        <v>157</v>
      </c>
      <c r="D91" s="9" t="s">
        <v>225</v>
      </c>
      <c r="E91" s="9" t="s">
        <v>226</v>
      </c>
      <c r="F91" s="9">
        <v>3200</v>
      </c>
      <c r="G91" s="9">
        <v>2640</v>
      </c>
      <c r="H91" s="9" t="s">
        <v>185</v>
      </c>
    </row>
    <row r="92" spans="1:8" ht="15.6" x14ac:dyDescent="0.25">
      <c r="A92" s="22">
        <v>91</v>
      </c>
      <c r="B92" s="22">
        <v>18</v>
      </c>
      <c r="C92" s="11" t="s">
        <v>158</v>
      </c>
      <c r="D92" s="9" t="s">
        <v>225</v>
      </c>
      <c r="E92" s="9" t="s">
        <v>226</v>
      </c>
      <c r="F92" s="9">
        <v>2200</v>
      </c>
      <c r="G92" s="9">
        <v>1320</v>
      </c>
      <c r="H92" s="9" t="s">
        <v>184</v>
      </c>
    </row>
    <row r="93" spans="1:8" ht="15.6" x14ac:dyDescent="0.25">
      <c r="A93" s="22">
        <v>92</v>
      </c>
      <c r="B93" s="22">
        <v>19</v>
      </c>
      <c r="C93" s="11" t="s">
        <v>159</v>
      </c>
      <c r="D93" s="9" t="s">
        <v>225</v>
      </c>
      <c r="E93" s="9" t="s">
        <v>226</v>
      </c>
      <c r="F93" s="9">
        <v>3200</v>
      </c>
      <c r="G93" s="9">
        <v>2640</v>
      </c>
      <c r="H93" s="9" t="s">
        <v>183</v>
      </c>
    </row>
    <row r="94" spans="1:8" ht="15.6" x14ac:dyDescent="0.25">
      <c r="A94" s="22">
        <v>93</v>
      </c>
      <c r="B94" s="22">
        <v>20</v>
      </c>
      <c r="C94" s="11" t="s">
        <v>160</v>
      </c>
      <c r="D94" s="9" t="s">
        <v>225</v>
      </c>
      <c r="E94" s="9" t="s">
        <v>226</v>
      </c>
      <c r="F94" s="9">
        <v>2200</v>
      </c>
      <c r="G94" s="9">
        <v>2640</v>
      </c>
      <c r="H94" s="9" t="s">
        <v>182</v>
      </c>
    </row>
    <row r="95" spans="1:8" ht="15.6" x14ac:dyDescent="0.25">
      <c r="A95" s="22">
        <v>94</v>
      </c>
      <c r="B95" s="22">
        <v>21</v>
      </c>
      <c r="C95" s="11" t="s">
        <v>161</v>
      </c>
      <c r="D95" s="9" t="s">
        <v>225</v>
      </c>
      <c r="E95" s="9" t="s">
        <v>222</v>
      </c>
      <c r="F95" s="9">
        <v>2700</v>
      </c>
      <c r="G95" s="9">
        <v>2640</v>
      </c>
      <c r="H95" s="9" t="s">
        <v>188</v>
      </c>
    </row>
    <row r="96" spans="1:8" ht="15.6" x14ac:dyDescent="0.25">
      <c r="A96" s="22">
        <v>95</v>
      </c>
      <c r="B96" s="22">
        <v>22</v>
      </c>
      <c r="C96" s="11" t="s">
        <v>162</v>
      </c>
      <c r="D96" s="9" t="s">
        <v>225</v>
      </c>
      <c r="E96" s="9" t="s">
        <v>222</v>
      </c>
      <c r="F96" s="9">
        <v>7200</v>
      </c>
      <c r="G96" s="9">
        <v>2640</v>
      </c>
      <c r="H96" s="9" t="s">
        <v>181</v>
      </c>
    </row>
    <row r="97" spans="1:8" ht="15.6" x14ac:dyDescent="0.25">
      <c r="A97" s="22">
        <v>96</v>
      </c>
      <c r="B97" s="22">
        <v>23</v>
      </c>
      <c r="C97" s="11" t="s">
        <v>163</v>
      </c>
      <c r="D97" s="9" t="s">
        <v>225</v>
      </c>
      <c r="E97" s="9" t="s">
        <v>222</v>
      </c>
      <c r="F97" s="9">
        <v>3000</v>
      </c>
      <c r="G97" s="9">
        <v>3000</v>
      </c>
      <c r="H97" s="9" t="s">
        <v>189</v>
      </c>
    </row>
    <row r="98" spans="1:8" ht="15.6" x14ac:dyDescent="0.25">
      <c r="A98" s="22">
        <v>97</v>
      </c>
      <c r="B98" s="22">
        <v>24</v>
      </c>
      <c r="C98" s="11" t="s">
        <v>164</v>
      </c>
      <c r="D98" s="9" t="s">
        <v>225</v>
      </c>
      <c r="E98" s="9" t="s">
        <v>222</v>
      </c>
      <c r="F98" s="9">
        <v>2700</v>
      </c>
      <c r="G98" s="9">
        <v>2200</v>
      </c>
      <c r="H98" s="9" t="s">
        <v>190</v>
      </c>
    </row>
    <row r="99" spans="1:8" ht="15.6" x14ac:dyDescent="0.25">
      <c r="A99" s="22">
        <v>98</v>
      </c>
      <c r="B99" s="22">
        <v>25</v>
      </c>
      <c r="C99" s="11" t="s">
        <v>165</v>
      </c>
      <c r="D99" s="9" t="s">
        <v>225</v>
      </c>
      <c r="E99" s="9" t="s">
        <v>222</v>
      </c>
      <c r="F99" s="9">
        <v>3600</v>
      </c>
      <c r="G99" s="9">
        <v>3300</v>
      </c>
      <c r="H99" s="9" t="s">
        <v>181</v>
      </c>
    </row>
    <row r="100" spans="1:8" ht="15.6" x14ac:dyDescent="0.25">
      <c r="A100" s="22">
        <v>99</v>
      </c>
      <c r="B100" s="22">
        <v>26</v>
      </c>
      <c r="C100" s="11" t="s">
        <v>166</v>
      </c>
      <c r="D100" s="9" t="s">
        <v>225</v>
      </c>
      <c r="E100" s="9" t="s">
        <v>222</v>
      </c>
      <c r="F100" s="9">
        <v>4100</v>
      </c>
      <c r="G100" s="9">
        <v>3850</v>
      </c>
      <c r="H100" s="9" t="s">
        <v>180</v>
      </c>
    </row>
    <row r="101" spans="1:8" ht="15.6" x14ac:dyDescent="0.25">
      <c r="A101" s="22">
        <v>100</v>
      </c>
      <c r="B101" s="22">
        <v>27</v>
      </c>
      <c r="C101" s="11" t="s">
        <v>167</v>
      </c>
      <c r="D101" s="9" t="s">
        <v>225</v>
      </c>
      <c r="E101" s="9" t="s">
        <v>222</v>
      </c>
      <c r="F101" s="9">
        <v>4500</v>
      </c>
      <c r="G101" s="9">
        <v>2200</v>
      </c>
      <c r="H101" s="9" t="s">
        <v>179</v>
      </c>
    </row>
    <row r="102" spans="1:8" ht="15.6" x14ac:dyDescent="0.25">
      <c r="A102" s="22">
        <v>101</v>
      </c>
      <c r="B102" s="22">
        <v>28</v>
      </c>
      <c r="C102" s="11" t="s">
        <v>168</v>
      </c>
      <c r="D102" s="9" t="s">
        <v>225</v>
      </c>
      <c r="E102" s="9" t="s">
        <v>222</v>
      </c>
      <c r="F102" s="9">
        <v>3600</v>
      </c>
      <c r="G102" s="9">
        <v>2200</v>
      </c>
      <c r="H102" s="9" t="s">
        <v>109</v>
      </c>
    </row>
    <row r="103" spans="1:8" ht="15.6" x14ac:dyDescent="0.25">
      <c r="A103" s="22">
        <v>102</v>
      </c>
      <c r="B103" s="22">
        <v>29</v>
      </c>
      <c r="C103" s="11" t="s">
        <v>169</v>
      </c>
      <c r="D103" s="9" t="s">
        <v>225</v>
      </c>
      <c r="E103" s="9" t="s">
        <v>222</v>
      </c>
      <c r="F103" s="9">
        <v>13500</v>
      </c>
      <c r="G103" s="9">
        <v>3850</v>
      </c>
      <c r="H103" s="9" t="s">
        <v>108</v>
      </c>
    </row>
    <row r="104" spans="1:8" ht="15.6" x14ac:dyDescent="0.25">
      <c r="A104" s="22">
        <v>103</v>
      </c>
      <c r="B104" s="22">
        <v>30</v>
      </c>
      <c r="C104" s="11" t="s">
        <v>170</v>
      </c>
      <c r="D104" s="9" t="s">
        <v>225</v>
      </c>
      <c r="E104" s="9" t="s">
        <v>222</v>
      </c>
      <c r="F104" s="9">
        <v>4500</v>
      </c>
      <c r="G104" s="9">
        <v>2200</v>
      </c>
      <c r="H104" s="9" t="s">
        <v>191</v>
      </c>
    </row>
    <row r="105" spans="1:8" ht="15.6" x14ac:dyDescent="0.25">
      <c r="A105" s="22">
        <v>104</v>
      </c>
      <c r="B105" s="22">
        <v>31</v>
      </c>
      <c r="C105" s="11" t="s">
        <v>171</v>
      </c>
      <c r="D105" s="9" t="s">
        <v>225</v>
      </c>
      <c r="E105" s="9" t="s">
        <v>222</v>
      </c>
      <c r="F105" s="9">
        <v>1800</v>
      </c>
      <c r="G105" s="9">
        <v>1300</v>
      </c>
      <c r="H105" s="9" t="s">
        <v>192</v>
      </c>
    </row>
    <row r="106" spans="1:8" ht="15.6" x14ac:dyDescent="0.25">
      <c r="A106" s="22">
        <v>105</v>
      </c>
      <c r="B106" s="22">
        <v>32</v>
      </c>
      <c r="C106" s="11" t="s">
        <v>172</v>
      </c>
      <c r="D106" s="9" t="s">
        <v>225</v>
      </c>
      <c r="E106" s="9" t="s">
        <v>222</v>
      </c>
      <c r="F106" s="9">
        <v>11000</v>
      </c>
      <c r="G106" s="9">
        <v>5500</v>
      </c>
      <c r="H106" s="9" t="s">
        <v>178</v>
      </c>
    </row>
    <row r="107" spans="1:8" ht="15.6" x14ac:dyDescent="0.25">
      <c r="A107" s="22">
        <v>106</v>
      </c>
      <c r="B107" s="22">
        <v>33</v>
      </c>
      <c r="C107" s="11" t="s">
        <v>173</v>
      </c>
      <c r="D107" s="9" t="s">
        <v>225</v>
      </c>
      <c r="E107" s="9" t="s">
        <v>222</v>
      </c>
      <c r="F107" s="9">
        <v>5400</v>
      </c>
      <c r="G107" s="9">
        <v>2750</v>
      </c>
      <c r="H107" s="9" t="s">
        <v>177</v>
      </c>
    </row>
    <row r="108" spans="1:8" ht="15.6" x14ac:dyDescent="0.25">
      <c r="A108" s="22">
        <v>107</v>
      </c>
      <c r="B108" s="22">
        <v>34</v>
      </c>
      <c r="C108" s="11" t="s">
        <v>174</v>
      </c>
      <c r="D108" s="9" t="s">
        <v>225</v>
      </c>
      <c r="E108" s="9" t="s">
        <v>222</v>
      </c>
      <c r="F108" s="9">
        <v>6000</v>
      </c>
      <c r="G108" s="9">
        <v>1200</v>
      </c>
      <c r="H108" s="9" t="s">
        <v>193</v>
      </c>
    </row>
    <row r="110" spans="1:8" x14ac:dyDescent="0.25">
      <c r="A110" s="25" t="s">
        <v>227</v>
      </c>
      <c r="B110" s="15" t="s">
        <v>228</v>
      </c>
    </row>
    <row r="111" spans="1:8" x14ac:dyDescent="0.25">
      <c r="A111" s="26"/>
      <c r="B111" s="15" t="s">
        <v>229</v>
      </c>
    </row>
  </sheetData>
  <sortState xmlns:xlrd2="http://schemas.microsoft.com/office/spreadsheetml/2017/richdata2" ref="A3:H109">
    <sortCondition ref="A3:A109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C932-073B-4BEF-AB94-6447BA46F6AC}">
  <dimension ref="A1:M108"/>
  <sheetViews>
    <sheetView tabSelected="1" workbookViewId="0">
      <selection activeCell="G13" sqref="G13"/>
    </sheetView>
  </sheetViews>
  <sheetFormatPr defaultRowHeight="14.4" x14ac:dyDescent="0.25"/>
  <cols>
    <col min="5" max="5" width="10.44140625" customWidth="1"/>
    <col min="6" max="6" width="14.109375" customWidth="1"/>
    <col min="7" max="7" width="19.21875" customWidth="1"/>
    <col min="8" max="8" width="15.21875" customWidth="1"/>
    <col min="11" max="11" width="10.6640625" customWidth="1"/>
    <col min="12" max="12" width="14.109375" customWidth="1"/>
    <col min="13" max="13" width="16.5546875" customWidth="1"/>
  </cols>
  <sheetData>
    <row r="1" spans="1:13" ht="15.6" x14ac:dyDescent="0.25">
      <c r="A1" s="18" t="s">
        <v>213</v>
      </c>
      <c r="B1" s="18" t="s">
        <v>195</v>
      </c>
      <c r="C1" s="18" t="s">
        <v>196</v>
      </c>
      <c r="D1" s="18" t="s">
        <v>187</v>
      </c>
      <c r="E1" s="18" t="s">
        <v>198</v>
      </c>
      <c r="F1" s="18" t="s">
        <v>135</v>
      </c>
      <c r="G1" s="18" t="s">
        <v>230</v>
      </c>
      <c r="H1" s="18" t="s">
        <v>231</v>
      </c>
      <c r="I1" s="31" t="s">
        <v>232</v>
      </c>
      <c r="J1" s="31" t="s">
        <v>233</v>
      </c>
      <c r="K1" s="31" t="s">
        <v>234</v>
      </c>
      <c r="L1" s="31" t="s">
        <v>235</v>
      </c>
      <c r="M1" s="31" t="s">
        <v>236</v>
      </c>
    </row>
    <row r="2" spans="1:13" ht="15.6" x14ac:dyDescent="0.25">
      <c r="A2" s="4">
        <v>1</v>
      </c>
      <c r="B2" s="21">
        <v>1</v>
      </c>
      <c r="C2" s="8" t="s">
        <v>92</v>
      </c>
      <c r="D2" s="8" t="s">
        <v>214</v>
      </c>
      <c r="E2" s="20" t="s">
        <v>200</v>
      </c>
      <c r="F2" s="3">
        <v>400</v>
      </c>
      <c r="G2" s="3">
        <v>400</v>
      </c>
      <c r="H2" s="12" t="s">
        <v>113</v>
      </c>
      <c r="I2">
        <v>2.5</v>
      </c>
      <c r="J2">
        <v>4</v>
      </c>
      <c r="K2">
        <f>SUM(I2:J2)/2</f>
        <v>3.25</v>
      </c>
      <c r="L2">
        <f>K2*F2-G2</f>
        <v>900</v>
      </c>
      <c r="M2">
        <f>LOG(L2)</f>
        <v>2.9542425094393248</v>
      </c>
    </row>
    <row r="3" spans="1:13" ht="15.6" x14ac:dyDescent="0.25">
      <c r="A3" s="4">
        <v>2</v>
      </c>
      <c r="B3" s="21">
        <v>2</v>
      </c>
      <c r="C3" s="8" t="s">
        <v>140</v>
      </c>
      <c r="D3" s="8" t="s">
        <v>214</v>
      </c>
      <c r="E3" s="20" t="s">
        <v>200</v>
      </c>
      <c r="F3" s="3">
        <v>500</v>
      </c>
      <c r="G3" s="3">
        <v>400</v>
      </c>
      <c r="H3" s="12" t="s">
        <v>110</v>
      </c>
      <c r="I3">
        <v>6.5</v>
      </c>
      <c r="J3">
        <v>8.5</v>
      </c>
      <c r="K3">
        <f t="shared" ref="K3:K66" si="0">SUM(I3:J3)/2</f>
        <v>7.5</v>
      </c>
      <c r="L3">
        <f t="shared" ref="L3:L66" si="1">K3*F3-G3</f>
        <v>3350</v>
      </c>
      <c r="M3">
        <f t="shared" ref="M3:M66" si="2">LOG(L3)</f>
        <v>3.5250448070368452</v>
      </c>
    </row>
    <row r="4" spans="1:13" ht="15.6" x14ac:dyDescent="0.25">
      <c r="A4" s="4">
        <v>3</v>
      </c>
      <c r="B4" s="21">
        <v>3</v>
      </c>
      <c r="C4" s="8" t="s">
        <v>141</v>
      </c>
      <c r="D4" s="8" t="s">
        <v>214</v>
      </c>
      <c r="E4" s="20" t="s">
        <v>200</v>
      </c>
      <c r="F4" s="3">
        <v>400</v>
      </c>
      <c r="G4" s="3">
        <v>350</v>
      </c>
      <c r="H4" s="12" t="s">
        <v>116</v>
      </c>
      <c r="I4">
        <v>7.5</v>
      </c>
      <c r="J4">
        <v>9</v>
      </c>
      <c r="K4">
        <f t="shared" si="0"/>
        <v>8.25</v>
      </c>
      <c r="L4">
        <f t="shared" si="1"/>
        <v>2950</v>
      </c>
      <c r="M4">
        <f t="shared" si="2"/>
        <v>3.469822015978163</v>
      </c>
    </row>
    <row r="5" spans="1:13" ht="15.6" x14ac:dyDescent="0.25">
      <c r="A5" s="4">
        <v>4</v>
      </c>
      <c r="B5" s="21">
        <v>4</v>
      </c>
      <c r="C5" s="8" t="s">
        <v>138</v>
      </c>
      <c r="D5" s="8" t="s">
        <v>214</v>
      </c>
      <c r="E5" s="20" t="s">
        <v>200</v>
      </c>
      <c r="F5" s="3">
        <v>350</v>
      </c>
      <c r="G5" s="3">
        <v>350</v>
      </c>
      <c r="H5" s="12" t="s">
        <v>0</v>
      </c>
      <c r="I5">
        <v>6</v>
      </c>
      <c r="J5">
        <v>8</v>
      </c>
      <c r="K5">
        <f t="shared" si="0"/>
        <v>7</v>
      </c>
      <c r="L5">
        <f t="shared" si="1"/>
        <v>2100</v>
      </c>
      <c r="M5">
        <f t="shared" si="2"/>
        <v>3.3222192947339191</v>
      </c>
    </row>
    <row r="6" spans="1:13" ht="15.6" x14ac:dyDescent="0.25">
      <c r="A6" s="4">
        <v>5</v>
      </c>
      <c r="B6" s="21">
        <v>5</v>
      </c>
      <c r="C6" s="8" t="s">
        <v>142</v>
      </c>
      <c r="D6" s="8" t="s">
        <v>214</v>
      </c>
      <c r="E6" s="20" t="s">
        <v>200</v>
      </c>
      <c r="F6" s="3">
        <v>415</v>
      </c>
      <c r="G6" s="3">
        <v>350</v>
      </c>
      <c r="H6" s="12" t="s">
        <v>1</v>
      </c>
      <c r="I6">
        <v>6</v>
      </c>
      <c r="J6">
        <v>7.5</v>
      </c>
      <c r="K6">
        <f t="shared" si="0"/>
        <v>6.75</v>
      </c>
      <c r="L6">
        <f t="shared" si="1"/>
        <v>2451.25</v>
      </c>
      <c r="M6">
        <f t="shared" si="2"/>
        <v>3.3893876066758404</v>
      </c>
    </row>
    <row r="7" spans="1:13" ht="15.6" x14ac:dyDescent="0.25">
      <c r="A7" s="4">
        <v>6</v>
      </c>
      <c r="B7" s="21">
        <v>6</v>
      </c>
      <c r="C7" s="8" t="s">
        <v>136</v>
      </c>
      <c r="D7" s="8" t="s">
        <v>214</v>
      </c>
      <c r="E7" s="20" t="s">
        <v>200</v>
      </c>
      <c r="F7" s="3">
        <v>800</v>
      </c>
      <c r="G7" s="3">
        <v>450</v>
      </c>
      <c r="H7" s="12" t="s">
        <v>111</v>
      </c>
      <c r="I7">
        <v>3</v>
      </c>
      <c r="J7">
        <v>4</v>
      </c>
      <c r="K7">
        <f t="shared" si="0"/>
        <v>3.5</v>
      </c>
      <c r="L7">
        <f t="shared" si="1"/>
        <v>2350</v>
      </c>
      <c r="M7">
        <f t="shared" si="2"/>
        <v>3.3710678622717363</v>
      </c>
    </row>
    <row r="8" spans="1:13" ht="15.6" x14ac:dyDescent="0.25">
      <c r="A8" s="4">
        <v>7</v>
      </c>
      <c r="B8" s="21">
        <v>7</v>
      </c>
      <c r="C8" s="8" t="s">
        <v>137</v>
      </c>
      <c r="D8" s="8" t="s">
        <v>214</v>
      </c>
      <c r="E8" s="20" t="s">
        <v>200</v>
      </c>
      <c r="F8" s="3">
        <v>1000</v>
      </c>
      <c r="G8" s="3">
        <v>500</v>
      </c>
      <c r="H8" s="12" t="s">
        <v>114</v>
      </c>
      <c r="I8">
        <v>2.5</v>
      </c>
      <c r="J8">
        <v>3.5</v>
      </c>
      <c r="K8">
        <f t="shared" si="0"/>
        <v>3</v>
      </c>
      <c r="L8">
        <f t="shared" si="1"/>
        <v>2500</v>
      </c>
      <c r="M8">
        <f t="shared" si="2"/>
        <v>3.3979400086720375</v>
      </c>
    </row>
    <row r="9" spans="1:13" ht="15.6" x14ac:dyDescent="0.25">
      <c r="A9" s="4">
        <v>8</v>
      </c>
      <c r="B9" s="21">
        <v>8</v>
      </c>
      <c r="C9" s="8" t="s">
        <v>139</v>
      </c>
      <c r="D9" s="8" t="s">
        <v>214</v>
      </c>
      <c r="E9" s="20" t="s">
        <v>200</v>
      </c>
      <c r="F9" s="3">
        <v>400</v>
      </c>
      <c r="G9" s="3">
        <v>360</v>
      </c>
      <c r="H9" s="12" t="s">
        <v>115</v>
      </c>
      <c r="I9">
        <v>6</v>
      </c>
      <c r="J9">
        <v>7.5</v>
      </c>
      <c r="K9">
        <f t="shared" si="0"/>
        <v>6.75</v>
      </c>
      <c r="L9">
        <f t="shared" si="1"/>
        <v>2340</v>
      </c>
      <c r="M9">
        <f t="shared" si="2"/>
        <v>3.369215857410143</v>
      </c>
    </row>
    <row r="10" spans="1:13" ht="15.6" x14ac:dyDescent="0.25">
      <c r="A10" s="4">
        <v>9</v>
      </c>
      <c r="B10" s="21">
        <v>9</v>
      </c>
      <c r="C10" s="8" t="s">
        <v>143</v>
      </c>
      <c r="D10" s="8" t="s">
        <v>214</v>
      </c>
      <c r="E10" s="20" t="s">
        <v>200</v>
      </c>
      <c r="F10" s="3">
        <v>630</v>
      </c>
      <c r="G10" s="3">
        <v>400</v>
      </c>
      <c r="H10" s="12" t="s">
        <v>2</v>
      </c>
      <c r="I10">
        <v>5.5</v>
      </c>
      <c r="J10">
        <v>6.5</v>
      </c>
      <c r="K10">
        <f t="shared" si="0"/>
        <v>6</v>
      </c>
      <c r="L10">
        <f t="shared" si="1"/>
        <v>3380</v>
      </c>
      <c r="M10">
        <f t="shared" si="2"/>
        <v>3.5289167002776547</v>
      </c>
    </row>
    <row r="11" spans="1:13" ht="15.6" x14ac:dyDescent="0.25">
      <c r="A11" s="4">
        <v>10</v>
      </c>
      <c r="B11" s="21">
        <v>10</v>
      </c>
      <c r="C11" s="8" t="s">
        <v>144</v>
      </c>
      <c r="D11" s="8" t="s">
        <v>214</v>
      </c>
      <c r="E11" s="20" t="s">
        <v>200</v>
      </c>
      <c r="F11" s="3">
        <v>525</v>
      </c>
      <c r="G11" s="3">
        <v>360</v>
      </c>
      <c r="H11" s="12" t="s">
        <v>3</v>
      </c>
      <c r="I11">
        <v>6.5</v>
      </c>
      <c r="J11">
        <v>8.5</v>
      </c>
      <c r="K11">
        <f t="shared" si="0"/>
        <v>7.5</v>
      </c>
      <c r="L11">
        <f t="shared" si="1"/>
        <v>3577.5</v>
      </c>
      <c r="M11">
        <f t="shared" si="2"/>
        <v>3.553579642431814</v>
      </c>
    </row>
    <row r="12" spans="1:13" ht="15.6" x14ac:dyDescent="0.25">
      <c r="A12" s="4">
        <v>11</v>
      </c>
      <c r="B12" s="21">
        <v>11</v>
      </c>
      <c r="C12" s="8" t="s">
        <v>147</v>
      </c>
      <c r="D12" s="8" t="s">
        <v>214</v>
      </c>
      <c r="E12" s="20" t="s">
        <v>200</v>
      </c>
      <c r="F12" s="3">
        <v>110</v>
      </c>
      <c r="G12" s="3">
        <v>350</v>
      </c>
      <c r="H12" s="12" t="s">
        <v>112</v>
      </c>
      <c r="I12">
        <v>30</v>
      </c>
      <c r="J12">
        <v>50</v>
      </c>
      <c r="K12">
        <f t="shared" si="0"/>
        <v>40</v>
      </c>
      <c r="L12">
        <f t="shared" si="1"/>
        <v>4050</v>
      </c>
      <c r="M12">
        <f t="shared" si="2"/>
        <v>3.6074550232146687</v>
      </c>
    </row>
    <row r="13" spans="1:13" ht="15.6" x14ac:dyDescent="0.25">
      <c r="A13" s="4">
        <v>12</v>
      </c>
      <c r="B13" s="21">
        <v>12</v>
      </c>
      <c r="C13" s="8" t="s">
        <v>148</v>
      </c>
      <c r="D13" s="8" t="s">
        <v>214</v>
      </c>
      <c r="E13" s="20" t="s">
        <v>200</v>
      </c>
      <c r="F13" s="3">
        <v>3000</v>
      </c>
      <c r="G13" s="3">
        <v>1000</v>
      </c>
      <c r="H13" s="12" t="s">
        <v>134</v>
      </c>
      <c r="I13">
        <v>1</v>
      </c>
      <c r="J13">
        <v>2</v>
      </c>
      <c r="K13">
        <f t="shared" si="0"/>
        <v>1.5</v>
      </c>
      <c r="L13">
        <f t="shared" si="1"/>
        <v>3500</v>
      </c>
      <c r="M13">
        <f t="shared" si="2"/>
        <v>3.5440680443502757</v>
      </c>
    </row>
    <row r="14" spans="1:13" ht="15.6" x14ac:dyDescent="0.25">
      <c r="A14" s="4">
        <v>13</v>
      </c>
      <c r="B14" s="21">
        <v>13</v>
      </c>
      <c r="C14" s="8" t="s">
        <v>149</v>
      </c>
      <c r="D14" s="8" t="s">
        <v>214</v>
      </c>
      <c r="E14" s="20" t="s">
        <v>200</v>
      </c>
      <c r="F14" s="3">
        <v>2200</v>
      </c>
      <c r="G14" s="3">
        <v>2000</v>
      </c>
      <c r="H14" s="12" t="s">
        <v>113</v>
      </c>
      <c r="I14">
        <v>2.5</v>
      </c>
      <c r="J14">
        <v>4</v>
      </c>
      <c r="K14">
        <f t="shared" si="0"/>
        <v>3.25</v>
      </c>
      <c r="L14">
        <f t="shared" si="1"/>
        <v>5150</v>
      </c>
      <c r="M14">
        <f t="shared" si="2"/>
        <v>3.7118072290411912</v>
      </c>
    </row>
    <row r="15" spans="1:13" ht="15.6" x14ac:dyDescent="0.25">
      <c r="A15" s="4">
        <v>14</v>
      </c>
      <c r="B15" s="21">
        <v>14</v>
      </c>
      <c r="C15" s="8" t="s">
        <v>145</v>
      </c>
      <c r="D15" s="8" t="s">
        <v>214</v>
      </c>
      <c r="E15" s="20" t="s">
        <v>200</v>
      </c>
      <c r="F15" s="3">
        <v>420</v>
      </c>
      <c r="G15" s="3">
        <v>400</v>
      </c>
      <c r="H15" s="12" t="s">
        <v>14</v>
      </c>
      <c r="I15">
        <v>5</v>
      </c>
      <c r="J15">
        <v>6</v>
      </c>
      <c r="K15">
        <f t="shared" si="0"/>
        <v>5.5</v>
      </c>
      <c r="L15">
        <f t="shared" si="1"/>
        <v>1910</v>
      </c>
      <c r="M15">
        <f t="shared" si="2"/>
        <v>3.2810333672477277</v>
      </c>
    </row>
    <row r="16" spans="1:13" ht="15.6" x14ac:dyDescent="0.25">
      <c r="A16" s="4">
        <v>15</v>
      </c>
      <c r="B16" s="21">
        <v>15</v>
      </c>
      <c r="C16" s="8" t="s">
        <v>146</v>
      </c>
      <c r="D16" s="8" t="s">
        <v>214</v>
      </c>
      <c r="E16" s="20" t="s">
        <v>200</v>
      </c>
      <c r="F16" s="3">
        <v>525</v>
      </c>
      <c r="G16" s="3">
        <v>350</v>
      </c>
      <c r="H16" s="12" t="s">
        <v>111</v>
      </c>
      <c r="I16">
        <v>3</v>
      </c>
      <c r="J16">
        <v>4</v>
      </c>
      <c r="K16">
        <f t="shared" si="0"/>
        <v>3.5</v>
      </c>
      <c r="L16">
        <f t="shared" si="1"/>
        <v>1487.5</v>
      </c>
      <c r="M16">
        <f t="shared" si="2"/>
        <v>3.1724569744005873</v>
      </c>
    </row>
    <row r="17" spans="1:13" ht="15.6" x14ac:dyDescent="0.25">
      <c r="A17" s="22">
        <v>16</v>
      </c>
      <c r="B17" s="22">
        <v>1</v>
      </c>
      <c r="C17" s="9" t="s">
        <v>92</v>
      </c>
      <c r="D17" s="9" t="s">
        <v>215</v>
      </c>
      <c r="E17" s="13" t="s">
        <v>194</v>
      </c>
      <c r="F17" s="13">
        <v>380</v>
      </c>
      <c r="G17" s="13">
        <v>400</v>
      </c>
      <c r="H17" s="9" t="s">
        <v>113</v>
      </c>
      <c r="I17">
        <v>2.5</v>
      </c>
      <c r="J17">
        <v>4</v>
      </c>
      <c r="K17">
        <f t="shared" si="0"/>
        <v>3.25</v>
      </c>
      <c r="L17">
        <f t="shared" si="1"/>
        <v>835</v>
      </c>
      <c r="M17">
        <f t="shared" si="2"/>
        <v>2.9216864754836021</v>
      </c>
    </row>
    <row r="18" spans="1:13" ht="15.6" x14ac:dyDescent="0.25">
      <c r="A18" s="22">
        <v>17</v>
      </c>
      <c r="B18" s="22">
        <v>2</v>
      </c>
      <c r="C18" s="9" t="s">
        <v>140</v>
      </c>
      <c r="D18" s="9" t="s">
        <v>215</v>
      </c>
      <c r="E18" s="13" t="s">
        <v>194</v>
      </c>
      <c r="F18" s="13">
        <v>475</v>
      </c>
      <c r="G18" s="13">
        <v>400</v>
      </c>
      <c r="H18" s="9" t="s">
        <v>110</v>
      </c>
      <c r="I18">
        <v>6.5</v>
      </c>
      <c r="J18">
        <v>8.5</v>
      </c>
      <c r="K18">
        <f t="shared" si="0"/>
        <v>7.5</v>
      </c>
      <c r="L18">
        <f t="shared" si="1"/>
        <v>3162.5</v>
      </c>
      <c r="M18">
        <f t="shared" si="2"/>
        <v>3.5000305341838742</v>
      </c>
    </row>
    <row r="19" spans="1:13" ht="15.6" x14ac:dyDescent="0.25">
      <c r="A19" s="22">
        <v>18</v>
      </c>
      <c r="B19" s="22">
        <v>3</v>
      </c>
      <c r="C19" s="9" t="s">
        <v>141</v>
      </c>
      <c r="D19" s="9" t="s">
        <v>215</v>
      </c>
      <c r="E19" s="13" t="s">
        <v>194</v>
      </c>
      <c r="F19" s="13">
        <v>380</v>
      </c>
      <c r="G19" s="13">
        <v>350</v>
      </c>
      <c r="H19" s="9" t="s">
        <v>116</v>
      </c>
      <c r="I19">
        <v>7.5</v>
      </c>
      <c r="J19">
        <v>9</v>
      </c>
      <c r="K19">
        <f t="shared" si="0"/>
        <v>8.25</v>
      </c>
      <c r="L19">
        <f t="shared" si="1"/>
        <v>2785</v>
      </c>
      <c r="M19">
        <f t="shared" si="2"/>
        <v>3.4448251995097476</v>
      </c>
    </row>
    <row r="20" spans="1:13" ht="15.6" x14ac:dyDescent="0.25">
      <c r="A20" s="22">
        <v>19</v>
      </c>
      <c r="B20" s="22">
        <v>4</v>
      </c>
      <c r="C20" s="9" t="s">
        <v>138</v>
      </c>
      <c r="D20" s="9" t="s">
        <v>215</v>
      </c>
      <c r="E20" s="13" t="s">
        <v>194</v>
      </c>
      <c r="F20" s="13">
        <v>330</v>
      </c>
      <c r="G20" s="13">
        <v>350</v>
      </c>
      <c r="H20" s="9" t="s">
        <v>0</v>
      </c>
      <c r="I20">
        <v>6</v>
      </c>
      <c r="J20">
        <v>8</v>
      </c>
      <c r="K20">
        <f t="shared" si="0"/>
        <v>7</v>
      </c>
      <c r="L20">
        <f t="shared" si="1"/>
        <v>1960</v>
      </c>
      <c r="M20">
        <f t="shared" si="2"/>
        <v>3.2922560713564759</v>
      </c>
    </row>
    <row r="21" spans="1:13" ht="15.6" x14ac:dyDescent="0.25">
      <c r="A21" s="22">
        <v>20</v>
      </c>
      <c r="B21" s="22">
        <v>5</v>
      </c>
      <c r="C21" s="9" t="s">
        <v>142</v>
      </c>
      <c r="D21" s="9" t="s">
        <v>215</v>
      </c>
      <c r="E21" s="13" t="s">
        <v>194</v>
      </c>
      <c r="F21" s="13">
        <v>395</v>
      </c>
      <c r="G21" s="13">
        <v>350</v>
      </c>
      <c r="H21" s="9" t="s">
        <v>1</v>
      </c>
      <c r="I21">
        <v>6</v>
      </c>
      <c r="J21">
        <v>7.5</v>
      </c>
      <c r="K21">
        <f t="shared" si="0"/>
        <v>6.75</v>
      </c>
      <c r="L21">
        <f t="shared" si="1"/>
        <v>2316.25</v>
      </c>
      <c r="M21">
        <f t="shared" si="2"/>
        <v>3.3647854323269542</v>
      </c>
    </row>
    <row r="22" spans="1:13" ht="15.6" x14ac:dyDescent="0.25">
      <c r="A22" s="22">
        <v>21</v>
      </c>
      <c r="B22" s="22">
        <v>6</v>
      </c>
      <c r="C22" s="9" t="s">
        <v>136</v>
      </c>
      <c r="D22" s="9" t="s">
        <v>215</v>
      </c>
      <c r="E22" s="13" t="s">
        <v>194</v>
      </c>
      <c r="F22" s="13">
        <v>760</v>
      </c>
      <c r="G22" s="13">
        <v>450</v>
      </c>
      <c r="H22" s="9" t="s">
        <v>111</v>
      </c>
      <c r="I22">
        <v>3</v>
      </c>
      <c r="J22">
        <v>4</v>
      </c>
      <c r="K22">
        <f t="shared" si="0"/>
        <v>3.5</v>
      </c>
      <c r="L22">
        <f t="shared" si="1"/>
        <v>2210</v>
      </c>
      <c r="M22">
        <f t="shared" si="2"/>
        <v>3.3443922736851106</v>
      </c>
    </row>
    <row r="23" spans="1:13" ht="15.6" x14ac:dyDescent="0.25">
      <c r="A23" s="22">
        <v>22</v>
      </c>
      <c r="B23" s="22">
        <v>7</v>
      </c>
      <c r="C23" s="9" t="s">
        <v>137</v>
      </c>
      <c r="D23" s="9" t="s">
        <v>215</v>
      </c>
      <c r="E23" s="13" t="s">
        <v>194</v>
      </c>
      <c r="F23" s="13">
        <v>950</v>
      </c>
      <c r="G23" s="13">
        <v>500</v>
      </c>
      <c r="H23" s="9" t="s">
        <v>114</v>
      </c>
      <c r="I23">
        <v>2.5</v>
      </c>
      <c r="J23">
        <v>3.5</v>
      </c>
      <c r="K23">
        <f t="shared" si="0"/>
        <v>3</v>
      </c>
      <c r="L23">
        <f t="shared" si="1"/>
        <v>2350</v>
      </c>
      <c r="M23">
        <f t="shared" si="2"/>
        <v>3.3710678622717363</v>
      </c>
    </row>
    <row r="24" spans="1:13" ht="15.6" x14ac:dyDescent="0.25">
      <c r="A24" s="22">
        <v>23</v>
      </c>
      <c r="B24" s="22">
        <v>8</v>
      </c>
      <c r="C24" s="9" t="s">
        <v>139</v>
      </c>
      <c r="D24" s="9" t="s">
        <v>215</v>
      </c>
      <c r="E24" s="13" t="s">
        <v>194</v>
      </c>
      <c r="F24" s="13">
        <v>380</v>
      </c>
      <c r="G24" s="13">
        <v>360</v>
      </c>
      <c r="H24" s="9" t="s">
        <v>115</v>
      </c>
      <c r="I24">
        <v>6</v>
      </c>
      <c r="J24">
        <v>7.5</v>
      </c>
      <c r="K24">
        <f t="shared" si="0"/>
        <v>6.75</v>
      </c>
      <c r="L24">
        <f t="shared" si="1"/>
        <v>2205</v>
      </c>
      <c r="M24">
        <f t="shared" si="2"/>
        <v>3.3434085938038574</v>
      </c>
    </row>
    <row r="25" spans="1:13" ht="15.6" x14ac:dyDescent="0.25">
      <c r="A25" s="22">
        <v>24</v>
      </c>
      <c r="B25" s="22">
        <v>9</v>
      </c>
      <c r="C25" s="9" t="s">
        <v>143</v>
      </c>
      <c r="D25" s="9" t="s">
        <v>215</v>
      </c>
      <c r="E25" s="13" t="s">
        <v>194</v>
      </c>
      <c r="F25" s="13">
        <v>600</v>
      </c>
      <c r="G25" s="13">
        <v>400</v>
      </c>
      <c r="H25" s="9" t="s">
        <v>2</v>
      </c>
      <c r="I25">
        <v>5.5</v>
      </c>
      <c r="J25">
        <v>6.5</v>
      </c>
      <c r="K25">
        <f t="shared" si="0"/>
        <v>6</v>
      </c>
      <c r="L25">
        <f t="shared" si="1"/>
        <v>3200</v>
      </c>
      <c r="M25">
        <f t="shared" si="2"/>
        <v>3.5051499783199058</v>
      </c>
    </row>
    <row r="26" spans="1:13" ht="15.6" x14ac:dyDescent="0.25">
      <c r="A26" s="22">
        <v>25</v>
      </c>
      <c r="B26" s="22">
        <v>10</v>
      </c>
      <c r="C26" s="9" t="s">
        <v>144</v>
      </c>
      <c r="D26" s="9" t="s">
        <v>215</v>
      </c>
      <c r="E26" s="13" t="s">
        <v>194</v>
      </c>
      <c r="F26" s="13">
        <v>500</v>
      </c>
      <c r="G26" s="13">
        <v>360</v>
      </c>
      <c r="H26" s="9" t="s">
        <v>3</v>
      </c>
      <c r="I26">
        <v>6.5</v>
      </c>
      <c r="J26">
        <v>8.5</v>
      </c>
      <c r="K26">
        <f t="shared" si="0"/>
        <v>7.5</v>
      </c>
      <c r="L26">
        <f t="shared" si="1"/>
        <v>3390</v>
      </c>
      <c r="M26">
        <f t="shared" si="2"/>
        <v>3.5301996982030821</v>
      </c>
    </row>
    <row r="27" spans="1:13" ht="15.6" x14ac:dyDescent="0.25">
      <c r="A27" s="22">
        <v>26</v>
      </c>
      <c r="B27" s="22">
        <v>11</v>
      </c>
      <c r="C27" s="9" t="s">
        <v>147</v>
      </c>
      <c r="D27" s="9" t="s">
        <v>215</v>
      </c>
      <c r="E27" s="13" t="s">
        <v>194</v>
      </c>
      <c r="F27" s="13">
        <v>105</v>
      </c>
      <c r="G27" s="13">
        <v>350</v>
      </c>
      <c r="H27" s="9" t="s">
        <v>112</v>
      </c>
      <c r="I27">
        <v>30</v>
      </c>
      <c r="J27">
        <v>50</v>
      </c>
      <c r="K27">
        <f t="shared" si="0"/>
        <v>40</v>
      </c>
      <c r="L27">
        <f t="shared" si="1"/>
        <v>3850</v>
      </c>
      <c r="M27">
        <f t="shared" si="2"/>
        <v>3.5854607295085006</v>
      </c>
    </row>
    <row r="28" spans="1:13" ht="15.6" x14ac:dyDescent="0.25">
      <c r="A28" s="22">
        <v>27</v>
      </c>
      <c r="B28" s="22">
        <v>12</v>
      </c>
      <c r="C28" s="9" t="s">
        <v>148</v>
      </c>
      <c r="D28" s="9" t="s">
        <v>215</v>
      </c>
      <c r="E28" s="13" t="s">
        <v>194</v>
      </c>
      <c r="F28" s="13">
        <v>2850</v>
      </c>
      <c r="G28" s="13">
        <v>1000</v>
      </c>
      <c r="H28" s="9" t="s">
        <v>134</v>
      </c>
      <c r="I28">
        <v>1</v>
      </c>
      <c r="J28">
        <v>2</v>
      </c>
      <c r="K28">
        <f t="shared" si="0"/>
        <v>1.5</v>
      </c>
      <c r="L28">
        <f t="shared" si="1"/>
        <v>3275</v>
      </c>
      <c r="M28">
        <f t="shared" si="2"/>
        <v>3.5152113043278019</v>
      </c>
    </row>
    <row r="29" spans="1:13" ht="15.6" x14ac:dyDescent="0.25">
      <c r="A29" s="22">
        <v>28</v>
      </c>
      <c r="B29" s="22">
        <v>13</v>
      </c>
      <c r="C29" s="9" t="s">
        <v>149</v>
      </c>
      <c r="D29" s="9" t="s">
        <v>215</v>
      </c>
      <c r="E29" s="13" t="s">
        <v>194</v>
      </c>
      <c r="F29" s="13">
        <v>2100</v>
      </c>
      <c r="G29" s="13">
        <v>2000</v>
      </c>
      <c r="H29" s="9" t="s">
        <v>113</v>
      </c>
      <c r="I29">
        <v>2.5</v>
      </c>
      <c r="J29">
        <v>4</v>
      </c>
      <c r="K29">
        <f t="shared" si="0"/>
        <v>3.25</v>
      </c>
      <c r="L29">
        <f t="shared" si="1"/>
        <v>4825</v>
      </c>
      <c r="M29">
        <f t="shared" si="2"/>
        <v>3.6834973176798114</v>
      </c>
    </row>
    <row r="30" spans="1:13" ht="15.6" x14ac:dyDescent="0.25">
      <c r="A30" s="22">
        <v>29</v>
      </c>
      <c r="B30" s="22">
        <v>14</v>
      </c>
      <c r="C30" s="9" t="s">
        <v>145</v>
      </c>
      <c r="D30" s="9" t="s">
        <v>215</v>
      </c>
      <c r="E30" s="13" t="s">
        <v>194</v>
      </c>
      <c r="F30" s="13">
        <v>400</v>
      </c>
      <c r="G30" s="13">
        <v>400</v>
      </c>
      <c r="H30" s="9" t="s">
        <v>14</v>
      </c>
      <c r="I30">
        <v>5</v>
      </c>
      <c r="J30">
        <v>6</v>
      </c>
      <c r="K30">
        <f t="shared" si="0"/>
        <v>5.5</v>
      </c>
      <c r="L30">
        <f t="shared" si="1"/>
        <v>1800</v>
      </c>
      <c r="M30">
        <f t="shared" si="2"/>
        <v>3.255272505103306</v>
      </c>
    </row>
    <row r="31" spans="1:13" ht="15.6" x14ac:dyDescent="0.25">
      <c r="A31" s="22">
        <v>30</v>
      </c>
      <c r="B31" s="22">
        <v>15</v>
      </c>
      <c r="C31" s="9" t="s">
        <v>146</v>
      </c>
      <c r="D31" s="9" t="s">
        <v>215</v>
      </c>
      <c r="E31" s="13" t="s">
        <v>194</v>
      </c>
      <c r="F31" s="13">
        <v>500</v>
      </c>
      <c r="G31" s="13">
        <v>350</v>
      </c>
      <c r="H31" s="9" t="s">
        <v>111</v>
      </c>
      <c r="I31">
        <v>3</v>
      </c>
      <c r="J31">
        <v>4</v>
      </c>
      <c r="K31">
        <f t="shared" si="0"/>
        <v>3.5</v>
      </c>
      <c r="L31">
        <f t="shared" si="1"/>
        <v>1400</v>
      </c>
      <c r="M31">
        <f t="shared" si="2"/>
        <v>3.1461280356782382</v>
      </c>
    </row>
    <row r="32" spans="1:13" ht="15.6" x14ac:dyDescent="0.25">
      <c r="A32" s="4">
        <v>31</v>
      </c>
      <c r="B32" s="21">
        <v>1</v>
      </c>
      <c r="C32" s="8" t="s">
        <v>216</v>
      </c>
      <c r="D32" s="8" t="s">
        <v>217</v>
      </c>
      <c r="E32" s="20" t="s">
        <v>200</v>
      </c>
      <c r="F32" s="3">
        <v>360</v>
      </c>
      <c r="G32" s="3">
        <v>400</v>
      </c>
      <c r="H32" s="12" t="s">
        <v>113</v>
      </c>
      <c r="I32">
        <v>2.5</v>
      </c>
      <c r="J32">
        <v>4</v>
      </c>
      <c r="K32">
        <f t="shared" si="0"/>
        <v>3.25</v>
      </c>
      <c r="L32">
        <f t="shared" si="1"/>
        <v>770</v>
      </c>
      <c r="M32">
        <f t="shared" si="2"/>
        <v>2.8864907251724818</v>
      </c>
    </row>
    <row r="33" spans="1:13" ht="15.6" x14ac:dyDescent="0.25">
      <c r="A33" s="4">
        <v>32</v>
      </c>
      <c r="B33" s="21">
        <v>2</v>
      </c>
      <c r="C33" s="8" t="s">
        <v>140</v>
      </c>
      <c r="D33" s="8" t="s">
        <v>217</v>
      </c>
      <c r="E33" s="20" t="s">
        <v>200</v>
      </c>
      <c r="F33" s="3">
        <v>450</v>
      </c>
      <c r="G33" s="3">
        <v>400</v>
      </c>
      <c r="H33" s="12" t="s">
        <v>110</v>
      </c>
      <c r="I33">
        <v>6.5</v>
      </c>
      <c r="J33">
        <v>8.5</v>
      </c>
      <c r="K33">
        <f t="shared" si="0"/>
        <v>7.5</v>
      </c>
      <c r="L33">
        <f t="shared" si="1"/>
        <v>2975</v>
      </c>
      <c r="M33">
        <f t="shared" si="2"/>
        <v>3.4734869700645685</v>
      </c>
    </row>
    <row r="34" spans="1:13" ht="15.6" x14ac:dyDescent="0.25">
      <c r="A34" s="4">
        <v>33</v>
      </c>
      <c r="B34" s="21">
        <v>3</v>
      </c>
      <c r="C34" s="8" t="s">
        <v>141</v>
      </c>
      <c r="D34" s="8" t="s">
        <v>217</v>
      </c>
      <c r="E34" s="20" t="s">
        <v>200</v>
      </c>
      <c r="F34" s="3">
        <v>360</v>
      </c>
      <c r="G34" s="3">
        <v>350</v>
      </c>
      <c r="H34" s="12" t="s">
        <v>116</v>
      </c>
      <c r="I34">
        <v>7.5</v>
      </c>
      <c r="J34">
        <v>9</v>
      </c>
      <c r="K34">
        <f t="shared" si="0"/>
        <v>8.25</v>
      </c>
      <c r="L34">
        <f t="shared" si="1"/>
        <v>2620</v>
      </c>
      <c r="M34">
        <f t="shared" si="2"/>
        <v>3.4183012913197452</v>
      </c>
    </row>
    <row r="35" spans="1:13" ht="15.6" x14ac:dyDescent="0.25">
      <c r="A35" s="4">
        <v>34</v>
      </c>
      <c r="B35" s="21">
        <v>4</v>
      </c>
      <c r="C35" s="8" t="s">
        <v>138</v>
      </c>
      <c r="D35" s="8" t="s">
        <v>217</v>
      </c>
      <c r="E35" s="20" t="s">
        <v>200</v>
      </c>
      <c r="F35" s="3">
        <v>315</v>
      </c>
      <c r="G35" s="3">
        <v>350</v>
      </c>
      <c r="H35" s="12" t="s">
        <v>0</v>
      </c>
      <c r="I35">
        <v>6</v>
      </c>
      <c r="J35">
        <v>8</v>
      </c>
      <c r="K35">
        <f t="shared" si="0"/>
        <v>7</v>
      </c>
      <c r="L35">
        <f t="shared" si="1"/>
        <v>1855</v>
      </c>
      <c r="M35">
        <f t="shared" si="2"/>
        <v>3.2683439139510648</v>
      </c>
    </row>
    <row r="36" spans="1:13" ht="15.6" x14ac:dyDescent="0.25">
      <c r="A36" s="4">
        <v>35</v>
      </c>
      <c r="B36" s="21">
        <v>5</v>
      </c>
      <c r="C36" s="8" t="s">
        <v>142</v>
      </c>
      <c r="D36" s="8" t="s">
        <v>217</v>
      </c>
      <c r="E36" s="20" t="s">
        <v>200</v>
      </c>
      <c r="F36" s="3">
        <v>375</v>
      </c>
      <c r="G36" s="3">
        <v>350</v>
      </c>
      <c r="H36" s="12" t="s">
        <v>1</v>
      </c>
      <c r="I36">
        <v>6</v>
      </c>
      <c r="J36">
        <v>7.5</v>
      </c>
      <c r="K36">
        <f t="shared" si="0"/>
        <v>6.75</v>
      </c>
      <c r="L36">
        <f t="shared" si="1"/>
        <v>2181.25</v>
      </c>
      <c r="M36">
        <f t="shared" si="2"/>
        <v>3.3387054443032551</v>
      </c>
    </row>
    <row r="37" spans="1:13" ht="15.6" x14ac:dyDescent="0.25">
      <c r="A37" s="4">
        <v>36</v>
      </c>
      <c r="B37" s="21">
        <v>6</v>
      </c>
      <c r="C37" s="8" t="s">
        <v>218</v>
      </c>
      <c r="D37" s="8" t="s">
        <v>217</v>
      </c>
      <c r="E37" s="20" t="s">
        <v>200</v>
      </c>
      <c r="F37" s="3">
        <v>720</v>
      </c>
      <c r="G37" s="3">
        <v>450</v>
      </c>
      <c r="H37" s="12" t="s">
        <v>111</v>
      </c>
      <c r="I37">
        <v>3</v>
      </c>
      <c r="J37">
        <v>4</v>
      </c>
      <c r="K37">
        <f t="shared" si="0"/>
        <v>3.5</v>
      </c>
      <c r="L37">
        <f t="shared" si="1"/>
        <v>2070</v>
      </c>
      <c r="M37">
        <f t="shared" si="2"/>
        <v>3.3159703454569178</v>
      </c>
    </row>
    <row r="38" spans="1:13" ht="15.6" x14ac:dyDescent="0.25">
      <c r="A38" s="4">
        <v>37</v>
      </c>
      <c r="B38" s="21">
        <v>7</v>
      </c>
      <c r="C38" s="8" t="s">
        <v>137</v>
      </c>
      <c r="D38" s="8" t="s">
        <v>217</v>
      </c>
      <c r="E38" s="20" t="s">
        <v>200</v>
      </c>
      <c r="F38" s="3">
        <v>900</v>
      </c>
      <c r="G38" s="3">
        <v>500</v>
      </c>
      <c r="H38" s="12" t="s">
        <v>114</v>
      </c>
      <c r="I38">
        <v>2.5</v>
      </c>
      <c r="J38">
        <v>3.5</v>
      </c>
      <c r="K38">
        <f t="shared" si="0"/>
        <v>3</v>
      </c>
      <c r="L38">
        <f t="shared" si="1"/>
        <v>2200</v>
      </c>
      <c r="M38">
        <f t="shared" si="2"/>
        <v>3.3424226808222062</v>
      </c>
    </row>
    <row r="39" spans="1:13" ht="15.6" x14ac:dyDescent="0.25">
      <c r="A39" s="4">
        <v>38</v>
      </c>
      <c r="B39" s="21">
        <v>8</v>
      </c>
      <c r="C39" s="8" t="s">
        <v>139</v>
      </c>
      <c r="D39" s="8" t="s">
        <v>217</v>
      </c>
      <c r="E39" s="20" t="s">
        <v>200</v>
      </c>
      <c r="F39" s="3">
        <v>360</v>
      </c>
      <c r="G39" s="3">
        <v>360</v>
      </c>
      <c r="H39" s="12" t="s">
        <v>115</v>
      </c>
      <c r="I39">
        <v>6</v>
      </c>
      <c r="J39">
        <v>7.5</v>
      </c>
      <c r="K39">
        <f t="shared" si="0"/>
        <v>6.75</v>
      </c>
      <c r="L39">
        <f t="shared" si="1"/>
        <v>2070</v>
      </c>
      <c r="M39">
        <f t="shared" si="2"/>
        <v>3.3159703454569178</v>
      </c>
    </row>
    <row r="40" spans="1:13" ht="15.6" x14ac:dyDescent="0.25">
      <c r="A40" s="4">
        <v>39</v>
      </c>
      <c r="B40" s="21">
        <v>9</v>
      </c>
      <c r="C40" s="8" t="s">
        <v>143</v>
      </c>
      <c r="D40" s="8" t="s">
        <v>217</v>
      </c>
      <c r="E40" s="20" t="s">
        <v>200</v>
      </c>
      <c r="F40" s="3">
        <v>570</v>
      </c>
      <c r="G40" s="3">
        <v>400</v>
      </c>
      <c r="H40" s="12" t="s">
        <v>2</v>
      </c>
      <c r="I40">
        <v>5.5</v>
      </c>
      <c r="J40">
        <v>6.5</v>
      </c>
      <c r="K40">
        <f t="shared" si="0"/>
        <v>6</v>
      </c>
      <c r="L40">
        <f t="shared" si="1"/>
        <v>3020</v>
      </c>
      <c r="M40">
        <f t="shared" si="2"/>
        <v>3.4800069429571505</v>
      </c>
    </row>
    <row r="41" spans="1:13" ht="15.6" x14ac:dyDescent="0.25">
      <c r="A41" s="4">
        <v>40</v>
      </c>
      <c r="B41" s="21">
        <v>10</v>
      </c>
      <c r="C41" s="8" t="s">
        <v>144</v>
      </c>
      <c r="D41" s="8" t="s">
        <v>217</v>
      </c>
      <c r="E41" s="20" t="s">
        <v>200</v>
      </c>
      <c r="F41" s="3">
        <v>475</v>
      </c>
      <c r="G41" s="3">
        <v>360</v>
      </c>
      <c r="H41" s="12" t="s">
        <v>3</v>
      </c>
      <c r="I41">
        <v>6.5</v>
      </c>
      <c r="J41">
        <v>8.5</v>
      </c>
      <c r="K41">
        <f t="shared" si="0"/>
        <v>7.5</v>
      </c>
      <c r="L41">
        <f t="shared" si="1"/>
        <v>3202.5</v>
      </c>
      <c r="M41">
        <f t="shared" si="2"/>
        <v>3.5054891384167237</v>
      </c>
    </row>
    <row r="42" spans="1:13" ht="15.6" x14ac:dyDescent="0.25">
      <c r="A42" s="4">
        <v>41</v>
      </c>
      <c r="B42" s="21">
        <v>11</v>
      </c>
      <c r="C42" s="8" t="s">
        <v>147</v>
      </c>
      <c r="D42" s="8" t="s">
        <v>217</v>
      </c>
      <c r="E42" s="20" t="s">
        <v>200</v>
      </c>
      <c r="F42" s="3">
        <v>100</v>
      </c>
      <c r="G42" s="3">
        <v>350</v>
      </c>
      <c r="H42" s="12" t="s">
        <v>112</v>
      </c>
      <c r="I42">
        <v>30</v>
      </c>
      <c r="J42">
        <v>50</v>
      </c>
      <c r="K42">
        <f t="shared" si="0"/>
        <v>40</v>
      </c>
      <c r="L42">
        <f t="shared" si="1"/>
        <v>3650</v>
      </c>
      <c r="M42">
        <f t="shared" si="2"/>
        <v>3.5622928644564746</v>
      </c>
    </row>
    <row r="43" spans="1:13" ht="15.6" x14ac:dyDescent="0.25">
      <c r="A43" s="4">
        <v>42</v>
      </c>
      <c r="B43" s="21">
        <v>12</v>
      </c>
      <c r="C43" s="8" t="s">
        <v>148</v>
      </c>
      <c r="D43" s="8" t="s">
        <v>217</v>
      </c>
      <c r="E43" s="20" t="s">
        <v>200</v>
      </c>
      <c r="F43" s="3">
        <v>2700</v>
      </c>
      <c r="G43" s="3">
        <v>1000</v>
      </c>
      <c r="H43" s="12" t="s">
        <v>134</v>
      </c>
      <c r="I43">
        <v>1</v>
      </c>
      <c r="J43">
        <v>2</v>
      </c>
      <c r="K43">
        <f t="shared" si="0"/>
        <v>1.5</v>
      </c>
      <c r="L43">
        <f t="shared" si="1"/>
        <v>3050</v>
      </c>
      <c r="M43">
        <f t="shared" si="2"/>
        <v>3.4842998393467859</v>
      </c>
    </row>
    <row r="44" spans="1:13" ht="15.6" x14ac:dyDescent="0.25">
      <c r="A44" s="4">
        <v>43</v>
      </c>
      <c r="B44" s="21">
        <v>13</v>
      </c>
      <c r="C44" s="8" t="s">
        <v>149</v>
      </c>
      <c r="D44" s="8" t="s">
        <v>217</v>
      </c>
      <c r="E44" s="20" t="s">
        <v>200</v>
      </c>
      <c r="F44" s="3">
        <v>2000</v>
      </c>
      <c r="G44" s="3">
        <v>2000</v>
      </c>
      <c r="H44" s="12" t="s">
        <v>113</v>
      </c>
      <c r="I44">
        <v>2.5</v>
      </c>
      <c r="J44">
        <v>4</v>
      </c>
      <c r="K44">
        <f t="shared" si="0"/>
        <v>3.25</v>
      </c>
      <c r="L44">
        <f t="shared" si="1"/>
        <v>4500</v>
      </c>
      <c r="M44">
        <f t="shared" si="2"/>
        <v>3.6532125137753435</v>
      </c>
    </row>
    <row r="45" spans="1:13" ht="15.6" x14ac:dyDescent="0.25">
      <c r="A45" s="4">
        <v>44</v>
      </c>
      <c r="B45" s="21">
        <v>14</v>
      </c>
      <c r="C45" s="8" t="s">
        <v>145</v>
      </c>
      <c r="D45" s="8" t="s">
        <v>217</v>
      </c>
      <c r="E45" s="20" t="s">
        <v>200</v>
      </c>
      <c r="F45" s="3">
        <v>380</v>
      </c>
      <c r="G45" s="3">
        <v>400</v>
      </c>
      <c r="H45" s="12" t="s">
        <v>14</v>
      </c>
      <c r="I45">
        <v>5</v>
      </c>
      <c r="J45">
        <v>6</v>
      </c>
      <c r="K45">
        <f t="shared" si="0"/>
        <v>5.5</v>
      </c>
      <c r="L45">
        <f t="shared" si="1"/>
        <v>1690</v>
      </c>
      <c r="M45">
        <f t="shared" si="2"/>
        <v>3.2278867046136734</v>
      </c>
    </row>
    <row r="46" spans="1:13" ht="15.6" x14ac:dyDescent="0.25">
      <c r="A46" s="4">
        <v>45</v>
      </c>
      <c r="B46" s="21">
        <v>15</v>
      </c>
      <c r="C46" s="8" t="s">
        <v>146</v>
      </c>
      <c r="D46" s="8" t="s">
        <v>217</v>
      </c>
      <c r="E46" s="20" t="s">
        <v>200</v>
      </c>
      <c r="F46" s="3">
        <v>475</v>
      </c>
      <c r="G46" s="3">
        <v>350</v>
      </c>
      <c r="H46" s="12" t="s">
        <v>111</v>
      </c>
      <c r="I46">
        <v>3</v>
      </c>
      <c r="J46">
        <v>4</v>
      </c>
      <c r="K46">
        <f t="shared" si="0"/>
        <v>3.5</v>
      </c>
      <c r="L46">
        <f t="shared" si="1"/>
        <v>1312.5</v>
      </c>
      <c r="M46">
        <f t="shared" si="2"/>
        <v>3.1180993120779945</v>
      </c>
    </row>
    <row r="47" spans="1:13" ht="15.6" x14ac:dyDescent="0.25">
      <c r="A47" s="23">
        <v>46</v>
      </c>
      <c r="B47" s="23">
        <v>16</v>
      </c>
      <c r="C47" s="14" t="s">
        <v>151</v>
      </c>
      <c r="D47" s="14" t="s">
        <v>219</v>
      </c>
      <c r="E47" s="14" t="s">
        <v>194</v>
      </c>
      <c r="F47" s="14">
        <v>500</v>
      </c>
      <c r="G47" s="14">
        <v>680</v>
      </c>
      <c r="H47" s="14" t="s">
        <v>9</v>
      </c>
      <c r="I47">
        <v>6</v>
      </c>
      <c r="J47">
        <v>8</v>
      </c>
      <c r="K47">
        <f t="shared" si="0"/>
        <v>7</v>
      </c>
      <c r="L47">
        <f t="shared" si="1"/>
        <v>2820</v>
      </c>
      <c r="M47">
        <f t="shared" si="2"/>
        <v>3.4502491083193609</v>
      </c>
    </row>
    <row r="48" spans="1:13" ht="15.6" x14ac:dyDescent="0.25">
      <c r="A48" s="22">
        <v>47</v>
      </c>
      <c r="B48" s="22">
        <v>17</v>
      </c>
      <c r="C48" s="11" t="s">
        <v>157</v>
      </c>
      <c r="D48" s="24" t="s">
        <v>219</v>
      </c>
      <c r="E48" s="9" t="s">
        <v>220</v>
      </c>
      <c r="F48" s="13">
        <v>3000</v>
      </c>
      <c r="G48" s="13">
        <v>2000</v>
      </c>
      <c r="H48" s="9" t="s">
        <v>117</v>
      </c>
      <c r="I48">
        <v>7</v>
      </c>
      <c r="J48">
        <v>9</v>
      </c>
      <c r="K48">
        <f t="shared" si="0"/>
        <v>8</v>
      </c>
      <c r="L48">
        <f t="shared" si="1"/>
        <v>22000</v>
      </c>
      <c r="M48">
        <f t="shared" si="2"/>
        <v>4.3424226808222066</v>
      </c>
    </row>
    <row r="49" spans="1:13" ht="15.6" x14ac:dyDescent="0.25">
      <c r="A49" s="22">
        <v>48</v>
      </c>
      <c r="B49" s="22">
        <v>18</v>
      </c>
      <c r="C49" s="11" t="s">
        <v>158</v>
      </c>
      <c r="D49" s="24" t="s">
        <v>219</v>
      </c>
      <c r="E49" s="9" t="s">
        <v>220</v>
      </c>
      <c r="F49" s="13">
        <v>2000</v>
      </c>
      <c r="G49" s="13">
        <v>1000</v>
      </c>
      <c r="H49" s="9" t="s">
        <v>10</v>
      </c>
      <c r="I49">
        <v>5.5</v>
      </c>
      <c r="J49">
        <v>8</v>
      </c>
      <c r="K49">
        <f t="shared" si="0"/>
        <v>6.75</v>
      </c>
      <c r="L49">
        <f t="shared" si="1"/>
        <v>12500</v>
      </c>
      <c r="M49">
        <f t="shared" si="2"/>
        <v>4.0969100130080562</v>
      </c>
    </row>
    <row r="50" spans="1:13" ht="15.6" x14ac:dyDescent="0.25">
      <c r="A50" s="22">
        <v>49</v>
      </c>
      <c r="B50" s="22">
        <v>19</v>
      </c>
      <c r="C50" s="11" t="s">
        <v>159</v>
      </c>
      <c r="D50" s="24" t="s">
        <v>219</v>
      </c>
      <c r="E50" s="9" t="s">
        <v>220</v>
      </c>
      <c r="F50" s="13">
        <v>3000</v>
      </c>
      <c r="G50" s="13">
        <v>2000</v>
      </c>
      <c r="H50" s="9" t="s">
        <v>12</v>
      </c>
      <c r="I50">
        <v>5</v>
      </c>
      <c r="J50">
        <v>8</v>
      </c>
      <c r="K50">
        <f t="shared" si="0"/>
        <v>6.5</v>
      </c>
      <c r="L50">
        <f t="shared" si="1"/>
        <v>17500</v>
      </c>
      <c r="M50">
        <f t="shared" si="2"/>
        <v>4.2430380486862944</v>
      </c>
    </row>
    <row r="51" spans="1:13" ht="15.6" x14ac:dyDescent="0.25">
      <c r="A51" s="22">
        <v>50</v>
      </c>
      <c r="B51" s="22">
        <v>20</v>
      </c>
      <c r="C51" s="11" t="s">
        <v>160</v>
      </c>
      <c r="D51" s="24" t="s">
        <v>219</v>
      </c>
      <c r="E51" s="9" t="s">
        <v>220</v>
      </c>
      <c r="F51" s="13">
        <v>2000</v>
      </c>
      <c r="G51" s="13">
        <v>2000</v>
      </c>
      <c r="H51" s="9" t="s">
        <v>7</v>
      </c>
      <c r="I51">
        <v>3</v>
      </c>
      <c r="J51">
        <v>4.5</v>
      </c>
      <c r="K51">
        <f t="shared" si="0"/>
        <v>3.75</v>
      </c>
      <c r="L51">
        <f t="shared" si="1"/>
        <v>5500</v>
      </c>
      <c r="M51">
        <f t="shared" si="2"/>
        <v>3.7403626894942437</v>
      </c>
    </row>
    <row r="52" spans="1:13" ht="15.6" x14ac:dyDescent="0.25">
      <c r="A52" s="22">
        <v>51</v>
      </c>
      <c r="B52" s="22">
        <v>21</v>
      </c>
      <c r="C52" s="11" t="s">
        <v>161</v>
      </c>
      <c r="D52" s="24" t="s">
        <v>219</v>
      </c>
      <c r="E52" s="9" t="s">
        <v>220</v>
      </c>
      <c r="F52" s="13">
        <v>2400</v>
      </c>
      <c r="G52" s="13">
        <v>2000</v>
      </c>
      <c r="H52" s="9" t="s">
        <v>42</v>
      </c>
      <c r="I52">
        <v>5</v>
      </c>
      <c r="J52">
        <v>7.5</v>
      </c>
      <c r="K52">
        <f t="shared" si="0"/>
        <v>6.25</v>
      </c>
      <c r="L52">
        <f t="shared" si="1"/>
        <v>13000</v>
      </c>
      <c r="M52">
        <f t="shared" si="2"/>
        <v>4.1139433523068369</v>
      </c>
    </row>
    <row r="53" spans="1:13" ht="15.6" x14ac:dyDescent="0.25">
      <c r="A53" s="22">
        <v>52</v>
      </c>
      <c r="B53" s="22">
        <v>22</v>
      </c>
      <c r="C53" s="11" t="s">
        <v>162</v>
      </c>
      <c r="D53" s="24" t="s">
        <v>219</v>
      </c>
      <c r="E53" s="9" t="s">
        <v>220</v>
      </c>
      <c r="F53" s="13">
        <v>6400</v>
      </c>
      <c r="G53" s="13">
        <v>2000</v>
      </c>
      <c r="H53" s="9" t="s">
        <v>14</v>
      </c>
      <c r="I53">
        <v>5</v>
      </c>
      <c r="J53">
        <v>6</v>
      </c>
      <c r="K53">
        <f t="shared" si="0"/>
        <v>5.5</v>
      </c>
      <c r="L53">
        <f t="shared" si="1"/>
        <v>33200</v>
      </c>
      <c r="M53">
        <f t="shared" si="2"/>
        <v>4.5211380837040362</v>
      </c>
    </row>
    <row r="54" spans="1:13" ht="15.6" x14ac:dyDescent="0.25">
      <c r="A54" s="22">
        <v>53</v>
      </c>
      <c r="B54" s="22">
        <v>23</v>
      </c>
      <c r="C54" s="11" t="s">
        <v>163</v>
      </c>
      <c r="D54" s="24" t="s">
        <v>219</v>
      </c>
      <c r="E54" s="9" t="s">
        <v>220</v>
      </c>
      <c r="F54" s="13">
        <v>2700</v>
      </c>
      <c r="G54" s="13">
        <v>2300</v>
      </c>
      <c r="H54" s="9" t="s">
        <v>176</v>
      </c>
      <c r="I54">
        <v>4.8</v>
      </c>
      <c r="J54">
        <v>6.7</v>
      </c>
      <c r="K54">
        <f t="shared" si="0"/>
        <v>5.75</v>
      </c>
      <c r="L54">
        <f t="shared" si="1"/>
        <v>13225</v>
      </c>
      <c r="M54">
        <f t="shared" si="2"/>
        <v>4.1213956807072236</v>
      </c>
    </row>
    <row r="55" spans="1:13" ht="15.6" x14ac:dyDescent="0.25">
      <c r="A55" s="22">
        <v>54</v>
      </c>
      <c r="B55" s="22">
        <v>24</v>
      </c>
      <c r="C55" s="11" t="s">
        <v>164</v>
      </c>
      <c r="D55" s="24" t="s">
        <v>219</v>
      </c>
      <c r="E55" s="9" t="s">
        <v>220</v>
      </c>
      <c r="F55" s="13">
        <v>2400</v>
      </c>
      <c r="G55" s="13">
        <v>1600</v>
      </c>
      <c r="H55" s="9" t="s">
        <v>122</v>
      </c>
      <c r="I55">
        <v>4</v>
      </c>
      <c r="J55">
        <v>6.5</v>
      </c>
      <c r="K55">
        <f t="shared" si="0"/>
        <v>5.25</v>
      </c>
      <c r="L55">
        <f t="shared" si="1"/>
        <v>11000</v>
      </c>
      <c r="M55">
        <f t="shared" si="2"/>
        <v>4.0413926851582254</v>
      </c>
    </row>
    <row r="56" spans="1:13" ht="15.6" x14ac:dyDescent="0.25">
      <c r="A56" s="22">
        <v>55</v>
      </c>
      <c r="B56" s="22">
        <v>25</v>
      </c>
      <c r="C56" s="11" t="s">
        <v>165</v>
      </c>
      <c r="D56" s="24" t="s">
        <v>219</v>
      </c>
      <c r="E56" s="9" t="s">
        <v>220</v>
      </c>
      <c r="F56" s="13">
        <v>3300</v>
      </c>
      <c r="G56" s="13">
        <v>2400</v>
      </c>
      <c r="H56" s="9" t="s">
        <v>14</v>
      </c>
      <c r="I56">
        <v>5</v>
      </c>
      <c r="J56">
        <v>6</v>
      </c>
      <c r="K56">
        <f t="shared" si="0"/>
        <v>5.5</v>
      </c>
      <c r="L56">
        <f t="shared" si="1"/>
        <v>15750</v>
      </c>
      <c r="M56">
        <f t="shared" si="2"/>
        <v>4.1972805581256196</v>
      </c>
    </row>
    <row r="57" spans="1:13" ht="15.6" x14ac:dyDescent="0.25">
      <c r="A57" s="22">
        <v>56</v>
      </c>
      <c r="B57" s="22">
        <v>26</v>
      </c>
      <c r="C57" s="11" t="s">
        <v>166</v>
      </c>
      <c r="D57" s="24" t="s">
        <v>219</v>
      </c>
      <c r="E57" s="9" t="s">
        <v>220</v>
      </c>
      <c r="F57" s="13">
        <v>3700</v>
      </c>
      <c r="G57" s="13">
        <v>2900</v>
      </c>
      <c r="H57" s="9" t="s">
        <v>118</v>
      </c>
      <c r="I57">
        <v>5.5</v>
      </c>
      <c r="J57">
        <v>7.5</v>
      </c>
      <c r="K57">
        <f t="shared" si="0"/>
        <v>6.5</v>
      </c>
      <c r="L57">
        <f t="shared" si="1"/>
        <v>21150</v>
      </c>
      <c r="M57">
        <f t="shared" si="2"/>
        <v>4.325310371711061</v>
      </c>
    </row>
    <row r="58" spans="1:13" ht="15.6" x14ac:dyDescent="0.25">
      <c r="A58" s="22">
        <v>57</v>
      </c>
      <c r="B58" s="22">
        <v>27</v>
      </c>
      <c r="C58" s="11" t="s">
        <v>167</v>
      </c>
      <c r="D58" s="24" t="s">
        <v>219</v>
      </c>
      <c r="E58" s="9" t="s">
        <v>220</v>
      </c>
      <c r="F58" s="13">
        <v>4100</v>
      </c>
      <c r="G58" s="13">
        <v>1600</v>
      </c>
      <c r="H58" s="9" t="s">
        <v>15</v>
      </c>
      <c r="I58">
        <v>4</v>
      </c>
      <c r="J58">
        <v>6</v>
      </c>
      <c r="K58">
        <f t="shared" si="0"/>
        <v>5</v>
      </c>
      <c r="L58">
        <f t="shared" si="1"/>
        <v>18900</v>
      </c>
      <c r="M58">
        <f t="shared" si="2"/>
        <v>4.2764618041732438</v>
      </c>
    </row>
    <row r="59" spans="1:13" ht="15.6" x14ac:dyDescent="0.25">
      <c r="A59" s="22">
        <v>58</v>
      </c>
      <c r="B59" s="22">
        <v>28</v>
      </c>
      <c r="C59" s="11" t="s">
        <v>168</v>
      </c>
      <c r="D59" s="24" t="s">
        <v>219</v>
      </c>
      <c r="E59" s="9" t="s">
        <v>220</v>
      </c>
      <c r="F59" s="13">
        <v>3200</v>
      </c>
      <c r="G59" s="13">
        <v>1600</v>
      </c>
      <c r="H59" s="9" t="s">
        <v>107</v>
      </c>
      <c r="I59">
        <v>5</v>
      </c>
      <c r="J59">
        <v>6.5</v>
      </c>
      <c r="K59">
        <f t="shared" si="0"/>
        <v>5.75</v>
      </c>
      <c r="L59">
        <f t="shared" si="1"/>
        <v>16800</v>
      </c>
      <c r="M59">
        <f t="shared" si="2"/>
        <v>4.2253092817258633</v>
      </c>
    </row>
    <row r="60" spans="1:13" ht="15.6" x14ac:dyDescent="0.25">
      <c r="A60" s="22">
        <v>59</v>
      </c>
      <c r="B60" s="22">
        <v>29</v>
      </c>
      <c r="C60" s="11" t="s">
        <v>169</v>
      </c>
      <c r="D60" s="24" t="s">
        <v>219</v>
      </c>
      <c r="E60" s="9" t="s">
        <v>220</v>
      </c>
      <c r="F60" s="13">
        <v>12000</v>
      </c>
      <c r="G60" s="13">
        <v>2900</v>
      </c>
      <c r="H60" s="9" t="s">
        <v>9</v>
      </c>
      <c r="I60">
        <v>6</v>
      </c>
      <c r="J60">
        <v>8</v>
      </c>
      <c r="K60">
        <f t="shared" si="0"/>
        <v>7</v>
      </c>
      <c r="L60">
        <f t="shared" si="1"/>
        <v>81100</v>
      </c>
      <c r="M60">
        <f t="shared" si="2"/>
        <v>4.909020854211156</v>
      </c>
    </row>
    <row r="61" spans="1:13" ht="15.6" x14ac:dyDescent="0.25">
      <c r="A61" s="22">
        <v>60</v>
      </c>
      <c r="B61" s="22">
        <v>30</v>
      </c>
      <c r="C61" s="11" t="s">
        <v>170</v>
      </c>
      <c r="D61" s="24" t="s">
        <v>219</v>
      </c>
      <c r="E61" s="9" t="s">
        <v>220</v>
      </c>
      <c r="F61" s="13">
        <v>4100</v>
      </c>
      <c r="G61" s="13">
        <v>1600</v>
      </c>
      <c r="H61" s="9" t="s">
        <v>11</v>
      </c>
      <c r="I61">
        <v>4.5</v>
      </c>
      <c r="J61">
        <v>6</v>
      </c>
      <c r="K61">
        <f t="shared" si="0"/>
        <v>5.25</v>
      </c>
      <c r="L61">
        <f t="shared" si="1"/>
        <v>19925</v>
      </c>
      <c r="M61">
        <f t="shared" si="2"/>
        <v>4.2993983300681498</v>
      </c>
    </row>
    <row r="62" spans="1:13" ht="15.6" x14ac:dyDescent="0.25">
      <c r="A62" s="22">
        <v>61</v>
      </c>
      <c r="B62" s="22">
        <v>31</v>
      </c>
      <c r="C62" s="11" t="s">
        <v>171</v>
      </c>
      <c r="D62" s="24" t="s">
        <v>219</v>
      </c>
      <c r="E62" s="9" t="s">
        <v>220</v>
      </c>
      <c r="F62" s="13">
        <v>1600</v>
      </c>
      <c r="G62" s="13">
        <v>1000</v>
      </c>
      <c r="H62" s="9" t="s">
        <v>13</v>
      </c>
      <c r="I62">
        <v>6</v>
      </c>
      <c r="J62">
        <v>8.5</v>
      </c>
      <c r="K62">
        <f t="shared" si="0"/>
        <v>7.25</v>
      </c>
      <c r="L62">
        <f t="shared" si="1"/>
        <v>10600</v>
      </c>
      <c r="M62">
        <f t="shared" si="2"/>
        <v>4.0253058652647704</v>
      </c>
    </row>
    <row r="63" spans="1:13" ht="15.6" x14ac:dyDescent="0.25">
      <c r="A63" s="22">
        <v>62</v>
      </c>
      <c r="B63" s="22">
        <v>32</v>
      </c>
      <c r="C63" s="11" t="s">
        <v>172</v>
      </c>
      <c r="D63" s="24" t="s">
        <v>219</v>
      </c>
      <c r="E63" s="9" t="s">
        <v>220</v>
      </c>
      <c r="F63" s="13">
        <v>10000</v>
      </c>
      <c r="G63" s="13">
        <v>4100</v>
      </c>
      <c r="H63" s="9" t="s">
        <v>120</v>
      </c>
      <c r="I63">
        <v>3</v>
      </c>
      <c r="J63">
        <v>6</v>
      </c>
      <c r="K63">
        <f t="shared" si="0"/>
        <v>4.5</v>
      </c>
      <c r="L63">
        <f t="shared" si="1"/>
        <v>40900</v>
      </c>
      <c r="M63">
        <f t="shared" si="2"/>
        <v>4.6117233080073419</v>
      </c>
    </row>
    <row r="64" spans="1:13" ht="15.6" x14ac:dyDescent="0.25">
      <c r="A64" s="22">
        <v>63</v>
      </c>
      <c r="B64" s="22">
        <v>33</v>
      </c>
      <c r="C64" s="11" t="s">
        <v>173</v>
      </c>
      <c r="D64" s="24" t="s">
        <v>219</v>
      </c>
      <c r="E64" s="9" t="s">
        <v>220</v>
      </c>
      <c r="F64" s="13">
        <v>5000</v>
      </c>
      <c r="G64" s="13">
        <v>2000</v>
      </c>
      <c r="H64" s="9" t="s">
        <v>121</v>
      </c>
      <c r="I64">
        <v>4</v>
      </c>
      <c r="J64">
        <v>5</v>
      </c>
      <c r="K64">
        <f t="shared" si="0"/>
        <v>4.5</v>
      </c>
      <c r="L64">
        <f t="shared" si="1"/>
        <v>20500</v>
      </c>
      <c r="M64">
        <f t="shared" si="2"/>
        <v>4.3117538610557542</v>
      </c>
    </row>
    <row r="65" spans="1:13" ht="15.6" x14ac:dyDescent="0.25">
      <c r="A65" s="22">
        <v>64</v>
      </c>
      <c r="B65" s="22">
        <v>34</v>
      </c>
      <c r="C65" s="11" t="s">
        <v>174</v>
      </c>
      <c r="D65" s="24" t="s">
        <v>219</v>
      </c>
      <c r="E65" s="9" t="s">
        <v>220</v>
      </c>
      <c r="F65" s="13">
        <v>5500</v>
      </c>
      <c r="G65" s="13">
        <v>900</v>
      </c>
      <c r="H65" s="9" t="s">
        <v>175</v>
      </c>
      <c r="I65">
        <v>3.2</v>
      </c>
      <c r="J65">
        <v>4.8</v>
      </c>
      <c r="K65">
        <f t="shared" si="0"/>
        <v>4</v>
      </c>
      <c r="L65">
        <f t="shared" si="1"/>
        <v>21100</v>
      </c>
      <c r="M65">
        <f t="shared" si="2"/>
        <v>4.3242824552976931</v>
      </c>
    </row>
    <row r="66" spans="1:13" ht="15.6" x14ac:dyDescent="0.25">
      <c r="A66" s="4">
        <v>65</v>
      </c>
      <c r="B66" s="21">
        <v>17</v>
      </c>
      <c r="C66" s="10" t="s">
        <v>157</v>
      </c>
      <c r="D66" s="8" t="s">
        <v>152</v>
      </c>
      <c r="E66" s="8" t="s">
        <v>220</v>
      </c>
      <c r="F66" s="3">
        <v>3600</v>
      </c>
      <c r="G66" s="3">
        <v>2400</v>
      </c>
      <c r="H66" s="8" t="s">
        <v>117</v>
      </c>
      <c r="I66">
        <v>7</v>
      </c>
      <c r="J66">
        <v>9</v>
      </c>
      <c r="K66">
        <f t="shared" si="0"/>
        <v>8</v>
      </c>
      <c r="L66">
        <f t="shared" si="1"/>
        <v>26400</v>
      </c>
      <c r="M66">
        <f t="shared" si="2"/>
        <v>4.4216039268698308</v>
      </c>
    </row>
    <row r="67" spans="1:13" ht="15.6" x14ac:dyDescent="0.25">
      <c r="A67" s="4">
        <v>66</v>
      </c>
      <c r="B67" s="21">
        <v>18</v>
      </c>
      <c r="C67" s="10" t="s">
        <v>158</v>
      </c>
      <c r="D67" s="8" t="s">
        <v>152</v>
      </c>
      <c r="E67" s="8" t="s">
        <v>220</v>
      </c>
      <c r="F67" s="3">
        <v>2400</v>
      </c>
      <c r="G67" s="3">
        <v>1200</v>
      </c>
      <c r="H67" s="8" t="s">
        <v>10</v>
      </c>
      <c r="I67">
        <v>5.5</v>
      </c>
      <c r="J67">
        <v>8</v>
      </c>
      <c r="K67">
        <f t="shared" ref="K67:K108" si="3">SUM(I67:J67)/2</f>
        <v>6.75</v>
      </c>
      <c r="L67">
        <f t="shared" ref="L67:L108" si="4">K67*F67-G67</f>
        <v>15000</v>
      </c>
      <c r="M67">
        <f t="shared" ref="M67:M108" si="5">LOG(L67)</f>
        <v>4.1760912590556813</v>
      </c>
    </row>
    <row r="68" spans="1:13" ht="15.6" x14ac:dyDescent="0.25">
      <c r="A68" s="4">
        <v>67</v>
      </c>
      <c r="B68" s="21">
        <v>19</v>
      </c>
      <c r="C68" s="10" t="s">
        <v>159</v>
      </c>
      <c r="D68" s="8" t="s">
        <v>152</v>
      </c>
      <c r="E68" s="8" t="s">
        <v>220</v>
      </c>
      <c r="F68" s="3">
        <v>3600</v>
      </c>
      <c r="G68" s="3">
        <v>2400</v>
      </c>
      <c r="H68" s="8" t="s">
        <v>12</v>
      </c>
      <c r="I68">
        <v>5</v>
      </c>
      <c r="J68">
        <v>8</v>
      </c>
      <c r="K68">
        <f t="shared" si="3"/>
        <v>6.5</v>
      </c>
      <c r="L68">
        <f t="shared" si="4"/>
        <v>21000</v>
      </c>
      <c r="M68">
        <f t="shared" si="5"/>
        <v>4.3222192947339195</v>
      </c>
    </row>
    <row r="69" spans="1:13" ht="15.6" x14ac:dyDescent="0.25">
      <c r="A69" s="4">
        <v>68</v>
      </c>
      <c r="B69" s="21">
        <v>20</v>
      </c>
      <c r="C69" s="10" t="s">
        <v>160</v>
      </c>
      <c r="D69" s="8" t="s">
        <v>152</v>
      </c>
      <c r="E69" s="8" t="s">
        <v>220</v>
      </c>
      <c r="F69" s="3">
        <v>2400</v>
      </c>
      <c r="G69" s="3">
        <v>2400</v>
      </c>
      <c r="H69" s="3" t="s">
        <v>7</v>
      </c>
      <c r="I69">
        <v>3</v>
      </c>
      <c r="J69">
        <v>4.5</v>
      </c>
      <c r="K69">
        <f t="shared" si="3"/>
        <v>3.75</v>
      </c>
      <c r="L69">
        <f t="shared" si="4"/>
        <v>6600</v>
      </c>
      <c r="M69">
        <f t="shared" si="5"/>
        <v>3.8195439355418688</v>
      </c>
    </row>
    <row r="70" spans="1:13" ht="15.6" x14ac:dyDescent="0.25">
      <c r="A70" s="4">
        <v>69</v>
      </c>
      <c r="B70" s="21">
        <v>21</v>
      </c>
      <c r="C70" s="10" t="s">
        <v>161</v>
      </c>
      <c r="D70" s="8" t="s">
        <v>152</v>
      </c>
      <c r="E70" s="8" t="s">
        <v>220</v>
      </c>
      <c r="F70" s="3">
        <v>3000</v>
      </c>
      <c r="G70" s="3">
        <v>2400</v>
      </c>
      <c r="H70" s="8" t="s">
        <v>42</v>
      </c>
      <c r="I70">
        <v>5</v>
      </c>
      <c r="J70">
        <v>7.5</v>
      </c>
      <c r="K70">
        <f t="shared" si="3"/>
        <v>6.25</v>
      </c>
      <c r="L70">
        <f t="shared" si="4"/>
        <v>16350</v>
      </c>
      <c r="M70">
        <f t="shared" si="5"/>
        <v>4.2135177569963052</v>
      </c>
    </row>
    <row r="71" spans="1:13" ht="15.6" x14ac:dyDescent="0.25">
      <c r="A71" s="4">
        <v>70</v>
      </c>
      <c r="B71" s="21">
        <v>22</v>
      </c>
      <c r="C71" s="10" t="s">
        <v>162</v>
      </c>
      <c r="D71" s="8" t="s">
        <v>152</v>
      </c>
      <c r="E71" s="8" t="s">
        <v>220</v>
      </c>
      <c r="F71" s="3">
        <v>8000</v>
      </c>
      <c r="G71" s="3">
        <v>2400</v>
      </c>
      <c r="H71" s="8" t="s">
        <v>14</v>
      </c>
      <c r="I71">
        <v>5</v>
      </c>
      <c r="J71">
        <v>6</v>
      </c>
      <c r="K71">
        <f t="shared" si="3"/>
        <v>5.5</v>
      </c>
      <c r="L71">
        <f t="shared" si="4"/>
        <v>41600</v>
      </c>
      <c r="M71">
        <f t="shared" si="5"/>
        <v>4.6190933306267423</v>
      </c>
    </row>
    <row r="72" spans="1:13" ht="15.6" x14ac:dyDescent="0.25">
      <c r="A72" s="4">
        <v>71</v>
      </c>
      <c r="B72" s="21">
        <v>23</v>
      </c>
      <c r="C72" s="10" t="s">
        <v>163</v>
      </c>
      <c r="D72" s="8" t="s">
        <v>152</v>
      </c>
      <c r="E72" s="8" t="s">
        <v>221</v>
      </c>
      <c r="F72" s="3">
        <v>3300</v>
      </c>
      <c r="G72" s="3">
        <v>2700</v>
      </c>
      <c r="H72" s="8" t="s">
        <v>176</v>
      </c>
      <c r="I72">
        <v>4.8</v>
      </c>
      <c r="J72">
        <v>6.7</v>
      </c>
      <c r="K72">
        <f t="shared" si="3"/>
        <v>5.75</v>
      </c>
      <c r="L72">
        <f t="shared" si="4"/>
        <v>16275</v>
      </c>
      <c r="M72">
        <f t="shared" si="5"/>
        <v>4.2115209972402292</v>
      </c>
    </row>
    <row r="73" spans="1:13" ht="15.6" x14ac:dyDescent="0.25">
      <c r="A73" s="4">
        <v>72</v>
      </c>
      <c r="B73" s="21">
        <v>24</v>
      </c>
      <c r="C73" s="10" t="s">
        <v>164</v>
      </c>
      <c r="D73" s="8" t="s">
        <v>152</v>
      </c>
      <c r="E73" s="8" t="s">
        <v>220</v>
      </c>
      <c r="F73" s="3">
        <v>3000</v>
      </c>
      <c r="G73" s="3">
        <v>2000</v>
      </c>
      <c r="H73" s="8" t="s">
        <v>122</v>
      </c>
      <c r="I73">
        <v>4</v>
      </c>
      <c r="J73">
        <v>6.5</v>
      </c>
      <c r="K73">
        <f t="shared" si="3"/>
        <v>5.25</v>
      </c>
      <c r="L73">
        <f t="shared" si="4"/>
        <v>13750</v>
      </c>
      <c r="M73">
        <f t="shared" si="5"/>
        <v>4.1383026981662816</v>
      </c>
    </row>
    <row r="74" spans="1:13" ht="15.6" x14ac:dyDescent="0.25">
      <c r="A74" s="4">
        <v>73</v>
      </c>
      <c r="B74" s="21">
        <v>25</v>
      </c>
      <c r="C74" s="10" t="s">
        <v>165</v>
      </c>
      <c r="D74" s="8" t="s">
        <v>152</v>
      </c>
      <c r="E74" s="8" t="s">
        <v>220</v>
      </c>
      <c r="F74" s="3">
        <v>4000</v>
      </c>
      <c r="G74" s="3">
        <v>3000</v>
      </c>
      <c r="H74" s="8" t="s">
        <v>14</v>
      </c>
      <c r="I74">
        <v>5</v>
      </c>
      <c r="J74">
        <v>6</v>
      </c>
      <c r="K74">
        <f t="shared" si="3"/>
        <v>5.5</v>
      </c>
      <c r="L74">
        <f t="shared" si="4"/>
        <v>19000</v>
      </c>
      <c r="M74">
        <f t="shared" si="5"/>
        <v>4.2787536009528289</v>
      </c>
    </row>
    <row r="75" spans="1:13" ht="15.6" x14ac:dyDescent="0.25">
      <c r="A75" s="4">
        <v>74</v>
      </c>
      <c r="B75" s="21">
        <v>26</v>
      </c>
      <c r="C75" s="10" t="s">
        <v>166</v>
      </c>
      <c r="D75" s="8" t="s">
        <v>152</v>
      </c>
      <c r="E75" s="8" t="s">
        <v>220</v>
      </c>
      <c r="F75" s="3">
        <v>4500</v>
      </c>
      <c r="G75" s="3">
        <v>3500</v>
      </c>
      <c r="H75" s="8" t="s">
        <v>118</v>
      </c>
      <c r="I75">
        <v>5.5</v>
      </c>
      <c r="J75">
        <v>7.5</v>
      </c>
      <c r="K75">
        <f t="shared" si="3"/>
        <v>6.5</v>
      </c>
      <c r="L75">
        <f t="shared" si="4"/>
        <v>25750</v>
      </c>
      <c r="M75">
        <f t="shared" si="5"/>
        <v>4.4107772333772095</v>
      </c>
    </row>
    <row r="76" spans="1:13" ht="15.6" x14ac:dyDescent="0.25">
      <c r="A76" s="4">
        <v>75</v>
      </c>
      <c r="B76" s="21">
        <v>27</v>
      </c>
      <c r="C76" s="10" t="s">
        <v>167</v>
      </c>
      <c r="D76" s="8" t="s">
        <v>152</v>
      </c>
      <c r="E76" s="8" t="s">
        <v>220</v>
      </c>
      <c r="F76" s="3">
        <v>5000</v>
      </c>
      <c r="G76" s="3">
        <v>2000</v>
      </c>
      <c r="H76" s="8" t="s">
        <v>15</v>
      </c>
      <c r="I76">
        <v>4</v>
      </c>
      <c r="J76">
        <v>6</v>
      </c>
      <c r="K76">
        <f t="shared" si="3"/>
        <v>5</v>
      </c>
      <c r="L76">
        <f t="shared" si="4"/>
        <v>23000</v>
      </c>
      <c r="M76">
        <f t="shared" si="5"/>
        <v>4.3617278360175931</v>
      </c>
    </row>
    <row r="77" spans="1:13" ht="15.6" x14ac:dyDescent="0.25">
      <c r="A77" s="4">
        <v>76</v>
      </c>
      <c r="B77" s="21">
        <v>28</v>
      </c>
      <c r="C77" s="10" t="s">
        <v>168</v>
      </c>
      <c r="D77" s="8" t="s">
        <v>152</v>
      </c>
      <c r="E77" s="8" t="s">
        <v>220</v>
      </c>
      <c r="F77" s="3">
        <v>4000</v>
      </c>
      <c r="G77" s="3">
        <v>2000</v>
      </c>
      <c r="H77" s="8" t="s">
        <v>107</v>
      </c>
      <c r="I77">
        <v>5</v>
      </c>
      <c r="J77">
        <v>6.5</v>
      </c>
      <c r="K77">
        <f t="shared" si="3"/>
        <v>5.75</v>
      </c>
      <c r="L77">
        <f t="shared" si="4"/>
        <v>21000</v>
      </c>
      <c r="M77">
        <f t="shared" si="5"/>
        <v>4.3222192947339195</v>
      </c>
    </row>
    <row r="78" spans="1:13" ht="15.6" x14ac:dyDescent="0.25">
      <c r="A78" s="4">
        <v>77</v>
      </c>
      <c r="B78" s="21">
        <v>29</v>
      </c>
      <c r="C78" s="10" t="s">
        <v>169</v>
      </c>
      <c r="D78" s="8" t="s">
        <v>152</v>
      </c>
      <c r="E78" s="8" t="s">
        <v>220</v>
      </c>
      <c r="F78" s="3">
        <v>15000</v>
      </c>
      <c r="G78" s="3">
        <v>3500</v>
      </c>
      <c r="H78" s="8" t="s">
        <v>9</v>
      </c>
      <c r="I78">
        <v>6</v>
      </c>
      <c r="J78">
        <v>8</v>
      </c>
      <c r="K78">
        <f t="shared" si="3"/>
        <v>7</v>
      </c>
      <c r="L78">
        <f t="shared" si="4"/>
        <v>101500</v>
      </c>
      <c r="M78">
        <f t="shared" si="5"/>
        <v>5.0064660422492313</v>
      </c>
    </row>
    <row r="79" spans="1:13" ht="15.6" x14ac:dyDescent="0.25">
      <c r="A79" s="4">
        <v>78</v>
      </c>
      <c r="B79" s="21">
        <v>30</v>
      </c>
      <c r="C79" s="10" t="s">
        <v>170</v>
      </c>
      <c r="D79" s="8" t="s">
        <v>152</v>
      </c>
      <c r="E79" s="8" t="s">
        <v>220</v>
      </c>
      <c r="F79" s="3">
        <v>5000</v>
      </c>
      <c r="G79" s="3">
        <v>2000</v>
      </c>
      <c r="H79" s="8" t="s">
        <v>11</v>
      </c>
      <c r="I79">
        <v>4.5</v>
      </c>
      <c r="J79">
        <v>6</v>
      </c>
      <c r="K79">
        <f t="shared" si="3"/>
        <v>5.25</v>
      </c>
      <c r="L79">
        <f t="shared" si="4"/>
        <v>24250</v>
      </c>
      <c r="M79">
        <f t="shared" si="5"/>
        <v>4.3847117429382827</v>
      </c>
    </row>
    <row r="80" spans="1:13" ht="15.6" x14ac:dyDescent="0.25">
      <c r="A80" s="4">
        <v>79</v>
      </c>
      <c r="B80" s="21">
        <v>31</v>
      </c>
      <c r="C80" s="10" t="s">
        <v>171</v>
      </c>
      <c r="D80" s="8" t="s">
        <v>152</v>
      </c>
      <c r="E80" s="8" t="s">
        <v>220</v>
      </c>
      <c r="F80" s="3">
        <v>2000</v>
      </c>
      <c r="G80" s="3">
        <v>1200</v>
      </c>
      <c r="H80" s="8" t="s">
        <v>13</v>
      </c>
      <c r="I80">
        <v>6</v>
      </c>
      <c r="J80">
        <v>8.5</v>
      </c>
      <c r="K80">
        <f t="shared" si="3"/>
        <v>7.25</v>
      </c>
      <c r="L80">
        <f t="shared" si="4"/>
        <v>13300</v>
      </c>
      <c r="M80">
        <f t="shared" si="5"/>
        <v>4.1238516409670858</v>
      </c>
    </row>
    <row r="81" spans="1:13" ht="15.6" x14ac:dyDescent="0.25">
      <c r="A81" s="4">
        <v>80</v>
      </c>
      <c r="B81" s="21">
        <v>32</v>
      </c>
      <c r="C81" s="10" t="s">
        <v>172</v>
      </c>
      <c r="D81" s="8" t="s">
        <v>152</v>
      </c>
      <c r="E81" s="8" t="s">
        <v>220</v>
      </c>
      <c r="F81" s="3">
        <v>12000</v>
      </c>
      <c r="G81" s="3">
        <v>5000</v>
      </c>
      <c r="H81" s="8" t="s">
        <v>120</v>
      </c>
      <c r="I81">
        <v>3</v>
      </c>
      <c r="J81">
        <v>6</v>
      </c>
      <c r="K81">
        <f t="shared" si="3"/>
        <v>4.5</v>
      </c>
      <c r="L81">
        <f t="shared" si="4"/>
        <v>49000</v>
      </c>
      <c r="M81">
        <f t="shared" si="5"/>
        <v>4.6901960800285138</v>
      </c>
    </row>
    <row r="82" spans="1:13" ht="15.6" x14ac:dyDescent="0.25">
      <c r="A82" s="4">
        <v>81</v>
      </c>
      <c r="B82" s="21">
        <v>33</v>
      </c>
      <c r="C82" s="10" t="s">
        <v>173</v>
      </c>
      <c r="D82" s="8" t="s">
        <v>152</v>
      </c>
      <c r="E82" s="8" t="s">
        <v>220</v>
      </c>
      <c r="F82" s="3">
        <v>6000</v>
      </c>
      <c r="G82" s="3">
        <v>2500</v>
      </c>
      <c r="H82" s="8" t="s">
        <v>121</v>
      </c>
      <c r="I82">
        <v>4</v>
      </c>
      <c r="J82">
        <v>5</v>
      </c>
      <c r="K82">
        <f t="shared" si="3"/>
        <v>4.5</v>
      </c>
      <c r="L82">
        <f t="shared" si="4"/>
        <v>24500</v>
      </c>
      <c r="M82">
        <f t="shared" si="5"/>
        <v>4.3891660843645326</v>
      </c>
    </row>
    <row r="83" spans="1:13" ht="15.6" x14ac:dyDescent="0.25">
      <c r="A83" s="4">
        <v>82</v>
      </c>
      <c r="B83" s="21">
        <v>34</v>
      </c>
      <c r="C83" s="10" t="s">
        <v>174</v>
      </c>
      <c r="D83" s="8" t="s">
        <v>152</v>
      </c>
      <c r="E83" s="8" t="s">
        <v>220</v>
      </c>
      <c r="F83" s="3">
        <v>6600</v>
      </c>
      <c r="G83" s="3">
        <v>1100</v>
      </c>
      <c r="H83" s="8" t="s">
        <v>175</v>
      </c>
      <c r="I83">
        <v>3.2</v>
      </c>
      <c r="J83">
        <v>4.8</v>
      </c>
      <c r="K83">
        <f t="shared" si="3"/>
        <v>4</v>
      </c>
      <c r="L83">
        <f t="shared" si="4"/>
        <v>25300</v>
      </c>
      <c r="M83">
        <f t="shared" si="5"/>
        <v>4.4031205211758175</v>
      </c>
    </row>
    <row r="84" spans="1:13" ht="15.6" x14ac:dyDescent="0.25">
      <c r="A84" s="22">
        <v>83</v>
      </c>
      <c r="B84" s="22">
        <v>35</v>
      </c>
      <c r="C84" s="9" t="s">
        <v>150</v>
      </c>
      <c r="D84" s="9" t="s">
        <v>219</v>
      </c>
      <c r="E84" s="9" t="s">
        <v>222</v>
      </c>
      <c r="F84" s="9">
        <v>5000</v>
      </c>
      <c r="G84" s="9">
        <v>2000</v>
      </c>
      <c r="H84" s="9" t="s">
        <v>8</v>
      </c>
      <c r="I84">
        <v>2</v>
      </c>
      <c r="J84">
        <v>3</v>
      </c>
      <c r="K84">
        <f t="shared" si="3"/>
        <v>2.5</v>
      </c>
      <c r="L84">
        <f t="shared" si="4"/>
        <v>10500</v>
      </c>
      <c r="M84">
        <f t="shared" si="5"/>
        <v>4.0211892990699383</v>
      </c>
    </row>
    <row r="85" spans="1:13" ht="15.6" x14ac:dyDescent="0.25">
      <c r="A85" s="22">
        <v>84</v>
      </c>
      <c r="B85" s="22">
        <v>36</v>
      </c>
      <c r="C85" s="22" t="s">
        <v>223</v>
      </c>
      <c r="D85" s="9" t="s">
        <v>219</v>
      </c>
      <c r="E85" s="9" t="s">
        <v>222</v>
      </c>
      <c r="F85" s="9">
        <v>4000</v>
      </c>
      <c r="G85" s="9">
        <v>500</v>
      </c>
      <c r="H85" s="9" t="s">
        <v>8</v>
      </c>
      <c r="I85">
        <v>2</v>
      </c>
      <c r="J85">
        <v>3</v>
      </c>
      <c r="K85">
        <f t="shared" si="3"/>
        <v>2.5</v>
      </c>
      <c r="L85">
        <f t="shared" si="4"/>
        <v>9500</v>
      </c>
      <c r="M85">
        <f t="shared" si="5"/>
        <v>3.9777236052888476</v>
      </c>
    </row>
    <row r="86" spans="1:13" ht="15.6" x14ac:dyDescent="0.25">
      <c r="A86" s="22">
        <v>85</v>
      </c>
      <c r="B86" s="22">
        <v>37</v>
      </c>
      <c r="C86" s="9" t="s">
        <v>224</v>
      </c>
      <c r="D86" s="9" t="s">
        <v>219</v>
      </c>
      <c r="E86" s="9" t="s">
        <v>222</v>
      </c>
      <c r="F86" s="9">
        <v>3000</v>
      </c>
      <c r="G86" s="9">
        <v>500</v>
      </c>
      <c r="H86" s="9" t="s">
        <v>113</v>
      </c>
      <c r="I86">
        <v>2.5</v>
      </c>
      <c r="J86">
        <v>4</v>
      </c>
      <c r="K86">
        <f t="shared" si="3"/>
        <v>3.25</v>
      </c>
      <c r="L86">
        <f t="shared" si="4"/>
        <v>9250</v>
      </c>
      <c r="M86">
        <f t="shared" si="5"/>
        <v>3.9661417327390325</v>
      </c>
    </row>
    <row r="87" spans="1:13" ht="15.6" x14ac:dyDescent="0.25">
      <c r="A87" s="4">
        <v>86</v>
      </c>
      <c r="B87" s="21">
        <v>38</v>
      </c>
      <c r="C87" s="8" t="s">
        <v>153</v>
      </c>
      <c r="D87" s="8" t="s">
        <v>152</v>
      </c>
      <c r="E87" s="8" t="s">
        <v>222</v>
      </c>
      <c r="F87" s="8">
        <v>5000</v>
      </c>
      <c r="G87" s="8">
        <v>3000</v>
      </c>
      <c r="H87" s="8" t="s">
        <v>4</v>
      </c>
      <c r="I87">
        <v>50</v>
      </c>
      <c r="J87">
        <v>65</v>
      </c>
      <c r="K87">
        <f t="shared" si="3"/>
        <v>57.5</v>
      </c>
      <c r="L87">
        <f t="shared" si="4"/>
        <v>284500</v>
      </c>
      <c r="M87">
        <f t="shared" si="5"/>
        <v>5.4540822707310896</v>
      </c>
    </row>
    <row r="88" spans="1:13" ht="15.6" x14ac:dyDescent="0.25">
      <c r="A88" s="4">
        <v>87</v>
      </c>
      <c r="B88" s="21">
        <v>39</v>
      </c>
      <c r="C88" s="8" t="s">
        <v>154</v>
      </c>
      <c r="D88" s="8" t="s">
        <v>152</v>
      </c>
      <c r="E88" s="8" t="s">
        <v>222</v>
      </c>
      <c r="F88" s="8">
        <v>4000</v>
      </c>
      <c r="G88" s="8">
        <v>2000</v>
      </c>
      <c r="H88" s="8" t="s">
        <v>5</v>
      </c>
      <c r="I88">
        <v>18</v>
      </c>
      <c r="J88">
        <v>20</v>
      </c>
      <c r="K88">
        <f t="shared" si="3"/>
        <v>19</v>
      </c>
      <c r="L88">
        <f t="shared" si="4"/>
        <v>74000</v>
      </c>
      <c r="M88">
        <f t="shared" si="5"/>
        <v>4.8692317197309762</v>
      </c>
    </row>
    <row r="89" spans="1:13" ht="15.6" x14ac:dyDescent="0.25">
      <c r="A89" s="4">
        <v>88</v>
      </c>
      <c r="B89" s="21">
        <v>40</v>
      </c>
      <c r="C89" s="8" t="s">
        <v>155</v>
      </c>
      <c r="D89" s="8" t="s">
        <v>152</v>
      </c>
      <c r="E89" s="8" t="s">
        <v>222</v>
      </c>
      <c r="F89" s="8">
        <v>10000</v>
      </c>
      <c r="G89" s="8">
        <v>10000</v>
      </c>
      <c r="H89" s="8" t="s">
        <v>6</v>
      </c>
      <c r="I89">
        <v>14</v>
      </c>
      <c r="J89">
        <v>18</v>
      </c>
      <c r="K89">
        <f t="shared" si="3"/>
        <v>16</v>
      </c>
      <c r="L89">
        <f t="shared" si="4"/>
        <v>150000</v>
      </c>
      <c r="M89">
        <f t="shared" si="5"/>
        <v>5.1760912590556813</v>
      </c>
    </row>
    <row r="90" spans="1:13" ht="15.6" x14ac:dyDescent="0.25">
      <c r="A90" s="4">
        <v>89</v>
      </c>
      <c r="B90" s="21">
        <v>41</v>
      </c>
      <c r="C90" s="8" t="s">
        <v>156</v>
      </c>
      <c r="D90" s="8" t="s">
        <v>152</v>
      </c>
      <c r="E90" s="8" t="s">
        <v>222</v>
      </c>
      <c r="F90" s="8">
        <v>1000</v>
      </c>
      <c r="G90" s="8">
        <v>10000</v>
      </c>
      <c r="H90" s="8" t="s">
        <v>119</v>
      </c>
      <c r="I90">
        <v>80</v>
      </c>
      <c r="J90">
        <v>120</v>
      </c>
      <c r="K90">
        <f t="shared" si="3"/>
        <v>100</v>
      </c>
      <c r="L90">
        <f t="shared" si="4"/>
        <v>90000</v>
      </c>
      <c r="M90">
        <f t="shared" si="5"/>
        <v>4.9542425094393252</v>
      </c>
    </row>
    <row r="91" spans="1:13" ht="15.6" x14ac:dyDescent="0.25">
      <c r="A91" s="22">
        <v>90</v>
      </c>
      <c r="B91" s="22">
        <v>17</v>
      </c>
      <c r="C91" s="11" t="s">
        <v>157</v>
      </c>
      <c r="D91" s="9" t="s">
        <v>225</v>
      </c>
      <c r="E91" s="9" t="s">
        <v>226</v>
      </c>
      <c r="F91" s="9">
        <v>3200</v>
      </c>
      <c r="G91" s="9">
        <v>2640</v>
      </c>
      <c r="H91" s="9" t="s">
        <v>185</v>
      </c>
      <c r="I91">
        <v>8.4</v>
      </c>
      <c r="J91">
        <v>10.8</v>
      </c>
      <c r="K91">
        <f t="shared" si="3"/>
        <v>9.6000000000000014</v>
      </c>
      <c r="L91">
        <f t="shared" si="4"/>
        <v>28080.000000000004</v>
      </c>
      <c r="M91">
        <f t="shared" si="5"/>
        <v>4.4483971034577676</v>
      </c>
    </row>
    <row r="92" spans="1:13" ht="15.6" x14ac:dyDescent="0.25">
      <c r="A92" s="22">
        <v>91</v>
      </c>
      <c r="B92" s="22">
        <v>18</v>
      </c>
      <c r="C92" s="11" t="s">
        <v>158</v>
      </c>
      <c r="D92" s="9" t="s">
        <v>225</v>
      </c>
      <c r="E92" s="9" t="s">
        <v>226</v>
      </c>
      <c r="F92" s="9">
        <v>2200</v>
      </c>
      <c r="G92" s="9">
        <v>1320</v>
      </c>
      <c r="H92" s="9" t="s">
        <v>184</v>
      </c>
      <c r="I92">
        <v>6.6</v>
      </c>
      <c r="J92">
        <v>9.6</v>
      </c>
      <c r="K92">
        <f t="shared" si="3"/>
        <v>8.1</v>
      </c>
      <c r="L92">
        <f t="shared" si="4"/>
        <v>16500</v>
      </c>
      <c r="M92">
        <f t="shared" si="5"/>
        <v>4.2174839442139067</v>
      </c>
    </row>
    <row r="93" spans="1:13" ht="15.6" x14ac:dyDescent="0.25">
      <c r="A93" s="22">
        <v>92</v>
      </c>
      <c r="B93" s="22">
        <v>19</v>
      </c>
      <c r="C93" s="11" t="s">
        <v>159</v>
      </c>
      <c r="D93" s="9" t="s">
        <v>225</v>
      </c>
      <c r="E93" s="9" t="s">
        <v>226</v>
      </c>
      <c r="F93" s="9">
        <v>3200</v>
      </c>
      <c r="G93" s="9">
        <v>2640</v>
      </c>
      <c r="H93" s="9" t="s">
        <v>183</v>
      </c>
      <c r="I93">
        <v>6</v>
      </c>
      <c r="J93">
        <v>9.6</v>
      </c>
      <c r="K93">
        <f t="shared" si="3"/>
        <v>7.8</v>
      </c>
      <c r="L93">
        <f t="shared" si="4"/>
        <v>22320</v>
      </c>
      <c r="M93">
        <f t="shared" si="5"/>
        <v>4.3486941902655412</v>
      </c>
    </row>
    <row r="94" spans="1:13" ht="15.6" x14ac:dyDescent="0.25">
      <c r="A94" s="22">
        <v>93</v>
      </c>
      <c r="B94" s="22">
        <v>20</v>
      </c>
      <c r="C94" s="11" t="s">
        <v>160</v>
      </c>
      <c r="D94" s="9" t="s">
        <v>225</v>
      </c>
      <c r="E94" s="9" t="s">
        <v>226</v>
      </c>
      <c r="F94" s="9">
        <v>2200</v>
      </c>
      <c r="G94" s="9">
        <v>2640</v>
      </c>
      <c r="H94" s="9" t="s">
        <v>182</v>
      </c>
      <c r="I94">
        <v>3.6</v>
      </c>
      <c r="J94">
        <v>5.4</v>
      </c>
      <c r="K94">
        <f t="shared" si="3"/>
        <v>4.5</v>
      </c>
      <c r="L94">
        <f t="shared" si="4"/>
        <v>7260</v>
      </c>
      <c r="M94">
        <f t="shared" si="5"/>
        <v>3.8609366207000937</v>
      </c>
    </row>
    <row r="95" spans="1:13" ht="15.6" x14ac:dyDescent="0.25">
      <c r="A95" s="22">
        <v>94</v>
      </c>
      <c r="B95" s="22">
        <v>21</v>
      </c>
      <c r="C95" s="11" t="s">
        <v>161</v>
      </c>
      <c r="D95" s="9" t="s">
        <v>225</v>
      </c>
      <c r="E95" s="9" t="s">
        <v>222</v>
      </c>
      <c r="F95" s="9">
        <v>2700</v>
      </c>
      <c r="G95" s="9">
        <v>2640</v>
      </c>
      <c r="H95" s="9" t="s">
        <v>188</v>
      </c>
      <c r="I95">
        <v>6</v>
      </c>
      <c r="J95">
        <v>9</v>
      </c>
      <c r="K95">
        <f t="shared" si="3"/>
        <v>7.5</v>
      </c>
      <c r="L95">
        <f t="shared" si="4"/>
        <v>17610</v>
      </c>
      <c r="M95">
        <f t="shared" si="5"/>
        <v>4.2457593559672766</v>
      </c>
    </row>
    <row r="96" spans="1:13" ht="15.6" x14ac:dyDescent="0.25">
      <c r="A96" s="22">
        <v>95</v>
      </c>
      <c r="B96" s="22">
        <v>22</v>
      </c>
      <c r="C96" s="11" t="s">
        <v>162</v>
      </c>
      <c r="D96" s="9" t="s">
        <v>225</v>
      </c>
      <c r="E96" s="9" t="s">
        <v>222</v>
      </c>
      <c r="F96" s="9">
        <v>7200</v>
      </c>
      <c r="G96" s="9">
        <v>2640</v>
      </c>
      <c r="H96" s="9" t="s">
        <v>181</v>
      </c>
      <c r="I96">
        <v>6</v>
      </c>
      <c r="J96">
        <v>7.2</v>
      </c>
      <c r="K96">
        <f t="shared" si="3"/>
        <v>6.6</v>
      </c>
      <c r="L96">
        <f t="shared" si="4"/>
        <v>44880</v>
      </c>
      <c r="M96">
        <f t="shared" si="5"/>
        <v>4.6520528482481049</v>
      </c>
    </row>
    <row r="97" spans="1:13" ht="15.6" x14ac:dyDescent="0.25">
      <c r="A97" s="22">
        <v>96</v>
      </c>
      <c r="B97" s="22">
        <v>23</v>
      </c>
      <c r="C97" s="11" t="s">
        <v>163</v>
      </c>
      <c r="D97" s="9" t="s">
        <v>225</v>
      </c>
      <c r="E97" s="9" t="s">
        <v>222</v>
      </c>
      <c r="F97" s="9">
        <v>3000</v>
      </c>
      <c r="G97" s="9">
        <v>3000</v>
      </c>
      <c r="H97" s="9" t="s">
        <v>189</v>
      </c>
      <c r="I97">
        <v>5.8</v>
      </c>
      <c r="J97">
        <v>8</v>
      </c>
      <c r="K97">
        <f t="shared" si="3"/>
        <v>6.9</v>
      </c>
      <c r="L97">
        <f t="shared" si="4"/>
        <v>17700</v>
      </c>
      <c r="M97">
        <f t="shared" si="5"/>
        <v>4.2479732663618064</v>
      </c>
    </row>
    <row r="98" spans="1:13" ht="15.6" x14ac:dyDescent="0.25">
      <c r="A98" s="22">
        <v>97</v>
      </c>
      <c r="B98" s="22">
        <v>24</v>
      </c>
      <c r="C98" s="11" t="s">
        <v>164</v>
      </c>
      <c r="D98" s="9" t="s">
        <v>225</v>
      </c>
      <c r="E98" s="9" t="s">
        <v>222</v>
      </c>
      <c r="F98" s="9">
        <v>2700</v>
      </c>
      <c r="G98" s="9">
        <v>2200</v>
      </c>
      <c r="H98" s="9" t="s">
        <v>190</v>
      </c>
      <c r="I98">
        <v>5.8</v>
      </c>
      <c r="J98">
        <v>7.8</v>
      </c>
      <c r="K98">
        <f t="shared" si="3"/>
        <v>6.8</v>
      </c>
      <c r="L98">
        <f t="shared" si="4"/>
        <v>16160</v>
      </c>
      <c r="M98">
        <f t="shared" si="5"/>
        <v>4.2084413564385672</v>
      </c>
    </row>
    <row r="99" spans="1:13" ht="15.6" x14ac:dyDescent="0.25">
      <c r="A99" s="22">
        <v>98</v>
      </c>
      <c r="B99" s="22">
        <v>25</v>
      </c>
      <c r="C99" s="11" t="s">
        <v>165</v>
      </c>
      <c r="D99" s="9" t="s">
        <v>225</v>
      </c>
      <c r="E99" s="9" t="s">
        <v>222</v>
      </c>
      <c r="F99" s="9">
        <v>3600</v>
      </c>
      <c r="G99" s="9">
        <v>3300</v>
      </c>
      <c r="H99" s="9" t="s">
        <v>181</v>
      </c>
      <c r="I99">
        <v>6</v>
      </c>
      <c r="J99">
        <v>7.2</v>
      </c>
      <c r="K99">
        <f t="shared" si="3"/>
        <v>6.6</v>
      </c>
      <c r="L99">
        <f t="shared" si="4"/>
        <v>20460</v>
      </c>
      <c r="M99">
        <f t="shared" si="5"/>
        <v>4.3109056293761414</v>
      </c>
    </row>
    <row r="100" spans="1:13" ht="15.6" x14ac:dyDescent="0.25">
      <c r="A100" s="22">
        <v>99</v>
      </c>
      <c r="B100" s="22">
        <v>26</v>
      </c>
      <c r="C100" s="11" t="s">
        <v>166</v>
      </c>
      <c r="D100" s="9" t="s">
        <v>225</v>
      </c>
      <c r="E100" s="9" t="s">
        <v>222</v>
      </c>
      <c r="F100" s="9">
        <v>4100</v>
      </c>
      <c r="G100" s="9">
        <v>3850</v>
      </c>
      <c r="H100" s="9" t="s">
        <v>180</v>
      </c>
      <c r="I100">
        <v>6.6</v>
      </c>
      <c r="J100">
        <v>9</v>
      </c>
      <c r="K100">
        <f t="shared" si="3"/>
        <v>7.8</v>
      </c>
      <c r="L100">
        <f t="shared" si="4"/>
        <v>28130</v>
      </c>
      <c r="M100">
        <f t="shared" si="5"/>
        <v>4.4491697321652008</v>
      </c>
    </row>
    <row r="101" spans="1:13" ht="15.6" x14ac:dyDescent="0.25">
      <c r="A101" s="22">
        <v>100</v>
      </c>
      <c r="B101" s="22">
        <v>27</v>
      </c>
      <c r="C101" s="11" t="s">
        <v>167</v>
      </c>
      <c r="D101" s="9" t="s">
        <v>225</v>
      </c>
      <c r="E101" s="9" t="s">
        <v>222</v>
      </c>
      <c r="F101" s="9">
        <v>4500</v>
      </c>
      <c r="G101" s="9">
        <v>2200</v>
      </c>
      <c r="H101" s="9" t="s">
        <v>179</v>
      </c>
      <c r="I101">
        <v>4.8</v>
      </c>
      <c r="J101">
        <v>7.2</v>
      </c>
      <c r="K101">
        <f t="shared" si="3"/>
        <v>6</v>
      </c>
      <c r="L101">
        <f t="shared" si="4"/>
        <v>24800</v>
      </c>
      <c r="M101">
        <f t="shared" si="5"/>
        <v>4.394451680826216</v>
      </c>
    </row>
    <row r="102" spans="1:13" ht="15.6" x14ac:dyDescent="0.25">
      <c r="A102" s="22">
        <v>101</v>
      </c>
      <c r="B102" s="22">
        <v>28</v>
      </c>
      <c r="C102" s="11" t="s">
        <v>168</v>
      </c>
      <c r="D102" s="9" t="s">
        <v>225</v>
      </c>
      <c r="E102" s="9" t="s">
        <v>222</v>
      </c>
      <c r="F102" s="9">
        <v>3600</v>
      </c>
      <c r="G102" s="9">
        <v>2200</v>
      </c>
      <c r="H102" s="9" t="s">
        <v>109</v>
      </c>
      <c r="I102">
        <v>6</v>
      </c>
      <c r="J102">
        <v>7.8</v>
      </c>
      <c r="K102">
        <f t="shared" si="3"/>
        <v>6.9</v>
      </c>
      <c r="L102">
        <f t="shared" si="4"/>
        <v>22640</v>
      </c>
      <c r="M102">
        <f t="shared" si="5"/>
        <v>4.3548764225162335</v>
      </c>
    </row>
    <row r="103" spans="1:13" ht="15.6" x14ac:dyDescent="0.25">
      <c r="A103" s="22">
        <v>102</v>
      </c>
      <c r="B103" s="22">
        <v>29</v>
      </c>
      <c r="C103" s="11" t="s">
        <v>169</v>
      </c>
      <c r="D103" s="9" t="s">
        <v>225</v>
      </c>
      <c r="E103" s="9" t="s">
        <v>222</v>
      </c>
      <c r="F103" s="9">
        <v>13500</v>
      </c>
      <c r="G103" s="9">
        <v>3850</v>
      </c>
      <c r="H103" s="9" t="s">
        <v>108</v>
      </c>
      <c r="I103">
        <v>7.2</v>
      </c>
      <c r="J103">
        <v>9.6</v>
      </c>
      <c r="K103">
        <f t="shared" si="3"/>
        <v>8.4</v>
      </c>
      <c r="L103">
        <f t="shared" si="4"/>
        <v>109550</v>
      </c>
      <c r="M103">
        <f t="shared" si="5"/>
        <v>5.039612381896724</v>
      </c>
    </row>
    <row r="104" spans="1:13" ht="15.6" x14ac:dyDescent="0.25">
      <c r="A104" s="22">
        <v>103</v>
      </c>
      <c r="B104" s="22">
        <v>30</v>
      </c>
      <c r="C104" s="11" t="s">
        <v>170</v>
      </c>
      <c r="D104" s="9" t="s">
        <v>225</v>
      </c>
      <c r="E104" s="9" t="s">
        <v>222</v>
      </c>
      <c r="F104" s="9">
        <v>4500</v>
      </c>
      <c r="G104" s="9">
        <v>2200</v>
      </c>
      <c r="H104" s="9" t="s">
        <v>191</v>
      </c>
      <c r="I104">
        <v>5.4</v>
      </c>
      <c r="J104">
        <v>7.2</v>
      </c>
      <c r="K104">
        <f t="shared" si="3"/>
        <v>6.3000000000000007</v>
      </c>
      <c r="L104">
        <f t="shared" si="4"/>
        <v>26150.000000000004</v>
      </c>
      <c r="M104">
        <f t="shared" si="5"/>
        <v>4.4174716932032929</v>
      </c>
    </row>
    <row r="105" spans="1:13" ht="15.6" x14ac:dyDescent="0.25">
      <c r="A105" s="22">
        <v>104</v>
      </c>
      <c r="B105" s="22">
        <v>31</v>
      </c>
      <c r="C105" s="11" t="s">
        <v>171</v>
      </c>
      <c r="D105" s="9" t="s">
        <v>225</v>
      </c>
      <c r="E105" s="9" t="s">
        <v>222</v>
      </c>
      <c r="F105" s="9">
        <v>1800</v>
      </c>
      <c r="G105" s="9">
        <v>1300</v>
      </c>
      <c r="H105" s="9" t="s">
        <v>192</v>
      </c>
      <c r="I105">
        <v>7.2</v>
      </c>
      <c r="J105">
        <v>10.199999999999999</v>
      </c>
      <c r="K105">
        <f t="shared" si="3"/>
        <v>8.6999999999999993</v>
      </c>
      <c r="L105">
        <f t="shared" si="4"/>
        <v>14359.999999999998</v>
      </c>
      <c r="M105">
        <f t="shared" si="5"/>
        <v>4.1571544399062814</v>
      </c>
    </row>
    <row r="106" spans="1:13" ht="15.6" x14ac:dyDescent="0.25">
      <c r="A106" s="22">
        <v>105</v>
      </c>
      <c r="B106" s="22">
        <v>32</v>
      </c>
      <c r="C106" s="11" t="s">
        <v>172</v>
      </c>
      <c r="D106" s="9" t="s">
        <v>225</v>
      </c>
      <c r="E106" s="9" t="s">
        <v>222</v>
      </c>
      <c r="F106" s="9">
        <v>11000</v>
      </c>
      <c r="G106" s="9">
        <v>5500</v>
      </c>
      <c r="H106" s="9" t="s">
        <v>178</v>
      </c>
      <c r="I106">
        <v>3.6</v>
      </c>
      <c r="J106">
        <v>7.2</v>
      </c>
      <c r="K106">
        <f t="shared" si="3"/>
        <v>5.4</v>
      </c>
      <c r="L106">
        <f t="shared" si="4"/>
        <v>53900.000000000007</v>
      </c>
      <c r="M106">
        <f t="shared" si="5"/>
        <v>4.7315887651867383</v>
      </c>
    </row>
    <row r="107" spans="1:13" ht="15.6" x14ac:dyDescent="0.25">
      <c r="A107" s="22">
        <v>106</v>
      </c>
      <c r="B107" s="22">
        <v>33</v>
      </c>
      <c r="C107" s="11" t="s">
        <v>173</v>
      </c>
      <c r="D107" s="9" t="s">
        <v>225</v>
      </c>
      <c r="E107" s="9" t="s">
        <v>222</v>
      </c>
      <c r="F107" s="9">
        <v>5400</v>
      </c>
      <c r="G107" s="9">
        <v>2750</v>
      </c>
      <c r="H107" s="9" t="s">
        <v>177</v>
      </c>
      <c r="I107">
        <v>4.8</v>
      </c>
      <c r="J107">
        <v>6</v>
      </c>
      <c r="K107">
        <f t="shared" si="3"/>
        <v>5.4</v>
      </c>
      <c r="L107">
        <f t="shared" si="4"/>
        <v>26410.000000000004</v>
      </c>
      <c r="M107">
        <f t="shared" si="5"/>
        <v>4.4217684012069238</v>
      </c>
    </row>
    <row r="108" spans="1:13" ht="15.6" x14ac:dyDescent="0.25">
      <c r="A108" s="22">
        <v>107</v>
      </c>
      <c r="B108" s="22">
        <v>34</v>
      </c>
      <c r="C108" s="11" t="s">
        <v>174</v>
      </c>
      <c r="D108" s="9" t="s">
        <v>225</v>
      </c>
      <c r="E108" s="9" t="s">
        <v>222</v>
      </c>
      <c r="F108" s="9">
        <v>6000</v>
      </c>
      <c r="G108" s="9">
        <v>1200</v>
      </c>
      <c r="H108" s="9" t="s">
        <v>193</v>
      </c>
      <c r="I108">
        <v>3.8</v>
      </c>
      <c r="J108">
        <v>5.8</v>
      </c>
      <c r="K108">
        <f t="shared" si="3"/>
        <v>4.8</v>
      </c>
      <c r="L108">
        <f t="shared" si="4"/>
        <v>27600</v>
      </c>
      <c r="M108">
        <f t="shared" si="5"/>
        <v>4.4409090820652173</v>
      </c>
    </row>
  </sheetData>
  <phoneticPr fontId="3" type="noConversion"/>
  <conditionalFormatting sqref="K2:K10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{C39567B6-C9C8-4618-ACD6-705AF090DF94}</x14:id>
        </ext>
      </extLst>
    </cfRule>
  </conditionalFormatting>
  <conditionalFormatting sqref="L2:L10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{323BAFF7-D341-4AC7-AC3D-13DC5AD45F9B}</x14:id>
        </ext>
      </extLst>
    </cfRule>
  </conditionalFormatting>
  <conditionalFormatting sqref="M2:M1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{FF21216F-393B-4D5D-B607-9DB95AD10AD9}</x14:id>
        </ext>
      </extLst>
    </cfRule>
    <cfRule type="top10" dxfId="0" priority="1" percent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9567B6-C9C8-4618-ACD6-705AF090D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K2:K108</xm:sqref>
        </x14:conditionalFormatting>
        <x14:conditionalFormatting xmlns:xm="http://schemas.microsoft.com/office/excel/2006/main">
          <x14:cfRule type="dataBar" id="{323BAFF7-D341-4AC7-AC3D-13DC5AD45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L2:L108</xm:sqref>
        </x14:conditionalFormatting>
        <x14:conditionalFormatting xmlns:xm="http://schemas.microsoft.com/office/excel/2006/main">
          <x14:cfRule type="dataBar" id="{FF21216F-393B-4D5D-B607-9DB95AD10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M2:M108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2023年的农作物种植情况</vt:lpstr>
      <vt:lpstr>2023年统计的相关数据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Keshen Xiang</cp:lastModifiedBy>
  <cp:revision>0</cp:revision>
  <cp:lastPrinted>2024-06-12T02:11:01Z</cp:lastPrinted>
  <dcterms:created xsi:type="dcterms:W3CDTF">2023-12-06T00:33:00Z</dcterms:created>
  <dcterms:modified xsi:type="dcterms:W3CDTF">2024-10-11T17:14:33Z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83EB57DD4EA24E19817AD659531BB393_13</vt:lpwstr>
  </property>
  <property fmtid="{D5CDD505-2E9C-101B-9397-08002B2CF9AE}" pid="3" name="KSOProductBuildVer">
    <vt:lpwstr>2052-12.1.0.16250</vt:lpwstr>
  </property>
</Properties>
</file>