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490"/>
  </bookViews>
  <sheets>
    <sheet name="PairedCoord" sheetId="1" r:id="rId1"/>
    <sheet name="Sheet3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C6" i="3" s="1"/>
  <c r="S6" i="1"/>
  <c r="D6" i="3" s="1"/>
  <c r="R7" i="1"/>
  <c r="S7" i="1"/>
  <c r="R8" i="1"/>
  <c r="S8" i="1"/>
  <c r="R9" i="1"/>
  <c r="S9" i="1"/>
  <c r="R10" i="1"/>
  <c r="C10" i="3" s="1"/>
  <c r="S10" i="1"/>
  <c r="R11" i="1"/>
  <c r="S11" i="1"/>
  <c r="R12" i="1"/>
  <c r="S12" i="1"/>
  <c r="R13" i="1"/>
  <c r="S13" i="1"/>
  <c r="R14" i="1"/>
  <c r="C14" i="3" s="1"/>
  <c r="S14" i="1"/>
  <c r="D14" i="3" s="1"/>
  <c r="R15" i="1"/>
  <c r="S15" i="1"/>
  <c r="R16" i="1"/>
  <c r="S16" i="1"/>
  <c r="R17" i="1"/>
  <c r="S17" i="1"/>
  <c r="D17" i="3" s="1"/>
  <c r="R18" i="1"/>
  <c r="C18" i="3" s="1"/>
  <c r="S18" i="1"/>
  <c r="D18" i="3" s="1"/>
  <c r="R19" i="1"/>
  <c r="S19" i="1"/>
  <c r="R20" i="1"/>
  <c r="S20" i="1"/>
  <c r="R21" i="1"/>
  <c r="S21" i="1"/>
  <c r="D21" i="3" s="1"/>
  <c r="R22" i="1"/>
  <c r="C22" i="3" s="1"/>
  <c r="S22" i="1"/>
  <c r="D22" i="3" s="1"/>
  <c r="R23" i="1"/>
  <c r="S23" i="1"/>
  <c r="R24" i="1"/>
  <c r="S24" i="1"/>
  <c r="R25" i="1"/>
  <c r="S25" i="1"/>
  <c r="D25" i="3" s="1"/>
  <c r="R26" i="1"/>
  <c r="C26" i="3" s="1"/>
  <c r="S26" i="1"/>
  <c r="D26" i="3" s="1"/>
  <c r="S2" i="1"/>
  <c r="D2" i="3" s="1"/>
  <c r="R2" i="1"/>
  <c r="C2" i="3" s="1"/>
  <c r="C1" i="3"/>
  <c r="D1" i="3"/>
  <c r="C3" i="3"/>
  <c r="D3" i="3"/>
  <c r="C4" i="3"/>
  <c r="D4" i="3"/>
  <c r="C5" i="3"/>
  <c r="D5" i="3"/>
  <c r="C7" i="3"/>
  <c r="D7" i="3"/>
  <c r="C8" i="3"/>
  <c r="D8" i="3"/>
  <c r="C9" i="3"/>
  <c r="D9" i="3"/>
  <c r="D10" i="3"/>
  <c r="C11" i="3"/>
  <c r="D11" i="3"/>
  <c r="C12" i="3"/>
  <c r="D12" i="3"/>
  <c r="C13" i="3"/>
  <c r="D13" i="3"/>
  <c r="C15" i="3"/>
  <c r="D15" i="3"/>
  <c r="C16" i="3"/>
  <c r="D16" i="3"/>
  <c r="C17" i="3"/>
  <c r="C19" i="3"/>
  <c r="D19" i="3"/>
  <c r="C20" i="3"/>
  <c r="D20" i="3"/>
  <c r="C21" i="3"/>
  <c r="C23" i="3"/>
  <c r="D23" i="3"/>
  <c r="C24" i="3"/>
  <c r="D24" i="3"/>
  <c r="C25" i="3"/>
  <c r="N3" i="1"/>
  <c r="O3" i="1"/>
  <c r="P3" i="1"/>
  <c r="Q3" i="1"/>
  <c r="N4" i="1"/>
  <c r="O4" i="1"/>
  <c r="P4" i="1"/>
  <c r="Q4" i="1" s="1"/>
  <c r="N5" i="1"/>
  <c r="O5" i="1"/>
  <c r="P5" i="1"/>
  <c r="Q5" i="1"/>
  <c r="N6" i="1"/>
  <c r="O6" i="1"/>
  <c r="P6" i="1"/>
  <c r="Q6" i="1" s="1"/>
  <c r="N7" i="1"/>
  <c r="O7" i="1"/>
  <c r="P7" i="1"/>
  <c r="Q7" i="1"/>
  <c r="N8" i="1"/>
  <c r="O8" i="1"/>
  <c r="P8" i="1"/>
  <c r="Q8" i="1" s="1"/>
  <c r="N9" i="1"/>
  <c r="O9" i="1"/>
  <c r="P9" i="1"/>
  <c r="Q9" i="1"/>
  <c r="N10" i="1"/>
  <c r="O10" i="1"/>
  <c r="P10" i="1"/>
  <c r="Q10" i="1" s="1"/>
  <c r="N11" i="1"/>
  <c r="O11" i="1"/>
  <c r="P11" i="1"/>
  <c r="Q11" i="1"/>
  <c r="N12" i="1"/>
  <c r="O12" i="1"/>
  <c r="P12" i="1"/>
  <c r="Q12" i="1" s="1"/>
  <c r="N13" i="1"/>
  <c r="O13" i="1"/>
  <c r="P13" i="1"/>
  <c r="Q13" i="1"/>
  <c r="N14" i="1"/>
  <c r="O14" i="1"/>
  <c r="P14" i="1"/>
  <c r="Q14" i="1" s="1"/>
  <c r="N15" i="1"/>
  <c r="O15" i="1"/>
  <c r="P15" i="1"/>
  <c r="Q15" i="1"/>
  <c r="N16" i="1"/>
  <c r="O16" i="1"/>
  <c r="P16" i="1"/>
  <c r="Q16" i="1" s="1"/>
  <c r="N17" i="1"/>
  <c r="O17" i="1"/>
  <c r="P17" i="1"/>
  <c r="Q17" i="1"/>
  <c r="N18" i="1"/>
  <c r="O18" i="1"/>
  <c r="P18" i="1"/>
  <c r="Q18" i="1" s="1"/>
  <c r="N19" i="1"/>
  <c r="O19" i="1"/>
  <c r="P19" i="1"/>
  <c r="Q19" i="1"/>
  <c r="N20" i="1"/>
  <c r="O20" i="1"/>
  <c r="P20" i="1"/>
  <c r="Q20" i="1" s="1"/>
  <c r="N21" i="1"/>
  <c r="O21" i="1"/>
  <c r="P21" i="1"/>
  <c r="Q21" i="1"/>
  <c r="N22" i="1"/>
  <c r="O22" i="1"/>
  <c r="P22" i="1"/>
  <c r="Q22" i="1" s="1"/>
  <c r="N23" i="1"/>
  <c r="O23" i="1"/>
  <c r="P23" i="1"/>
  <c r="Q23" i="1"/>
  <c r="N24" i="1"/>
  <c r="O24" i="1"/>
  <c r="P24" i="1"/>
  <c r="Q24" i="1" s="1"/>
  <c r="N25" i="1"/>
  <c r="O25" i="1"/>
  <c r="P25" i="1"/>
  <c r="Q25" i="1"/>
  <c r="N26" i="1"/>
  <c r="O26" i="1"/>
  <c r="P26" i="1"/>
  <c r="Q26" i="1" s="1"/>
  <c r="P2" i="1"/>
  <c r="Q2" i="1" s="1"/>
  <c r="N2" i="1"/>
  <c r="O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A3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</calcChain>
</file>

<file path=xl/sharedStrings.xml><?xml version="1.0" encoding="utf-8"?>
<sst xmlns="http://schemas.openxmlformats.org/spreadsheetml/2006/main" count="22" uniqueCount="22">
  <si>
    <t>x1</t>
  </si>
  <si>
    <t>y1</t>
  </si>
  <si>
    <t>x2</t>
  </si>
  <si>
    <t>y2</t>
  </si>
  <si>
    <t>xavg</t>
  </si>
  <si>
    <t>yavg</t>
  </si>
  <si>
    <t>azCmd</t>
  </si>
  <si>
    <t>altCmd</t>
  </si>
  <si>
    <t>xTheor</t>
  </si>
  <si>
    <t>yTheor</t>
  </si>
  <si>
    <t>Distance from 1 to 2</t>
  </si>
  <si>
    <t>minimum distance to board:</t>
  </si>
  <si>
    <t>x1 calc az</t>
  </si>
  <si>
    <t>y1 calc alt</t>
  </si>
  <si>
    <t>x2 calc az</t>
  </si>
  <si>
    <t>y2 calc alt</t>
  </si>
  <si>
    <t>xavg calc alt</t>
  </si>
  <si>
    <t>yavg calc az</t>
  </si>
  <si>
    <t>Az Error [deg]</t>
  </si>
  <si>
    <t>Alt Error [deg]</t>
  </si>
  <si>
    <t>Cmd Azimuth</t>
  </si>
  <si>
    <t>Cmd 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</si>
</sst>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="145" zoomScaleNormal="145" workbookViewId="0">
      <selection activeCell="R2" sqref="R2:S26"/>
    </sheetView>
  </sheetViews>
  <sheetFormatPr defaultRowHeight="15" x14ac:dyDescent="0.25"/>
  <cols>
    <col min="1" max="1" width="7" bestFit="1" customWidth="1"/>
    <col min="2" max="2" width="7.5703125" bestFit="1" customWidth="1"/>
    <col min="3" max="3" width="6.42578125" bestFit="1" customWidth="1"/>
    <col min="4" max="4" width="5.7109375" bestFit="1" customWidth="1"/>
    <col min="5" max="5" width="6.42578125" bestFit="1" customWidth="1"/>
    <col min="6" max="6" width="5.7109375" bestFit="1" customWidth="1"/>
    <col min="7" max="7" width="6.42578125" bestFit="1" customWidth="1"/>
    <col min="8" max="8" width="5.7109375" bestFit="1" customWidth="1"/>
    <col min="9" max="10" width="7.140625" bestFit="1" customWidth="1"/>
    <col min="11" max="11" width="19.5703125" bestFit="1" customWidth="1"/>
    <col min="12" max="12" width="9.5703125" bestFit="1" customWidth="1"/>
    <col min="13" max="13" width="10" bestFit="1" customWidth="1"/>
    <col min="14" max="14" width="9.5703125" bestFit="1" customWidth="1"/>
    <col min="15" max="15" width="10" bestFit="1" customWidth="1"/>
    <col min="16" max="16" width="12.140625" bestFit="1" customWidth="1"/>
    <col min="17" max="17" width="11.5703125" bestFit="1" customWidth="1"/>
  </cols>
  <sheetData>
    <row r="1" spans="1:19" x14ac:dyDescent="0.2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5">
      <c r="A2">
        <v>-10</v>
      </c>
      <c r="B2">
        <v>35</v>
      </c>
      <c r="C2" s="2">
        <v>-12.0141403405174</v>
      </c>
      <c r="D2" s="2">
        <v>36.181850591251298</v>
      </c>
      <c r="E2" s="2">
        <v>-10.5737371523535</v>
      </c>
      <c r="F2" s="2">
        <v>36.568481187006597</v>
      </c>
      <c r="G2" s="2">
        <v>-11.293938746435501</v>
      </c>
      <c r="H2" s="2">
        <v>36.375165889128901</v>
      </c>
      <c r="I2" s="2">
        <v>-8.7816389998507205</v>
      </c>
      <c r="J2" s="2">
        <v>35.410505933013702</v>
      </c>
      <c r="K2" s="2">
        <f>SQRT(SUMSQ(E2-C2,F2-D2))</f>
        <v>1.4913901441429827</v>
      </c>
      <c r="L2" s="2">
        <f>DEGREES(ATAN2($A$30,C2))</f>
        <v>-13.562487849282101</v>
      </c>
      <c r="M2" s="2">
        <f>DEGREES(ATAN2($A$30,D2*COS(RADIANS(L2))))</f>
        <v>35.231216877244954</v>
      </c>
      <c r="N2" s="2">
        <f>DEGREES(ATAN2($A$30,E2))</f>
        <v>-11.986516579088116</v>
      </c>
      <c r="O2" s="2">
        <f>DEGREES(ATAN2($A$30,F2*COS(RADIANS(N2))))</f>
        <v>35.687833943553997</v>
      </c>
      <c r="P2" s="2">
        <f>DEGREES(ATAN2($A$30,G2))</f>
        <v>-12.776959586621421</v>
      </c>
      <c r="Q2" s="2">
        <f>DEGREES(ATAN2($A$30,H2*COS(RADIANS(P2))))</f>
        <v>35.462021934634073</v>
      </c>
      <c r="R2" s="2">
        <f>ABS(L2-N2)</f>
        <v>1.5759712701939854</v>
      </c>
      <c r="S2" s="2">
        <f>ABS(M2-O2)</f>
        <v>0.4566170663090432</v>
      </c>
    </row>
    <row r="3" spans="1:19" x14ac:dyDescent="0.25">
      <c r="A3">
        <v>-10</v>
      </c>
      <c r="B3">
        <v>30</v>
      </c>
      <c r="C3" s="2">
        <v>-11.1072728770797</v>
      </c>
      <c r="D3" s="2">
        <v>29.549986103969101</v>
      </c>
      <c r="E3" s="2">
        <v>-10.2121081898805</v>
      </c>
      <c r="F3" s="2">
        <v>29.785323442872301</v>
      </c>
      <c r="G3" s="2">
        <v>-10.6596905334801</v>
      </c>
      <c r="H3" s="2">
        <v>29.667654773420701</v>
      </c>
      <c r="I3" s="2">
        <v>-8.7816389998507205</v>
      </c>
      <c r="J3" s="2">
        <v>29.197436498381801</v>
      </c>
      <c r="K3" s="2">
        <f t="shared" ref="K3:K26" si="0">SQRT(SUMSQ(E3-C3,F3-D3))</f>
        <v>0.92558277873482575</v>
      </c>
      <c r="L3" s="2">
        <f t="shared" ref="L3:L26" si="1">DEGREES(ATAN2($A$30,C3))</f>
        <v>-12.572549804854907</v>
      </c>
      <c r="M3" s="2">
        <f t="shared" ref="M3:M26" si="2">DEGREES(ATAN2($A$30,D3*COS(RADIANS(L3))))</f>
        <v>30.075483525390517</v>
      </c>
      <c r="N3" s="2">
        <f t="shared" ref="N3:N26" si="3">DEGREES(ATAN2($A$30,E3))</f>
        <v>-11.587844937645524</v>
      </c>
      <c r="O3" s="2">
        <f t="shared" ref="O3:O26" si="4">DEGREES(ATAN2($A$30,F3*COS(RADIANS(N3))))</f>
        <v>30.364812947549549</v>
      </c>
      <c r="P3" s="2">
        <f t="shared" ref="P3:P26" si="5">DEGREES(ATAN2($A$30,G3))</f>
        <v>-12.08110290611117</v>
      </c>
      <c r="Q3" s="2">
        <f t="shared" ref="Q3:Q26" si="6">DEGREES(ATAN2($A$30,H3*COS(RADIANS(P3))))</f>
        <v>30.221014996961166</v>
      </c>
      <c r="R3" s="2">
        <f t="shared" ref="R3:R26" si="7">ABS(L3-N3)</f>
        <v>0.98470486720938233</v>
      </c>
      <c r="S3" s="2">
        <f t="shared" ref="S3:S26" si="8">ABS(M3-O3)</f>
        <v>0.28932942215903168</v>
      </c>
    </row>
    <row r="4" spans="1:19" x14ac:dyDescent="0.25">
      <c r="A4">
        <v>-10</v>
      </c>
      <c r="B4">
        <v>25</v>
      </c>
      <c r="C4" s="2">
        <v>-10.4612947695027</v>
      </c>
      <c r="D4" s="2">
        <v>23.566953062617401</v>
      </c>
      <c r="E4" s="2">
        <v>-9.8782688124453504</v>
      </c>
      <c r="F4" s="2">
        <v>23.720045433495098</v>
      </c>
      <c r="G4" s="2">
        <v>-10.169781790974</v>
      </c>
      <c r="H4" s="2">
        <v>23.643499248056301</v>
      </c>
      <c r="I4" s="2">
        <v>-8.7816389998507205</v>
      </c>
      <c r="J4" s="2">
        <v>23.581851372131201</v>
      </c>
      <c r="K4" s="2">
        <f t="shared" si="0"/>
        <v>0.6027906275180408</v>
      </c>
      <c r="L4" s="2">
        <f t="shared" si="1"/>
        <v>-11.862680657550728</v>
      </c>
      <c r="M4" s="2">
        <f t="shared" si="2"/>
        <v>24.848662389407529</v>
      </c>
      <c r="N4" s="2">
        <f t="shared" si="3"/>
        <v>-11.21879595397243</v>
      </c>
      <c r="O4" s="2">
        <f t="shared" si="4"/>
        <v>25.040807296154107</v>
      </c>
      <c r="P4" s="2">
        <f t="shared" si="5"/>
        <v>-11.541107694180551</v>
      </c>
      <c r="Q4" s="2">
        <f t="shared" si="6"/>
        <v>24.945045423381121</v>
      </c>
      <c r="R4" s="2">
        <f t="shared" si="7"/>
        <v>0.64388470357829775</v>
      </c>
      <c r="S4" s="2">
        <f t="shared" si="8"/>
        <v>0.19214490674657725</v>
      </c>
    </row>
    <row r="5" spans="1:19" x14ac:dyDescent="0.25">
      <c r="A5">
        <v>-10</v>
      </c>
      <c r="B5">
        <v>20</v>
      </c>
      <c r="C5" s="2">
        <v>-9.9242240834300794</v>
      </c>
      <c r="D5" s="2">
        <v>18.151494448073301</v>
      </c>
      <c r="E5" s="2">
        <v>-9.2345116565692607</v>
      </c>
      <c r="F5" s="2">
        <v>18.367390717302499</v>
      </c>
      <c r="G5" s="2">
        <v>-9.57936786999967</v>
      </c>
      <c r="H5" s="2">
        <v>18.2594425826879</v>
      </c>
      <c r="I5" s="2">
        <v>-8.7816389998507205</v>
      </c>
      <c r="J5" s="2">
        <v>18.406500125486701</v>
      </c>
      <c r="K5" s="2">
        <f t="shared" si="0"/>
        <v>0.72271324246434465</v>
      </c>
      <c r="L5" s="2">
        <f t="shared" si="1"/>
        <v>-11.269654789261002</v>
      </c>
      <c r="M5" s="2">
        <f t="shared" si="2"/>
        <v>19.668784003546239</v>
      </c>
      <c r="N5" s="2">
        <f t="shared" si="3"/>
        <v>-10.504497243473203</v>
      </c>
      <c r="O5" s="2">
        <f t="shared" si="4"/>
        <v>19.931602637198043</v>
      </c>
      <c r="P5" s="2">
        <f t="shared" si="5"/>
        <v>-10.887567367519628</v>
      </c>
      <c r="Q5" s="2">
        <f t="shared" si="6"/>
        <v>19.800540155957954</v>
      </c>
      <c r="R5" s="2">
        <f t="shared" si="7"/>
        <v>0.76515754578779926</v>
      </c>
      <c r="S5" s="2">
        <f t="shared" si="8"/>
        <v>0.26281863365180413</v>
      </c>
    </row>
    <row r="6" spans="1:19" x14ac:dyDescent="0.25">
      <c r="A6">
        <v>-10</v>
      </c>
      <c r="B6">
        <v>17</v>
      </c>
      <c r="C6" s="2">
        <v>-9.7925051316861307</v>
      </c>
      <c r="D6" s="2">
        <v>15.103372320344199</v>
      </c>
      <c r="E6" s="2">
        <v>-9.17179175788905</v>
      </c>
      <c r="F6" s="2">
        <v>15.2905974950471</v>
      </c>
      <c r="G6" s="2">
        <v>-9.4821484447875903</v>
      </c>
      <c r="H6" s="2">
        <v>15.1969849076957</v>
      </c>
      <c r="I6" s="2">
        <v>-8.7816389998507205</v>
      </c>
      <c r="J6" s="2">
        <v>15.4612418731971</v>
      </c>
      <c r="K6" s="2">
        <f t="shared" si="0"/>
        <v>0.64833506649963502</v>
      </c>
      <c r="L6" s="2">
        <f t="shared" si="1"/>
        <v>-11.123833173061026</v>
      </c>
      <c r="M6" s="2">
        <f t="shared" si="2"/>
        <v>16.571103219250219</v>
      </c>
      <c r="N6" s="2">
        <f t="shared" si="3"/>
        <v>-10.434724047524448</v>
      </c>
      <c r="O6" s="2">
        <f t="shared" si="4"/>
        <v>16.801331072146795</v>
      </c>
      <c r="P6" s="2">
        <f t="shared" si="5"/>
        <v>-10.779673101670147</v>
      </c>
      <c r="Q6" s="2">
        <f t="shared" si="6"/>
        <v>16.686439621447835</v>
      </c>
      <c r="R6" s="2">
        <f t="shared" si="7"/>
        <v>0.68910912553657866</v>
      </c>
      <c r="S6" s="2">
        <f t="shared" si="8"/>
        <v>0.23022785289657577</v>
      </c>
    </row>
    <row r="7" spans="1:19" x14ac:dyDescent="0.25">
      <c r="A7">
        <v>-5</v>
      </c>
      <c r="B7">
        <v>35</v>
      </c>
      <c r="C7" s="2">
        <v>-6.1684917784870601</v>
      </c>
      <c r="D7" s="2">
        <v>36.394059647728</v>
      </c>
      <c r="E7" s="2">
        <v>-5.0794678678966596</v>
      </c>
      <c r="F7" s="2">
        <v>36.4802410173479</v>
      </c>
      <c r="G7" s="2">
        <v>-5.6239798231918599</v>
      </c>
      <c r="H7" s="2">
        <v>36.437150332538003</v>
      </c>
      <c r="I7" s="2">
        <v>-4.35721099843677</v>
      </c>
      <c r="J7" s="2">
        <v>35.005748221423502</v>
      </c>
      <c r="K7" s="2">
        <f t="shared" si="0"/>
        <v>1.0924286275575035</v>
      </c>
      <c r="L7" s="2">
        <f t="shared" si="1"/>
        <v>-7.0605519005444384</v>
      </c>
      <c r="M7" s="2">
        <f t="shared" si="2"/>
        <v>35.950249701939491</v>
      </c>
      <c r="N7" s="2">
        <f t="shared" si="3"/>
        <v>-5.8235112840917873</v>
      </c>
      <c r="O7" s="2">
        <f t="shared" si="4"/>
        <v>36.08113688015267</v>
      </c>
      <c r="P7" s="2">
        <f t="shared" si="5"/>
        <v>-6.442785563460796</v>
      </c>
      <c r="Q7" s="2">
        <f t="shared" si="6"/>
        <v>36.017255749371976</v>
      </c>
      <c r="R7" s="2">
        <f t="shared" si="7"/>
        <v>1.2370406164526511</v>
      </c>
      <c r="S7" s="2">
        <f t="shared" si="8"/>
        <v>0.13088717821317886</v>
      </c>
    </row>
    <row r="8" spans="1:19" x14ac:dyDescent="0.25">
      <c r="A8">
        <v>-5</v>
      </c>
      <c r="B8">
        <v>30</v>
      </c>
      <c r="C8" s="2">
        <v>-5.6851720912817703</v>
      </c>
      <c r="D8" s="2">
        <v>29.676516294258601</v>
      </c>
      <c r="E8" s="2">
        <v>-4.7168923267985399</v>
      </c>
      <c r="F8" s="2">
        <v>29.776076235058898</v>
      </c>
      <c r="G8" s="2">
        <v>-5.2010322090401599</v>
      </c>
      <c r="H8" s="2">
        <v>29.7262962646587</v>
      </c>
      <c r="I8" s="2">
        <v>-4.35721099843677</v>
      </c>
      <c r="J8" s="2">
        <v>28.863696912628999</v>
      </c>
      <c r="K8" s="2">
        <f t="shared" si="0"/>
        <v>0.9733847564657353</v>
      </c>
      <c r="L8" s="2">
        <f t="shared" si="1"/>
        <v>-6.51228793320427</v>
      </c>
      <c r="M8" s="2">
        <f t="shared" si="2"/>
        <v>30.626866442339683</v>
      </c>
      <c r="N8" s="2">
        <f t="shared" si="3"/>
        <v>-5.4103859687304832</v>
      </c>
      <c r="O8" s="2">
        <f t="shared" si="4"/>
        <v>30.761605534797777</v>
      </c>
      <c r="P8" s="2">
        <f t="shared" si="5"/>
        <v>-5.9618902019597275</v>
      </c>
      <c r="Q8" s="2">
        <f t="shared" si="6"/>
        <v>30.695378130033156</v>
      </c>
      <c r="R8" s="2">
        <f t="shared" si="7"/>
        <v>1.1019019644737869</v>
      </c>
      <c r="S8" s="2">
        <f t="shared" si="8"/>
        <v>0.13473909245809423</v>
      </c>
    </row>
    <row r="9" spans="1:19" x14ac:dyDescent="0.25">
      <c r="A9">
        <v>-5</v>
      </c>
      <c r="B9">
        <v>25</v>
      </c>
      <c r="C9" s="2">
        <v>-5.4243028370341504</v>
      </c>
      <c r="D9" s="2">
        <v>23.671468046582</v>
      </c>
      <c r="E9" s="2">
        <v>-4.3389049817893497</v>
      </c>
      <c r="F9" s="2">
        <v>23.7983090012996</v>
      </c>
      <c r="G9" s="2">
        <v>-4.8816039094117496</v>
      </c>
      <c r="H9" s="2">
        <v>23.7348885239408</v>
      </c>
      <c r="I9" s="2">
        <v>-4.35721099843677</v>
      </c>
      <c r="J9" s="2">
        <v>23.312300402865301</v>
      </c>
      <c r="K9" s="2">
        <f t="shared" si="0"/>
        <v>1.0927841195605315</v>
      </c>
      <c r="L9" s="2">
        <f t="shared" si="1"/>
        <v>-6.2158603743431486</v>
      </c>
      <c r="M9" s="2">
        <f t="shared" si="2"/>
        <v>25.291031588087733</v>
      </c>
      <c r="N9" s="2">
        <f t="shared" si="3"/>
        <v>-4.979099245241926</v>
      </c>
      <c r="O9" s="2">
        <f t="shared" si="4"/>
        <v>25.456516387890623</v>
      </c>
      <c r="P9" s="2">
        <f t="shared" si="5"/>
        <v>-5.5981339598905855</v>
      </c>
      <c r="Q9" s="2">
        <f t="shared" si="6"/>
        <v>25.375035217789261</v>
      </c>
      <c r="R9" s="2">
        <f t="shared" si="7"/>
        <v>1.2367611291012226</v>
      </c>
      <c r="S9" s="2">
        <f t="shared" si="8"/>
        <v>0.16548479980288988</v>
      </c>
    </row>
    <row r="10" spans="1:19" x14ac:dyDescent="0.25">
      <c r="A10">
        <v>-5</v>
      </c>
      <c r="B10">
        <v>20</v>
      </c>
      <c r="C10" s="2">
        <v>-5.0988123425568004</v>
      </c>
      <c r="D10" s="2">
        <v>18.212645527306101</v>
      </c>
      <c r="E10" s="2">
        <v>-4.1225102971749799</v>
      </c>
      <c r="F10" s="2">
        <v>18.356617010326001</v>
      </c>
      <c r="G10" s="2">
        <v>-4.6106613198658897</v>
      </c>
      <c r="H10" s="2">
        <v>18.284631268816099</v>
      </c>
      <c r="I10" s="2">
        <v>-4.35721099843677</v>
      </c>
      <c r="J10" s="2">
        <v>18.1961057051621</v>
      </c>
      <c r="K10" s="2">
        <f t="shared" si="0"/>
        <v>0.98686041147655512</v>
      </c>
      <c r="L10" s="2">
        <f t="shared" si="1"/>
        <v>-5.8455360578688023</v>
      </c>
      <c r="M10" s="2">
        <f t="shared" si="2"/>
        <v>19.990935080525322</v>
      </c>
      <c r="N10" s="2">
        <f t="shared" si="3"/>
        <v>-4.7319330777673656</v>
      </c>
      <c r="O10" s="2">
        <f t="shared" si="4"/>
        <v>20.16965507244257</v>
      </c>
      <c r="P10" s="2">
        <f t="shared" si="5"/>
        <v>-5.2892354903131764</v>
      </c>
      <c r="Q10" s="2">
        <f t="shared" si="6"/>
        <v>20.081138095033882</v>
      </c>
      <c r="R10" s="2">
        <f t="shared" si="7"/>
        <v>1.1136029801014367</v>
      </c>
      <c r="S10" s="2">
        <f t="shared" si="8"/>
        <v>0.17871999191724797</v>
      </c>
    </row>
    <row r="11" spans="1:19" x14ac:dyDescent="0.25">
      <c r="A11">
        <v>-5</v>
      </c>
      <c r="B11">
        <v>17</v>
      </c>
      <c r="C11" s="2">
        <v>-4.9933810468725897</v>
      </c>
      <c r="D11" s="2">
        <v>15.1580814662912</v>
      </c>
      <c r="E11" s="2">
        <v>-3.9588107023444299</v>
      </c>
      <c r="F11" s="2">
        <v>15.3109816078174</v>
      </c>
      <c r="G11" s="2">
        <v>-4.47609587460851</v>
      </c>
      <c r="H11" s="2">
        <v>15.2345315370543</v>
      </c>
      <c r="I11" s="2">
        <v>-4.35721099843677</v>
      </c>
      <c r="J11" s="2">
        <v>15.2845130546149</v>
      </c>
      <c r="K11" s="2">
        <f t="shared" si="0"/>
        <v>1.0458079417636141</v>
      </c>
      <c r="L11" s="2">
        <f t="shared" si="1"/>
        <v>-5.7254757330468715</v>
      </c>
      <c r="M11" s="2">
        <f t="shared" si="2"/>
        <v>16.848492519247831</v>
      </c>
      <c r="N11" s="2">
        <f t="shared" si="3"/>
        <v>-4.5448374353997014</v>
      </c>
      <c r="O11" s="2">
        <f t="shared" si="4"/>
        <v>17.038380589996674</v>
      </c>
      <c r="P11" s="2">
        <f t="shared" si="5"/>
        <v>-5.1357031946877463</v>
      </c>
      <c r="Q11" s="2">
        <f t="shared" si="6"/>
        <v>16.944244377156938</v>
      </c>
      <c r="R11" s="2">
        <f t="shared" si="7"/>
        <v>1.1806382976471701</v>
      </c>
      <c r="S11" s="2">
        <f t="shared" si="8"/>
        <v>0.18988807074884306</v>
      </c>
    </row>
    <row r="12" spans="1:19" x14ac:dyDescent="0.25">
      <c r="A12">
        <v>0</v>
      </c>
      <c r="B12">
        <v>35</v>
      </c>
      <c r="C12" s="2">
        <v>-0.80567502586840201</v>
      </c>
      <c r="D12" s="2">
        <v>36.5043980472214</v>
      </c>
      <c r="E12" s="2">
        <v>9.4754102877988799E-2</v>
      </c>
      <c r="F12" s="2">
        <v>36.464037214195898</v>
      </c>
      <c r="G12" s="2">
        <v>-0.35546046149520599</v>
      </c>
      <c r="H12" s="2">
        <v>36.484217630708599</v>
      </c>
      <c r="I12" s="2">
        <v>0</v>
      </c>
      <c r="J12" s="2">
        <v>34.872540780916601</v>
      </c>
      <c r="K12" s="2">
        <f t="shared" si="0"/>
        <v>0.90133324177991847</v>
      </c>
      <c r="L12" s="2">
        <f t="shared" si="1"/>
        <v>-0.92680388227973787</v>
      </c>
      <c r="M12" s="2">
        <f t="shared" si="2"/>
        <v>36.236861148278521</v>
      </c>
      <c r="N12" s="2">
        <f t="shared" si="3"/>
        <v>0.10900924296509526</v>
      </c>
      <c r="O12" s="2">
        <f t="shared" si="4"/>
        <v>36.210169060758325</v>
      </c>
      <c r="P12" s="2">
        <f t="shared" si="5"/>
        <v>-0.40893073168691324</v>
      </c>
      <c r="Q12" s="2">
        <f t="shared" si="6"/>
        <v>36.224634133022626</v>
      </c>
      <c r="R12" s="2">
        <f t="shared" si="7"/>
        <v>1.035813125244833</v>
      </c>
      <c r="S12" s="2">
        <f t="shared" si="8"/>
        <v>2.6692087520196139E-2</v>
      </c>
    </row>
    <row r="13" spans="1:19" x14ac:dyDescent="0.25">
      <c r="A13">
        <v>0</v>
      </c>
      <c r="B13">
        <v>30</v>
      </c>
      <c r="C13" s="2">
        <v>-0.69446301347531803</v>
      </c>
      <c r="D13" s="2">
        <v>29.789997352391701</v>
      </c>
      <c r="E13" s="2">
        <v>0.20595640379146801</v>
      </c>
      <c r="F13" s="2">
        <v>29.7587365326041</v>
      </c>
      <c r="G13" s="2">
        <v>-0.24425330484192501</v>
      </c>
      <c r="H13" s="2">
        <v>29.774366942497899</v>
      </c>
      <c r="I13" s="2">
        <v>0</v>
      </c>
      <c r="J13" s="2">
        <v>28.753861831688099</v>
      </c>
      <c r="K13" s="2">
        <f t="shared" si="0"/>
        <v>0.90096191142847515</v>
      </c>
      <c r="L13" s="2">
        <f t="shared" si="1"/>
        <v>-0.79888965681369939</v>
      </c>
      <c r="M13" s="2">
        <f t="shared" si="2"/>
        <v>30.883506434350689</v>
      </c>
      <c r="N13" s="2">
        <f t="shared" si="3"/>
        <v>0.23694014386881629</v>
      </c>
      <c r="O13" s="2">
        <f t="shared" si="4"/>
        <v>30.859249940989464</v>
      </c>
      <c r="P13" s="2">
        <f t="shared" si="5"/>
        <v>-0.28099771616082431</v>
      </c>
      <c r="Q13" s="2">
        <f t="shared" si="6"/>
        <v>30.872411208283598</v>
      </c>
      <c r="R13" s="2">
        <f t="shared" si="7"/>
        <v>1.0358298006825157</v>
      </c>
      <c r="S13" s="2">
        <f t="shared" si="8"/>
        <v>2.425649336122504E-2</v>
      </c>
    </row>
    <row r="14" spans="1:19" x14ac:dyDescent="0.25">
      <c r="A14">
        <v>0</v>
      </c>
      <c r="B14">
        <v>25</v>
      </c>
      <c r="C14" s="2">
        <v>-0.58014924130303003</v>
      </c>
      <c r="D14" s="2">
        <v>23.7870233457541</v>
      </c>
      <c r="E14" s="2">
        <v>0.40890524680606299</v>
      </c>
      <c r="F14" s="2">
        <v>23.730731368214499</v>
      </c>
      <c r="G14" s="2">
        <v>-8.5621997248483503E-2</v>
      </c>
      <c r="H14" s="2">
        <v>23.7588773569843</v>
      </c>
      <c r="I14" s="2">
        <v>0</v>
      </c>
      <c r="J14" s="2">
        <v>23.223590061656399</v>
      </c>
      <c r="K14" s="2">
        <f t="shared" si="0"/>
        <v>0.99065512020281765</v>
      </c>
      <c r="L14" s="2">
        <f t="shared" si="1"/>
        <v>-0.66739954977492855</v>
      </c>
      <c r="M14" s="2">
        <f t="shared" si="2"/>
        <v>25.5286026256525</v>
      </c>
      <c r="N14" s="2">
        <f t="shared" si="3"/>
        <v>0.47041238598035079</v>
      </c>
      <c r="O14" s="2">
        <f t="shared" si="4"/>
        <v>25.476609646233438</v>
      </c>
      <c r="P14" s="2">
        <f t="shared" si="5"/>
        <v>-9.8503293091048855E-2</v>
      </c>
      <c r="Q14" s="2">
        <f t="shared" si="6"/>
        <v>25.503709813434174</v>
      </c>
      <c r="R14" s="2">
        <f t="shared" si="7"/>
        <v>1.1378119357552794</v>
      </c>
      <c r="S14" s="2">
        <f t="shared" si="8"/>
        <v>5.1992979419061669E-2</v>
      </c>
    </row>
    <row r="15" spans="1:19" x14ac:dyDescent="0.25">
      <c r="A15">
        <v>0</v>
      </c>
      <c r="B15">
        <v>20</v>
      </c>
      <c r="C15" s="2">
        <v>-0.47705956443083902</v>
      </c>
      <c r="D15" s="2">
        <v>18.299939956121602</v>
      </c>
      <c r="E15" s="2">
        <v>0.41292271215475801</v>
      </c>
      <c r="F15" s="2">
        <v>18.295570561531498</v>
      </c>
      <c r="G15" s="2">
        <v>-3.2068426138040201E-2</v>
      </c>
      <c r="H15" s="2">
        <v>18.297755258826498</v>
      </c>
      <c r="I15" s="2">
        <v>0</v>
      </c>
      <c r="J15" s="2">
        <v>18.126864029399499</v>
      </c>
      <c r="K15" s="2">
        <f t="shared" si="0"/>
        <v>0.88999300235764001</v>
      </c>
      <c r="L15" s="2">
        <f t="shared" si="1"/>
        <v>-0.54881395818668721</v>
      </c>
      <c r="M15" s="2">
        <f t="shared" si="2"/>
        <v>20.174774740866866</v>
      </c>
      <c r="N15" s="2">
        <f t="shared" si="3"/>
        <v>0.4750339438898103</v>
      </c>
      <c r="O15" s="2">
        <f t="shared" si="4"/>
        <v>20.170559349487402</v>
      </c>
      <c r="P15" s="2">
        <f t="shared" si="5"/>
        <v>-3.6892952231488488E-2</v>
      </c>
      <c r="Q15" s="2">
        <f t="shared" si="6"/>
        <v>20.173407387362943</v>
      </c>
      <c r="R15" s="2">
        <f t="shared" si="7"/>
        <v>1.0238479020764975</v>
      </c>
      <c r="S15" s="2">
        <f t="shared" si="8"/>
        <v>4.2153913794642506E-3</v>
      </c>
    </row>
    <row r="16" spans="1:19" x14ac:dyDescent="0.25">
      <c r="A16">
        <v>0</v>
      </c>
      <c r="B16">
        <v>17</v>
      </c>
      <c r="C16" s="2">
        <v>-0.42102350293983198</v>
      </c>
      <c r="D16" s="2">
        <v>15.227834975867401</v>
      </c>
      <c r="E16" s="2">
        <v>0.42102350293983398</v>
      </c>
      <c r="F16" s="2">
        <v>15.2248667599755</v>
      </c>
      <c r="G16" s="2">
        <v>8.8817841970012504E-16</v>
      </c>
      <c r="H16" s="2">
        <v>15.2263508679215</v>
      </c>
      <c r="I16" s="2">
        <v>0</v>
      </c>
      <c r="J16" s="2">
        <v>15.2263508679215</v>
      </c>
      <c r="K16" s="2">
        <f t="shared" si="0"/>
        <v>0.84205223734427015</v>
      </c>
      <c r="L16" s="2">
        <f t="shared" si="1"/>
        <v>-0.48435280409245546</v>
      </c>
      <c r="M16" s="2">
        <f t="shared" si="2"/>
        <v>17.000988973518645</v>
      </c>
      <c r="N16" s="2">
        <f t="shared" si="3"/>
        <v>0.48435280409245779</v>
      </c>
      <c r="O16" s="2">
        <f t="shared" si="4"/>
        <v>16.997866195774193</v>
      </c>
      <c r="P16" s="2">
        <f t="shared" si="5"/>
        <v>1.0218003340290695E-15</v>
      </c>
      <c r="Q16" s="2">
        <f t="shared" si="6"/>
        <v>17.000000000000032</v>
      </c>
      <c r="R16" s="2">
        <f t="shared" si="7"/>
        <v>0.96870560818491325</v>
      </c>
      <c r="S16" s="2">
        <f t="shared" si="8"/>
        <v>3.1227777444513549E-3</v>
      </c>
    </row>
    <row r="17" spans="1:19" x14ac:dyDescent="0.25">
      <c r="A17">
        <v>5</v>
      </c>
      <c r="B17">
        <v>17</v>
      </c>
      <c r="C17" s="2">
        <v>4.0945924529858999</v>
      </c>
      <c r="D17" s="2">
        <v>15.429903931496201</v>
      </c>
      <c r="E17" s="2">
        <v>4.8803091076921303</v>
      </c>
      <c r="F17" s="2">
        <v>15.303128827043899</v>
      </c>
      <c r="G17" s="2">
        <v>4.4874507803390102</v>
      </c>
      <c r="H17" s="2">
        <v>15.366516379269999</v>
      </c>
      <c r="I17" s="2">
        <v>4.35721099843677</v>
      </c>
      <c r="J17" s="2">
        <v>15.2845130546149</v>
      </c>
      <c r="K17" s="2">
        <f t="shared" si="0"/>
        <v>0.79587850114929082</v>
      </c>
      <c r="L17" s="2">
        <f t="shared" si="1"/>
        <v>4.7000322401328445</v>
      </c>
      <c r="M17" s="2">
        <f t="shared" si="2"/>
        <v>17.15943379592942</v>
      </c>
      <c r="N17" s="2">
        <f t="shared" si="3"/>
        <v>5.596658533290892</v>
      </c>
      <c r="O17" s="2">
        <f t="shared" si="4"/>
        <v>17.004028744095546</v>
      </c>
      <c r="P17" s="2">
        <f t="shared" si="5"/>
        <v>5.1486614500532104</v>
      </c>
      <c r="Q17" s="2">
        <f t="shared" si="6"/>
        <v>17.082201345028924</v>
      </c>
      <c r="R17" s="2">
        <f t="shared" si="7"/>
        <v>0.89662629315804754</v>
      </c>
      <c r="S17" s="2">
        <f t="shared" si="8"/>
        <v>0.1554050518338741</v>
      </c>
    </row>
    <row r="18" spans="1:19" x14ac:dyDescent="0.25">
      <c r="A18">
        <v>5</v>
      </c>
      <c r="B18">
        <v>20</v>
      </c>
      <c r="C18" s="2">
        <v>4.1488553904886301</v>
      </c>
      <c r="D18" s="2">
        <v>18.5041990634531</v>
      </c>
      <c r="E18" s="2">
        <v>4.9793595405031601</v>
      </c>
      <c r="F18" s="2">
        <v>18.3761648625464</v>
      </c>
      <c r="G18" s="2">
        <v>4.5641074654958897</v>
      </c>
      <c r="H18" s="2">
        <v>18.440181962999699</v>
      </c>
      <c r="I18" s="2">
        <v>4.35721099843677</v>
      </c>
      <c r="J18" s="2">
        <v>18.1961057051621</v>
      </c>
      <c r="K18" s="2">
        <f t="shared" si="0"/>
        <v>0.84031535734697504</v>
      </c>
      <c r="L18" s="2">
        <f t="shared" si="1"/>
        <v>4.7620340866408224</v>
      </c>
      <c r="M18" s="2">
        <f t="shared" si="2"/>
        <v>20.317788179049629</v>
      </c>
      <c r="N18" s="2">
        <f t="shared" si="3"/>
        <v>5.7095048599742402</v>
      </c>
      <c r="O18" s="2">
        <f t="shared" si="4"/>
        <v>20.160483355802196</v>
      </c>
      <c r="P18" s="2">
        <f t="shared" si="5"/>
        <v>5.236128426588496</v>
      </c>
      <c r="Q18" s="2">
        <f t="shared" si="6"/>
        <v>20.239751679558026</v>
      </c>
      <c r="R18" s="2">
        <f t="shared" si="7"/>
        <v>0.94747077333341778</v>
      </c>
      <c r="S18" s="2">
        <f t="shared" si="8"/>
        <v>0.15730482324743278</v>
      </c>
    </row>
    <row r="19" spans="1:19" x14ac:dyDescent="0.25">
      <c r="A19">
        <v>5</v>
      </c>
      <c r="B19">
        <v>25</v>
      </c>
      <c r="C19" s="2">
        <v>4.1995733063829697</v>
      </c>
      <c r="D19" s="2">
        <v>23.9594976033294</v>
      </c>
      <c r="E19" s="2">
        <v>5.1706670368851304</v>
      </c>
      <c r="F19" s="2">
        <v>23.8031221326567</v>
      </c>
      <c r="G19" s="2">
        <v>4.6851201716340496</v>
      </c>
      <c r="H19" s="2">
        <v>23.881309867993</v>
      </c>
      <c r="I19" s="2">
        <v>4.35721099843677</v>
      </c>
      <c r="J19" s="2">
        <v>23.312300402865301</v>
      </c>
      <c r="K19" s="2">
        <f t="shared" si="0"/>
        <v>0.98360374198592371</v>
      </c>
      <c r="L19" s="2">
        <f t="shared" si="1"/>
        <v>4.8199752228131612</v>
      </c>
      <c r="M19" s="2">
        <f t="shared" si="2"/>
        <v>25.612252780385983</v>
      </c>
      <c r="N19" s="2">
        <f t="shared" si="3"/>
        <v>5.9273314460548789</v>
      </c>
      <c r="O19" s="2">
        <f t="shared" si="4"/>
        <v>25.425894121920976</v>
      </c>
      <c r="P19" s="2">
        <f t="shared" si="5"/>
        <v>5.3741566520444639</v>
      </c>
      <c r="Q19" s="2">
        <f t="shared" si="6"/>
        <v>25.520101205606728</v>
      </c>
      <c r="R19" s="2">
        <f t="shared" si="7"/>
        <v>1.1073562232417178</v>
      </c>
      <c r="S19" s="2">
        <f t="shared" si="8"/>
        <v>0.18635865846500721</v>
      </c>
    </row>
    <row r="20" spans="1:19" x14ac:dyDescent="0.25">
      <c r="A20">
        <v>5</v>
      </c>
      <c r="B20">
        <v>30</v>
      </c>
      <c r="C20" s="2">
        <v>4.4409244322366899</v>
      </c>
      <c r="D20" s="2">
        <v>30.0027208075903</v>
      </c>
      <c r="E20" s="2">
        <v>5.3336203929634802</v>
      </c>
      <c r="F20" s="2">
        <v>29.844329085413001</v>
      </c>
      <c r="G20" s="2">
        <v>4.8872724126000797</v>
      </c>
      <c r="H20" s="2">
        <v>29.923524946501601</v>
      </c>
      <c r="I20" s="2">
        <v>4.35721099843677</v>
      </c>
      <c r="J20" s="2">
        <v>28.863696912628999</v>
      </c>
      <c r="K20" s="2">
        <f t="shared" si="0"/>
        <v>0.90663885640988162</v>
      </c>
      <c r="L20" s="2">
        <f t="shared" si="1"/>
        <v>5.0955620928291232</v>
      </c>
      <c r="M20" s="2">
        <f t="shared" si="2"/>
        <v>30.965667184769217</v>
      </c>
      <c r="N20" s="2">
        <f t="shared" si="3"/>
        <v>6.1127381626637076</v>
      </c>
      <c r="O20" s="2">
        <f t="shared" si="4"/>
        <v>30.788121434064649</v>
      </c>
      <c r="P20" s="2">
        <f t="shared" si="5"/>
        <v>5.6045931317458804</v>
      </c>
      <c r="Q20" s="2">
        <f t="shared" si="6"/>
        <v>30.877893480820795</v>
      </c>
      <c r="R20" s="2">
        <f t="shared" si="7"/>
        <v>1.0171760698345844</v>
      </c>
      <c r="S20" s="2">
        <f t="shared" si="8"/>
        <v>0.17754575070456724</v>
      </c>
    </row>
    <row r="21" spans="1:19" x14ac:dyDescent="0.25">
      <c r="A21">
        <v>5</v>
      </c>
      <c r="B21">
        <v>35</v>
      </c>
      <c r="C21" s="2">
        <v>4.6803539476124199</v>
      </c>
      <c r="D21" s="2">
        <v>36.7399321719436</v>
      </c>
      <c r="E21" s="2">
        <v>5.5939572721493596</v>
      </c>
      <c r="F21" s="2">
        <v>36.5812973622334</v>
      </c>
      <c r="G21" s="2">
        <v>5.1371556098808897</v>
      </c>
      <c r="H21" s="2">
        <v>36.660614767088497</v>
      </c>
      <c r="I21" s="2">
        <v>4.35721099843677</v>
      </c>
      <c r="J21" s="2">
        <v>35.005748221423502</v>
      </c>
      <c r="K21" s="2">
        <f t="shared" si="0"/>
        <v>0.92727344265687894</v>
      </c>
      <c r="L21" s="2">
        <f t="shared" si="1"/>
        <v>5.3687214250571076</v>
      </c>
      <c r="M21" s="2">
        <f t="shared" si="2"/>
        <v>36.296047435442283</v>
      </c>
      <c r="N21" s="2">
        <f t="shared" si="3"/>
        <v>6.408678879041573</v>
      </c>
      <c r="O21" s="2">
        <f t="shared" si="4"/>
        <v>36.126744091381575</v>
      </c>
      <c r="P21" s="2">
        <f t="shared" si="5"/>
        <v>5.889186897755514</v>
      </c>
      <c r="Q21" s="2">
        <f t="shared" si="6"/>
        <v>36.212532785228639</v>
      </c>
      <c r="R21" s="2">
        <f t="shared" si="7"/>
        <v>1.0399574539844654</v>
      </c>
      <c r="S21" s="2">
        <f t="shared" si="8"/>
        <v>0.16930334406070813</v>
      </c>
    </row>
    <row r="22" spans="1:19" x14ac:dyDescent="0.25">
      <c r="A22">
        <v>10</v>
      </c>
      <c r="B22">
        <v>17</v>
      </c>
      <c r="C22" s="2">
        <v>8.5687843643196207</v>
      </c>
      <c r="D22" s="2">
        <v>15.7092380125163</v>
      </c>
      <c r="E22" s="2">
        <v>9.4415317728679504</v>
      </c>
      <c r="F22" s="2">
        <v>15.474717453079499</v>
      </c>
      <c r="G22" s="2">
        <v>9.00515806859379</v>
      </c>
      <c r="H22" s="2">
        <v>15.591977732797901</v>
      </c>
      <c r="I22" s="2">
        <v>8.7816389998507205</v>
      </c>
      <c r="J22" s="2">
        <v>15.4612418731971</v>
      </c>
      <c r="K22" s="2">
        <f t="shared" si="0"/>
        <v>0.90370787975228772</v>
      </c>
      <c r="L22" s="2">
        <f t="shared" si="1"/>
        <v>9.7623340870601236</v>
      </c>
      <c r="M22" s="2">
        <f t="shared" si="2"/>
        <v>17.268331852605261</v>
      </c>
      <c r="N22" s="2">
        <f t="shared" si="3"/>
        <v>10.734573688598106</v>
      </c>
      <c r="O22" s="2">
        <f t="shared" si="4"/>
        <v>16.976396278870599</v>
      </c>
      <c r="P22" s="2">
        <f t="shared" si="5"/>
        <v>10.249199627211452</v>
      </c>
      <c r="Q22" s="2">
        <f t="shared" si="6"/>
        <v>17.12283495304596</v>
      </c>
      <c r="R22" s="2">
        <f t="shared" si="7"/>
        <v>0.97223960153798217</v>
      </c>
      <c r="S22" s="2">
        <f t="shared" si="8"/>
        <v>0.29193557373466206</v>
      </c>
    </row>
    <row r="23" spans="1:19" x14ac:dyDescent="0.25">
      <c r="A23">
        <v>10</v>
      </c>
      <c r="B23">
        <v>20</v>
      </c>
      <c r="C23" s="2">
        <v>8.8215631356375699</v>
      </c>
      <c r="D23" s="2">
        <v>18.7320176405354</v>
      </c>
      <c r="E23" s="2">
        <v>9.6081305072778296</v>
      </c>
      <c r="F23" s="2">
        <v>18.494236151918901</v>
      </c>
      <c r="G23" s="2">
        <v>9.2148468214576997</v>
      </c>
      <c r="H23" s="2">
        <v>18.613126896227101</v>
      </c>
      <c r="I23" s="2">
        <v>8.7816389998507205</v>
      </c>
      <c r="J23" s="2">
        <v>18.406500125486701</v>
      </c>
      <c r="K23" s="2">
        <f t="shared" si="0"/>
        <v>0.82172274305737969</v>
      </c>
      <c r="L23" s="2">
        <f t="shared" si="1"/>
        <v>10.044539429034563</v>
      </c>
      <c r="M23" s="2">
        <f t="shared" si="2"/>
        <v>20.322419635894168</v>
      </c>
      <c r="N23" s="2">
        <f t="shared" si="3"/>
        <v>10.919473244969661</v>
      </c>
      <c r="O23" s="2">
        <f t="shared" si="4"/>
        <v>20.0330317993606</v>
      </c>
      <c r="P23" s="2">
        <f t="shared" si="5"/>
        <v>10.482624338867648</v>
      </c>
      <c r="Q23" s="2">
        <f t="shared" si="6"/>
        <v>20.178196318434118</v>
      </c>
      <c r="R23" s="2">
        <f t="shared" si="7"/>
        <v>0.87493381593509767</v>
      </c>
      <c r="S23" s="2">
        <f t="shared" si="8"/>
        <v>0.28938783653356737</v>
      </c>
    </row>
    <row r="24" spans="1:19" x14ac:dyDescent="0.25">
      <c r="A24">
        <v>10</v>
      </c>
      <c r="B24">
        <v>25</v>
      </c>
      <c r="C24" s="2">
        <v>9.2538659067074196</v>
      </c>
      <c r="D24" s="2">
        <v>24.184911315860301</v>
      </c>
      <c r="E24" s="2">
        <v>10.0190131299029</v>
      </c>
      <c r="F24" s="2">
        <v>23.9657426301135</v>
      </c>
      <c r="G24" s="2">
        <v>9.6364395183051794</v>
      </c>
      <c r="H24" s="2">
        <v>24.0753269729869</v>
      </c>
      <c r="I24" s="2">
        <v>8.7816389998507205</v>
      </c>
      <c r="J24" s="2">
        <v>23.581851372131201</v>
      </c>
      <c r="K24" s="2">
        <f t="shared" si="0"/>
        <v>0.79591782614522122</v>
      </c>
      <c r="L24" s="2">
        <f t="shared" si="1"/>
        <v>10.526021665902739</v>
      </c>
      <c r="M24" s="2">
        <f t="shared" si="2"/>
        <v>25.521594217040182</v>
      </c>
      <c r="N24" s="2">
        <f t="shared" si="3"/>
        <v>11.374501221832235</v>
      </c>
      <c r="O24" s="2">
        <f t="shared" si="4"/>
        <v>25.255968437911239</v>
      </c>
      <c r="P24" s="2">
        <f t="shared" si="5"/>
        <v>10.950869230444177</v>
      </c>
      <c r="Q24" s="2">
        <f t="shared" si="6"/>
        <v>25.389345551881377</v>
      </c>
      <c r="R24" s="2">
        <f t="shared" si="7"/>
        <v>0.84847955592949553</v>
      </c>
      <c r="S24" s="2">
        <f t="shared" si="8"/>
        <v>0.2656257791289427</v>
      </c>
    </row>
    <row r="25" spans="1:19" x14ac:dyDescent="0.25">
      <c r="A25">
        <v>10</v>
      </c>
      <c r="B25">
        <v>30</v>
      </c>
      <c r="C25" s="2">
        <v>9.6616235682988201</v>
      </c>
      <c r="D25" s="2">
        <v>30.247532720192002</v>
      </c>
      <c r="E25" s="2">
        <v>10.536980871607801</v>
      </c>
      <c r="F25" s="2">
        <v>30.0451156179872</v>
      </c>
      <c r="G25" s="2">
        <v>10.0993022199533</v>
      </c>
      <c r="H25" s="2">
        <v>30.146324169089599</v>
      </c>
      <c r="I25" s="2">
        <v>8.7816389998507205</v>
      </c>
      <c r="J25" s="2">
        <v>29.197436498381801</v>
      </c>
      <c r="K25" s="2">
        <f t="shared" si="0"/>
        <v>0.89845594868160339</v>
      </c>
      <c r="L25" s="2">
        <f t="shared" si="1"/>
        <v>10.978793897429478</v>
      </c>
      <c r="M25" s="2">
        <f t="shared" si="2"/>
        <v>30.804497483671092</v>
      </c>
      <c r="N25" s="2">
        <f t="shared" si="3"/>
        <v>11.946048308799059</v>
      </c>
      <c r="O25" s="2">
        <f t="shared" si="4"/>
        <v>30.549623066568003</v>
      </c>
      <c r="P25" s="2">
        <f t="shared" si="5"/>
        <v>11.463248896186522</v>
      </c>
      <c r="Q25" s="2">
        <f t="shared" si="6"/>
        <v>30.677905956936286</v>
      </c>
      <c r="R25" s="2">
        <f t="shared" si="7"/>
        <v>0.96725441136958068</v>
      </c>
      <c r="S25" s="2">
        <f t="shared" si="8"/>
        <v>0.254874417103089</v>
      </c>
    </row>
    <row r="26" spans="1:19" x14ac:dyDescent="0.25">
      <c r="A26">
        <v>10</v>
      </c>
      <c r="B26">
        <v>35</v>
      </c>
      <c r="C26" s="2">
        <v>10.1445068948398</v>
      </c>
      <c r="D26" s="2">
        <v>37.028161824447203</v>
      </c>
      <c r="E26" s="2">
        <v>11.1386300027806</v>
      </c>
      <c r="F26" s="2">
        <v>36.788874885067102</v>
      </c>
      <c r="G26" s="2">
        <v>10.641568448810199</v>
      </c>
      <c r="H26" s="2">
        <v>36.908518354757199</v>
      </c>
      <c r="I26" s="2">
        <v>8.7816389998507205</v>
      </c>
      <c r="J26" s="2">
        <v>35.410505933013702</v>
      </c>
      <c r="K26" s="2">
        <f t="shared" si="0"/>
        <v>1.0225160111703731</v>
      </c>
      <c r="L26" s="2">
        <f t="shared" si="1"/>
        <v>11.513191464152118</v>
      </c>
      <c r="M26" s="2">
        <f t="shared" si="2"/>
        <v>36.074476972922646</v>
      </c>
      <c r="N26" s="2">
        <f t="shared" si="3"/>
        <v>12.606910535959157</v>
      </c>
      <c r="O26" s="2">
        <f t="shared" si="4"/>
        <v>35.786941031281351</v>
      </c>
      <c r="P26" s="2">
        <f t="shared" si="5"/>
        <v>12.061166225801248</v>
      </c>
      <c r="Q26" s="2">
        <f t="shared" si="6"/>
        <v>35.931917305878812</v>
      </c>
      <c r="R26" s="2">
        <f t="shared" si="7"/>
        <v>1.0937190718070386</v>
      </c>
      <c r="S26" s="2">
        <f t="shared" si="8"/>
        <v>0.28753594164129481</v>
      </c>
    </row>
    <row r="29" spans="1:19" x14ac:dyDescent="0.25">
      <c r="A29" s="1" t="s">
        <v>11</v>
      </c>
      <c r="B29" s="1"/>
      <c r="C29" s="1"/>
    </row>
    <row r="30" spans="1:19" x14ac:dyDescent="0.25">
      <c r="A30" s="1">
        <f>1265/25.4</f>
        <v>49.803149606299215</v>
      </c>
      <c r="B30" s="1"/>
      <c r="C30" s="1"/>
    </row>
  </sheetData>
  <mergeCells count="2">
    <mergeCell ref="A29:C29"/>
    <mergeCell ref="A30:C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145" zoomScaleNormal="145" workbookViewId="0">
      <selection activeCell="E20" sqref="E20"/>
    </sheetView>
  </sheetViews>
  <sheetFormatPr defaultRowHeight="15" x14ac:dyDescent="0.25"/>
  <cols>
    <col min="1" max="1" width="20.42578125" bestFit="1" customWidth="1"/>
    <col min="2" max="2" width="20.28515625" bestFit="1" customWidth="1"/>
    <col min="3" max="3" width="7.85546875" bestFit="1" customWidth="1"/>
    <col min="4" max="4" width="8.28515625" bestFit="1" customWidth="1"/>
    <col min="5" max="5" width="6.28515625" style="5" bestFit="1" customWidth="1"/>
    <col min="6" max="6" width="5.5703125" style="5" bestFit="1" customWidth="1"/>
  </cols>
  <sheetData>
    <row r="1" spans="1:6" x14ac:dyDescent="0.25">
      <c r="A1" s="3" t="s">
        <v>20</v>
      </c>
      <c r="B1" s="3" t="s">
        <v>21</v>
      </c>
      <c r="C1" s="3" t="str">
        <f>PairedCoord!R1</f>
        <v>Az Error [deg]</v>
      </c>
      <c r="D1" s="3" t="str">
        <f>PairedCoord!S1</f>
        <v>Alt Error [deg]</v>
      </c>
    </row>
    <row r="2" spans="1:6" x14ac:dyDescent="0.25">
      <c r="A2" s="3">
        <v>-10</v>
      </c>
      <c r="B2" s="3">
        <v>35</v>
      </c>
      <c r="C2" s="4">
        <f>PairedCoord!R2</f>
        <v>1.5759712701939854</v>
      </c>
      <c r="D2" s="4">
        <f>PairedCoord!S2</f>
        <v>0.4566170663090432</v>
      </c>
      <c r="E2" s="6"/>
      <c r="F2" s="6"/>
    </row>
    <row r="3" spans="1:6" x14ac:dyDescent="0.25">
      <c r="A3" s="3">
        <v>-10</v>
      </c>
      <c r="B3" s="3">
        <v>30</v>
      </c>
      <c r="C3" s="4">
        <f>PairedCoord!R3</f>
        <v>0.98470486720938233</v>
      </c>
      <c r="D3" s="4">
        <f>PairedCoord!S3</f>
        <v>0.28932942215903168</v>
      </c>
      <c r="E3" s="6"/>
      <c r="F3" s="6"/>
    </row>
    <row r="4" spans="1:6" x14ac:dyDescent="0.25">
      <c r="A4" s="3">
        <v>-10</v>
      </c>
      <c r="B4" s="3">
        <v>25</v>
      </c>
      <c r="C4" s="4">
        <f>PairedCoord!R4</f>
        <v>0.64388470357829775</v>
      </c>
      <c r="D4" s="4">
        <f>PairedCoord!S4</f>
        <v>0.19214490674657725</v>
      </c>
      <c r="E4" s="6"/>
      <c r="F4" s="6"/>
    </row>
    <row r="5" spans="1:6" x14ac:dyDescent="0.25">
      <c r="A5" s="3">
        <v>-10</v>
      </c>
      <c r="B5" s="3">
        <v>20</v>
      </c>
      <c r="C5" s="4">
        <f>PairedCoord!R5</f>
        <v>0.76515754578779926</v>
      </c>
      <c r="D5" s="4">
        <f>PairedCoord!S5</f>
        <v>0.26281863365180413</v>
      </c>
      <c r="E5" s="6"/>
      <c r="F5" s="6"/>
    </row>
    <row r="6" spans="1:6" x14ac:dyDescent="0.25">
      <c r="A6" s="3">
        <v>-10</v>
      </c>
      <c r="B6" s="3">
        <v>17</v>
      </c>
      <c r="C6" s="4">
        <f>PairedCoord!R6</f>
        <v>0.68910912553657866</v>
      </c>
      <c r="D6" s="4">
        <f>PairedCoord!S6</f>
        <v>0.23022785289657577</v>
      </c>
      <c r="E6" s="6"/>
      <c r="F6" s="6"/>
    </row>
    <row r="7" spans="1:6" x14ac:dyDescent="0.25">
      <c r="A7" s="3">
        <v>-5</v>
      </c>
      <c r="B7" s="3">
        <v>35</v>
      </c>
      <c r="C7" s="4">
        <f>PairedCoord!R7</f>
        <v>1.2370406164526511</v>
      </c>
      <c r="D7" s="4">
        <f>PairedCoord!S7</f>
        <v>0.13088717821317886</v>
      </c>
      <c r="E7" s="6"/>
      <c r="F7" s="6"/>
    </row>
    <row r="8" spans="1:6" x14ac:dyDescent="0.25">
      <c r="A8" s="3">
        <v>-5</v>
      </c>
      <c r="B8" s="3">
        <v>30</v>
      </c>
      <c r="C8" s="4">
        <f>PairedCoord!R8</f>
        <v>1.1019019644737869</v>
      </c>
      <c r="D8" s="4">
        <f>PairedCoord!S8</f>
        <v>0.13473909245809423</v>
      </c>
      <c r="E8" s="6"/>
      <c r="F8" s="6"/>
    </row>
    <row r="9" spans="1:6" x14ac:dyDescent="0.25">
      <c r="A9" s="3">
        <v>-5</v>
      </c>
      <c r="B9" s="3">
        <v>25</v>
      </c>
      <c r="C9" s="4">
        <f>PairedCoord!R9</f>
        <v>1.2367611291012226</v>
      </c>
      <c r="D9" s="4">
        <f>PairedCoord!S9</f>
        <v>0.16548479980288988</v>
      </c>
      <c r="E9" s="6"/>
      <c r="F9" s="6"/>
    </row>
    <row r="10" spans="1:6" x14ac:dyDescent="0.25">
      <c r="A10" s="3">
        <v>-5</v>
      </c>
      <c r="B10" s="3">
        <v>20</v>
      </c>
      <c r="C10" s="4">
        <f>PairedCoord!R10</f>
        <v>1.1136029801014367</v>
      </c>
      <c r="D10" s="4">
        <f>PairedCoord!S10</f>
        <v>0.17871999191724797</v>
      </c>
      <c r="E10" s="6"/>
      <c r="F10" s="6"/>
    </row>
    <row r="11" spans="1:6" x14ac:dyDescent="0.25">
      <c r="A11" s="3">
        <v>-5</v>
      </c>
      <c r="B11" s="3">
        <v>17</v>
      </c>
      <c r="C11" s="4">
        <f>PairedCoord!R11</f>
        <v>1.1806382976471701</v>
      </c>
      <c r="D11" s="4">
        <f>PairedCoord!S11</f>
        <v>0.18988807074884306</v>
      </c>
      <c r="E11" s="6"/>
      <c r="F11" s="6"/>
    </row>
    <row r="12" spans="1:6" x14ac:dyDescent="0.25">
      <c r="A12" s="3">
        <v>0</v>
      </c>
      <c r="B12" s="3">
        <v>35</v>
      </c>
      <c r="C12" s="4">
        <f>PairedCoord!R12</f>
        <v>1.035813125244833</v>
      </c>
      <c r="D12" s="4">
        <f>PairedCoord!S12</f>
        <v>2.6692087520196139E-2</v>
      </c>
      <c r="E12" s="6"/>
      <c r="F12" s="6"/>
    </row>
    <row r="13" spans="1:6" x14ac:dyDescent="0.25">
      <c r="A13" s="3">
        <v>0</v>
      </c>
      <c r="B13" s="3">
        <v>30</v>
      </c>
      <c r="C13" s="4">
        <f>PairedCoord!R13</f>
        <v>1.0358298006825157</v>
      </c>
      <c r="D13" s="4">
        <f>PairedCoord!S13</f>
        <v>2.425649336122504E-2</v>
      </c>
      <c r="E13" s="6"/>
      <c r="F13" s="6"/>
    </row>
    <row r="14" spans="1:6" x14ac:dyDescent="0.25">
      <c r="A14" s="3">
        <v>0</v>
      </c>
      <c r="B14" s="3">
        <v>25</v>
      </c>
      <c r="C14" s="4">
        <f>PairedCoord!R14</f>
        <v>1.1378119357552794</v>
      </c>
      <c r="D14" s="4">
        <f>PairedCoord!S14</f>
        <v>5.1992979419061669E-2</v>
      </c>
      <c r="E14" s="6"/>
      <c r="F14" s="6"/>
    </row>
    <row r="15" spans="1:6" x14ac:dyDescent="0.25">
      <c r="A15" s="3">
        <v>0</v>
      </c>
      <c r="B15" s="3">
        <v>20</v>
      </c>
      <c r="C15" s="4">
        <f>PairedCoord!R15</f>
        <v>1.0238479020764975</v>
      </c>
      <c r="D15" s="4">
        <f>PairedCoord!S15</f>
        <v>4.2153913794642506E-3</v>
      </c>
      <c r="E15" s="6"/>
      <c r="F15" s="6"/>
    </row>
    <row r="16" spans="1:6" x14ac:dyDescent="0.25">
      <c r="A16" s="3">
        <v>0</v>
      </c>
      <c r="B16" s="3">
        <v>17</v>
      </c>
      <c r="C16" s="4">
        <f>PairedCoord!R16</f>
        <v>0.96870560818491325</v>
      </c>
      <c r="D16" s="4">
        <f>PairedCoord!S16</f>
        <v>3.1227777444513549E-3</v>
      </c>
      <c r="E16" s="6"/>
      <c r="F16" s="6"/>
    </row>
    <row r="17" spans="1:6" x14ac:dyDescent="0.25">
      <c r="A17" s="3">
        <v>5</v>
      </c>
      <c r="B17" s="3">
        <v>17</v>
      </c>
      <c r="C17" s="4">
        <f>PairedCoord!R17</f>
        <v>0.89662629315804754</v>
      </c>
      <c r="D17" s="4">
        <f>PairedCoord!S17</f>
        <v>0.1554050518338741</v>
      </c>
      <c r="E17" s="6"/>
      <c r="F17" s="6"/>
    </row>
    <row r="18" spans="1:6" x14ac:dyDescent="0.25">
      <c r="A18" s="3">
        <v>5</v>
      </c>
      <c r="B18" s="3">
        <v>20</v>
      </c>
      <c r="C18" s="4">
        <f>PairedCoord!R18</f>
        <v>0.94747077333341778</v>
      </c>
      <c r="D18" s="4">
        <f>PairedCoord!S18</f>
        <v>0.15730482324743278</v>
      </c>
      <c r="E18" s="6"/>
      <c r="F18" s="6"/>
    </row>
    <row r="19" spans="1:6" x14ac:dyDescent="0.25">
      <c r="A19" s="3">
        <v>5</v>
      </c>
      <c r="B19" s="3">
        <v>25</v>
      </c>
      <c r="C19" s="4">
        <f>PairedCoord!R19</f>
        <v>1.1073562232417178</v>
      </c>
      <c r="D19" s="4">
        <f>PairedCoord!S19</f>
        <v>0.18635865846500721</v>
      </c>
      <c r="E19" s="6"/>
      <c r="F19" s="6"/>
    </row>
    <row r="20" spans="1:6" x14ac:dyDescent="0.25">
      <c r="A20" s="3">
        <v>5</v>
      </c>
      <c r="B20" s="3">
        <v>30</v>
      </c>
      <c r="C20" s="4">
        <f>PairedCoord!R20</f>
        <v>1.0171760698345844</v>
      </c>
      <c r="D20" s="4">
        <f>PairedCoord!S20</f>
        <v>0.17754575070456724</v>
      </c>
      <c r="E20" s="6"/>
      <c r="F20" s="6"/>
    </row>
    <row r="21" spans="1:6" x14ac:dyDescent="0.25">
      <c r="A21" s="3">
        <v>5</v>
      </c>
      <c r="B21" s="3">
        <v>35</v>
      </c>
      <c r="C21" s="4">
        <f>PairedCoord!R21</f>
        <v>1.0399574539844654</v>
      </c>
      <c r="D21" s="4">
        <f>PairedCoord!S21</f>
        <v>0.16930334406070813</v>
      </c>
      <c r="E21" s="6"/>
      <c r="F21" s="6"/>
    </row>
    <row r="22" spans="1:6" x14ac:dyDescent="0.25">
      <c r="A22" s="3">
        <v>10</v>
      </c>
      <c r="B22" s="3">
        <v>17</v>
      </c>
      <c r="C22" s="4">
        <f>PairedCoord!R22</f>
        <v>0.97223960153798217</v>
      </c>
      <c r="D22" s="4">
        <f>PairedCoord!S22</f>
        <v>0.29193557373466206</v>
      </c>
      <c r="E22" s="6"/>
      <c r="F22" s="6"/>
    </row>
    <row r="23" spans="1:6" x14ac:dyDescent="0.25">
      <c r="A23" s="3">
        <v>10</v>
      </c>
      <c r="B23" s="3">
        <v>20</v>
      </c>
      <c r="C23" s="4">
        <f>PairedCoord!R23</f>
        <v>0.87493381593509767</v>
      </c>
      <c r="D23" s="4">
        <f>PairedCoord!S23</f>
        <v>0.28938783653356737</v>
      </c>
      <c r="E23" s="6"/>
      <c r="F23" s="6"/>
    </row>
    <row r="24" spans="1:6" x14ac:dyDescent="0.25">
      <c r="A24" s="3">
        <v>10</v>
      </c>
      <c r="B24" s="3">
        <v>25</v>
      </c>
      <c r="C24" s="4">
        <f>PairedCoord!R24</f>
        <v>0.84847955592949553</v>
      </c>
      <c r="D24" s="4">
        <f>PairedCoord!S24</f>
        <v>0.2656257791289427</v>
      </c>
      <c r="E24" s="6"/>
      <c r="F24" s="6"/>
    </row>
    <row r="25" spans="1:6" x14ac:dyDescent="0.25">
      <c r="A25" s="3">
        <v>10</v>
      </c>
      <c r="B25" s="3">
        <v>30</v>
      </c>
      <c r="C25" s="4">
        <f>PairedCoord!R25</f>
        <v>0.96725441136958068</v>
      </c>
      <c r="D25" s="4">
        <f>PairedCoord!S25</f>
        <v>0.254874417103089</v>
      </c>
      <c r="E25" s="6"/>
      <c r="F25" s="6"/>
    </row>
    <row r="26" spans="1:6" x14ac:dyDescent="0.25">
      <c r="A26" s="3">
        <v>10</v>
      </c>
      <c r="B26" s="3">
        <v>35</v>
      </c>
      <c r="C26" s="4">
        <f>PairedCoord!R26</f>
        <v>1.0937190718070386</v>
      </c>
      <c r="D26" s="4">
        <f>PairedCoord!S26</f>
        <v>0.28753594164129481</v>
      </c>
      <c r="E26" s="6"/>
      <c r="F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PairedCoord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melab2</dc:creator>
  <cp:lastModifiedBy>Sam Artho-Bentz</cp:lastModifiedBy>
  <dcterms:created xsi:type="dcterms:W3CDTF">2019-07-11T02:00:34Z</dcterms:created>
  <dcterms:modified xsi:type="dcterms:W3CDTF">2019-07-11T03:08:48Z</dcterms:modified>
</cp:coreProperties>
</file>