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Level6-Assessments\Level6 - 4th assessment\Not Receive\New_Zealand_National_News\Documentation\"/>
    </mc:Choice>
  </mc:AlternateContent>
  <xr:revisionPtr revIDLastSave="0" documentId="13_ncr:1_{B5B62472-279C-40ED-93C4-921129452643}" xr6:coauthVersionLast="44" xr6:coauthVersionMax="44" xr10:uidLastSave="{00000000-0000-0000-0000-000000000000}"/>
  <bookViews>
    <workbookView xWindow="-108" yWindow="-108" windowWidth="23256" windowHeight="12576" tabRatio="711" firstSheet="2" activeTab="2" xr2:uid="{00000000-000D-0000-FFFF-FFFF00000000}"/>
  </bookViews>
  <sheets>
    <sheet name="Task Completion_Simple" sheetId="12" state="hidden" r:id="rId1"/>
    <sheet name="Pull-Down Menu Definitions" sheetId="13" state="hidden" r:id="rId2"/>
    <sheet name="SUT" sheetId="28" r:id="rId3"/>
  </sheets>
  <externalReferences>
    <externalReference r:id="rId4"/>
    <externalReference r:id="rId5"/>
  </externalReferences>
  <definedNames>
    <definedName name="Checkbox">[1]Words!$F$1</definedName>
    <definedName name="finding">#REF!</definedName>
    <definedName name="MmExcelLinker_D0610640_9725_4A40_A644_79F42034DD5B">Pre-[2]Study!$B$4:$B$4</definedName>
    <definedName name="posttask">#REF!</definedName>
    <definedName name="understandin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U12" i="28" l="1"/>
  <c r="U13" i="28"/>
  <c r="U14" i="28"/>
  <c r="U15" i="28"/>
  <c r="S12" i="28"/>
  <c r="S13" i="28"/>
  <c r="S14" i="28"/>
  <c r="S15" i="28"/>
  <c r="Q12" i="28"/>
  <c r="Q13" i="28"/>
  <c r="Q14" i="28"/>
  <c r="Q15" i="28"/>
  <c r="O12" i="28"/>
  <c r="O13" i="28"/>
  <c r="O14" i="28"/>
  <c r="O15" i="28"/>
  <c r="M12" i="28"/>
  <c r="M13" i="28"/>
  <c r="M14" i="28"/>
  <c r="M15" i="28"/>
  <c r="K12" i="28"/>
  <c r="K13" i="28"/>
  <c r="K14" i="28"/>
  <c r="K15" i="28"/>
  <c r="I12" i="28"/>
  <c r="I13" i="28"/>
  <c r="I14" i="28"/>
  <c r="I15" i="28"/>
  <c r="G12" i="28"/>
  <c r="G13" i="28"/>
  <c r="G14" i="28"/>
  <c r="G15" i="28"/>
  <c r="E12" i="28"/>
  <c r="E13" i="28"/>
  <c r="E14" i="28"/>
  <c r="E15" i="28"/>
  <c r="C12" i="28"/>
  <c r="C13" i="28"/>
  <c r="C14" i="28"/>
  <c r="C15" i="28"/>
  <c r="U11" i="28"/>
  <c r="S11" i="28"/>
  <c r="Q11" i="28"/>
  <c r="O11" i="28"/>
  <c r="M11" i="28"/>
  <c r="K11" i="28"/>
  <c r="I11" i="28"/>
  <c r="G11" i="28"/>
  <c r="E11" i="28"/>
  <c r="C11" i="28"/>
  <c r="U10" i="28"/>
  <c r="S10" i="28"/>
  <c r="Q10" i="28"/>
  <c r="O10" i="28"/>
  <c r="M10" i="28"/>
  <c r="K10" i="28"/>
  <c r="I10" i="28"/>
  <c r="G10" i="28"/>
  <c r="E10" i="28"/>
  <c r="C10" i="28"/>
  <c r="U9" i="28"/>
  <c r="S9" i="28"/>
  <c r="Q9" i="28"/>
  <c r="O9" i="28"/>
  <c r="M9" i="28"/>
  <c r="K9" i="28"/>
  <c r="I9" i="28"/>
  <c r="G9" i="28"/>
  <c r="E9" i="28"/>
  <c r="C9" i="28"/>
  <c r="U8" i="28"/>
  <c r="S8" i="28"/>
  <c r="Q8" i="28"/>
  <c r="O8" i="28"/>
  <c r="M8" i="28"/>
  <c r="K8" i="28"/>
  <c r="I8" i="28"/>
  <c r="G8" i="28"/>
  <c r="E8" i="28"/>
  <c r="C8" i="28"/>
  <c r="U7" i="28"/>
  <c r="S7" i="28"/>
  <c r="Q7" i="28"/>
  <c r="O7" i="28"/>
  <c r="M7" i="28"/>
  <c r="K7" i="28"/>
  <c r="I7" i="28"/>
  <c r="G7" i="28"/>
  <c r="E7" i="28"/>
  <c r="C7" i="28"/>
  <c r="U6" i="28"/>
  <c r="S6" i="28"/>
  <c r="Q6" i="28"/>
  <c r="O6" i="28"/>
  <c r="M6" i="28"/>
  <c r="K6" i="28"/>
  <c r="I6" i="28"/>
  <c r="G6" i="28"/>
  <c r="E6" i="28"/>
  <c r="C6" i="28"/>
  <c r="V14" i="28" l="1"/>
  <c r="V15" i="28"/>
  <c r="V13" i="28"/>
  <c r="V12" i="28"/>
  <c r="V8" i="28"/>
  <c r="V6" i="28"/>
  <c r="V11" i="28"/>
  <c r="V9" i="28"/>
  <c r="V10" i="28"/>
  <c r="V7" i="28"/>
  <c r="H33" i="12" l="1"/>
  <c r="G33" i="12"/>
  <c r="F33" i="12"/>
  <c r="E33" i="12"/>
  <c r="D33" i="12"/>
  <c r="C33" i="12"/>
  <c r="B33" i="12"/>
  <c r="A33" i="12"/>
  <c r="H32" i="12"/>
  <c r="G32" i="12"/>
  <c r="F32" i="12"/>
  <c r="E32" i="12"/>
  <c r="D32" i="12"/>
  <c r="C32" i="12"/>
  <c r="B32" i="12"/>
  <c r="A32" i="12"/>
  <c r="H31" i="12"/>
  <c r="G31" i="12"/>
  <c r="F31" i="12"/>
  <c r="E31" i="12"/>
  <c r="D31" i="12"/>
  <c r="C31" i="12"/>
  <c r="B31" i="12"/>
  <c r="A31" i="12"/>
  <c r="H30" i="12"/>
  <c r="G30" i="12"/>
  <c r="F30" i="12"/>
  <c r="E30" i="12"/>
  <c r="D30" i="12"/>
  <c r="C30" i="12"/>
  <c r="B30" i="12"/>
  <c r="A30" i="12"/>
  <c r="H29" i="12"/>
  <c r="G29" i="12"/>
  <c r="F29" i="12"/>
  <c r="E29" i="12"/>
  <c r="D29" i="12"/>
  <c r="C29" i="12"/>
  <c r="B29" i="12"/>
  <c r="A29" i="12"/>
  <c r="H28" i="12"/>
  <c r="G28" i="12"/>
  <c r="F28" i="12"/>
  <c r="E28" i="12"/>
  <c r="D28" i="12"/>
  <c r="C28" i="12"/>
  <c r="B28" i="12"/>
  <c r="A28" i="12"/>
  <c r="H27" i="12"/>
  <c r="G27" i="12"/>
  <c r="F27" i="12"/>
  <c r="E27" i="12"/>
  <c r="D27" i="12"/>
  <c r="C27" i="12"/>
  <c r="B27" i="12"/>
  <c r="A27" i="12"/>
  <c r="H26" i="12"/>
  <c r="G26" i="12"/>
  <c r="F26" i="12"/>
  <c r="E26" i="12"/>
  <c r="D26" i="12"/>
  <c r="C26" i="12"/>
  <c r="B26" i="12"/>
  <c r="A26" i="12"/>
  <c r="H25" i="12"/>
  <c r="G25" i="12"/>
  <c r="F25" i="12"/>
  <c r="E25" i="12"/>
  <c r="D25" i="12"/>
  <c r="C25" i="12"/>
  <c r="B25" i="12"/>
  <c r="A25" i="12"/>
  <c r="H24" i="12"/>
  <c r="G24" i="12"/>
  <c r="F24" i="12"/>
  <c r="E24" i="12"/>
  <c r="D24" i="12"/>
  <c r="C24" i="12"/>
  <c r="B24" i="12"/>
  <c r="A24" i="12"/>
  <c r="H23" i="12"/>
  <c r="G23" i="12"/>
  <c r="F23" i="12"/>
  <c r="E23" i="12"/>
  <c r="D23" i="12"/>
  <c r="C23" i="12"/>
  <c r="B23" i="12"/>
  <c r="A23" i="12"/>
  <c r="H22" i="12"/>
  <c r="G22" i="12"/>
  <c r="F22" i="12"/>
  <c r="E22" i="12"/>
  <c r="D22" i="12"/>
  <c r="C22" i="12"/>
  <c r="B22" i="12"/>
  <c r="A22" i="12"/>
  <c r="H21" i="12"/>
  <c r="G21" i="12"/>
  <c r="F21" i="12"/>
  <c r="E21" i="12"/>
  <c r="D21" i="12"/>
  <c r="C21" i="12"/>
  <c r="B21" i="12"/>
  <c r="A21" i="12"/>
  <c r="H20" i="12"/>
  <c r="G20" i="12"/>
  <c r="F20" i="12"/>
  <c r="E20" i="12"/>
  <c r="D20" i="12"/>
  <c r="C20" i="12"/>
  <c r="B20" i="12"/>
  <c r="A20" i="12"/>
  <c r="H19" i="12"/>
  <c r="G19" i="12"/>
  <c r="F19" i="12"/>
  <c r="E19" i="12"/>
  <c r="D19" i="12"/>
  <c r="C19" i="12"/>
  <c r="B19" i="12"/>
  <c r="A19" i="12"/>
  <c r="H18" i="12"/>
  <c r="G18" i="12"/>
  <c r="F18" i="12"/>
  <c r="E18" i="12"/>
  <c r="D18" i="12"/>
  <c r="C18" i="12"/>
  <c r="B18" i="12"/>
  <c r="A18" i="12"/>
  <c r="H17" i="12"/>
  <c r="G17" i="12"/>
  <c r="F17" i="12"/>
  <c r="E17" i="12"/>
  <c r="D17" i="12"/>
  <c r="C17" i="12"/>
  <c r="B17" i="12"/>
  <c r="A17" i="12"/>
  <c r="H16" i="12"/>
  <c r="G16" i="12"/>
  <c r="F16" i="12"/>
  <c r="E16" i="12"/>
  <c r="D16" i="12"/>
  <c r="C16" i="12"/>
  <c r="B16" i="12"/>
  <c r="A16" i="12"/>
  <c r="H15" i="12"/>
  <c r="G15" i="12"/>
  <c r="F15" i="12"/>
  <c r="E15" i="12"/>
  <c r="D15" i="12"/>
  <c r="C15" i="12"/>
  <c r="B15" i="12"/>
  <c r="A15" i="12"/>
  <c r="H14" i="12"/>
  <c r="G14" i="12"/>
  <c r="F14" i="12"/>
  <c r="E14" i="12"/>
  <c r="D14" i="12"/>
  <c r="C14" i="12"/>
  <c r="B14" i="12"/>
  <c r="A14" i="12"/>
  <c r="H13" i="12"/>
  <c r="G13" i="12"/>
  <c r="F13" i="12"/>
  <c r="E13" i="12"/>
  <c r="D13" i="12"/>
  <c r="C13" i="12"/>
  <c r="B13" i="12"/>
  <c r="A13" i="12"/>
  <c r="H12" i="12"/>
  <c r="G12" i="12"/>
  <c r="F12" i="12"/>
  <c r="E12" i="12"/>
  <c r="D12" i="12"/>
  <c r="C12" i="12"/>
  <c r="B12" i="12"/>
  <c r="A12" i="12"/>
  <c r="H11" i="12"/>
  <c r="G11" i="12"/>
  <c r="F11" i="12"/>
  <c r="E11" i="12"/>
  <c r="D11" i="12"/>
  <c r="C11" i="12"/>
  <c r="B11" i="12"/>
  <c r="A11" i="12"/>
  <c r="H10" i="12"/>
  <c r="G10" i="12"/>
  <c r="F10" i="12"/>
  <c r="E10" i="12"/>
  <c r="D10" i="12"/>
  <c r="C10" i="12"/>
  <c r="B10" i="12"/>
  <c r="A10" i="12"/>
  <c r="H9" i="12"/>
  <c r="G9" i="12"/>
  <c r="F9" i="12"/>
  <c r="E9" i="12"/>
  <c r="D9" i="12"/>
  <c r="C9" i="12"/>
  <c r="B9" i="12"/>
  <c r="A9" i="12"/>
  <c r="H8" i="12"/>
  <c r="G8" i="12"/>
  <c r="F8" i="12"/>
  <c r="E8" i="12"/>
  <c r="D8" i="12"/>
  <c r="C8" i="12"/>
  <c r="B8" i="12"/>
  <c r="A8" i="12"/>
  <c r="H7" i="12"/>
  <c r="G7" i="12"/>
  <c r="F7" i="12"/>
  <c r="E7" i="12"/>
  <c r="D7" i="12"/>
  <c r="C7" i="12"/>
  <c r="B7" i="12"/>
  <c r="A7" i="12"/>
  <c r="H6" i="12"/>
  <c r="G6" i="12"/>
  <c r="F6" i="12"/>
  <c r="E6" i="12"/>
  <c r="D6" i="12"/>
  <c r="C6" i="12"/>
  <c r="B6" i="12"/>
  <c r="A6" i="12"/>
  <c r="H5" i="12"/>
  <c r="G5" i="12"/>
  <c r="F5" i="12"/>
  <c r="E5" i="12"/>
  <c r="D5" i="12"/>
  <c r="C5" i="12"/>
  <c r="B5" i="12"/>
  <c r="A5" i="12"/>
  <c r="H4" i="12"/>
  <c r="G4" i="12"/>
  <c r="F4" i="12"/>
  <c r="E4" i="12"/>
  <c r="D4" i="12"/>
  <c r="C4" i="12"/>
  <c r="B4" i="12"/>
  <c r="A4" i="12"/>
</calcChain>
</file>

<file path=xl/sharedStrings.xml><?xml version="1.0" encoding="utf-8"?>
<sst xmlns="http://schemas.openxmlformats.org/spreadsheetml/2006/main" count="65" uniqueCount="52">
  <si>
    <t>Task Completion Effectiveness</t>
  </si>
  <si>
    <t>*The columns, rows and chart on this page are autofilled from the Scenarios workbook</t>
  </si>
  <si>
    <t>• Completes with considerable effort
• Reaches destination in 4 or more attempts
• Receives 2 or more hints from the facilitator
• Encounters more than 2 error messages or the same error message more than once
• Has to back up or re-enter information seveveral times
• Has major suggestions for improvement
• Mentions frustration or confusion
• Mentions they would have to call or speak with someone to complete the task
• Concludes the task is complete, when it is not</t>
  </si>
  <si>
    <t>• Does not complete the task
• Gives up while trying to complete the task and concludes they cannot successfully complete it</t>
  </si>
  <si>
    <t>• Not applicable - task not scored</t>
  </si>
  <si>
    <t>Menu item label</t>
  </si>
  <si>
    <t>Menu item description</t>
  </si>
  <si>
    <t>P1</t>
  </si>
  <si>
    <t>P2</t>
  </si>
  <si>
    <t>P3</t>
  </si>
  <si>
    <t>P4</t>
  </si>
  <si>
    <t>P5</t>
  </si>
  <si>
    <t>P6</t>
  </si>
  <si>
    <t>P7</t>
  </si>
  <si>
    <t>P8</t>
  </si>
  <si>
    <r>
      <t>Finding &amp; Understanding
Success</t>
    </r>
    <r>
      <rPr>
        <sz val="10"/>
        <rFont val="Arial"/>
        <family val="2"/>
      </rPr>
      <t xml:space="preserve"> - finding or understanding on the first try and without hints from moderator
</t>
    </r>
    <r>
      <rPr>
        <b/>
        <sz val="10"/>
        <rFont val="Arial"/>
        <family val="2"/>
      </rPr>
      <t>Partial</t>
    </r>
    <r>
      <rPr>
        <sz val="10"/>
        <rFont val="Arial"/>
        <family val="2"/>
      </rPr>
      <t xml:space="preserve"> (Success with effort) – finding or understanding the correct answer after making more than one attempt or with hint.
</t>
    </r>
    <r>
      <rPr>
        <b/>
        <sz val="10"/>
        <rFont val="Arial"/>
        <family val="2"/>
      </rPr>
      <t>Failure</t>
    </r>
    <r>
      <rPr>
        <sz val="10"/>
        <rFont val="Arial"/>
        <family val="2"/>
      </rPr>
      <t xml:space="preserve"> – inability to find or understand the answer, thinking they found it but they didn’t, or giving up, or hinted more than once
</t>
    </r>
    <r>
      <rPr>
        <b/>
        <sz val="10"/>
        <rFont val="Arial"/>
        <family val="2"/>
      </rPr>
      <t>Skipped</t>
    </r>
    <r>
      <rPr>
        <sz val="10"/>
        <rFont val="Arial"/>
        <family val="2"/>
      </rPr>
      <t xml:space="preserve"> – task was not attempted due to time limitations</t>
    </r>
  </si>
  <si>
    <r>
      <t>Hint</t>
    </r>
    <r>
      <rPr>
        <sz val="10"/>
        <rFont val="Arial"/>
        <family val="2"/>
      </rPr>
      <t xml:space="preserve"> - moderator provides information to help the participant find or interpret information on the site.
</t>
    </r>
    <r>
      <rPr>
        <b/>
        <sz val="10"/>
        <rFont val="Arial"/>
        <family val="2"/>
      </rPr>
      <t>Prompt</t>
    </r>
    <r>
      <rPr>
        <sz val="10"/>
        <rFont val="Arial"/>
        <family val="2"/>
      </rPr>
      <t xml:space="preserve"> - moderator provides clarifying information to help the participant understand the scenario or reminds them of the task at hand</t>
    </r>
  </si>
  <si>
    <r>
      <t>Agency Site/Prototype successful?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Yes</t>
    </r>
    <r>
      <rPr>
        <sz val="10"/>
        <rFont val="Arial"/>
        <family val="2"/>
      </rPr>
      <t xml:space="preserve"> - the agency site helped the user find and understand the answer to the scenario
</t>
    </r>
    <r>
      <rPr>
        <b/>
        <sz val="10"/>
        <rFont val="Arial"/>
        <family val="2"/>
      </rPr>
      <t>No</t>
    </r>
    <r>
      <rPr>
        <sz val="10"/>
        <rFont val="Arial"/>
        <family val="2"/>
      </rPr>
      <t xml:space="preserve"> - the agency site did not help the user find or understand the information to the scenario</t>
    </r>
  </si>
  <si>
    <t>Effectiveness Menu</t>
  </si>
  <si>
    <t xml:space="preserve">• Completes the task with minimal effort
• Reaches destination within 2 attempts
• Does not receive hints from the facilitator
• Does not encounter error messages
• Does not mention frustration
• Does not have suggestions for improvement
</t>
  </si>
  <si>
    <t>• Completes the task with moderate effort
• Reaches destination within 3 attempts
• Receives 1 hint from the facilitator
• Encounters 1 or 2 error messages
• Has to back up or reenter information
• Has minor suggestions for improvement
• Mentions minor frustration or expresses minor confusion</t>
  </si>
  <si>
    <t>• Task skipped due to time</t>
  </si>
  <si>
    <t>Failed</t>
  </si>
  <si>
    <t>N/A</t>
  </si>
  <si>
    <t>Medium</t>
  </si>
  <si>
    <t>Easy</t>
  </si>
  <si>
    <t>Hard</t>
  </si>
  <si>
    <t>Skipped</t>
  </si>
  <si>
    <t>Fail</t>
  </si>
  <si>
    <t>P9</t>
  </si>
  <si>
    <t>P10</t>
  </si>
  <si>
    <t>User:</t>
  </si>
  <si>
    <t>SUS#</t>
  </si>
  <si>
    <t>strongly disagree</t>
  </si>
  <si>
    <t>disagree</t>
  </si>
  <si>
    <t>neutral</t>
  </si>
  <si>
    <t>agree</t>
  </si>
  <si>
    <t>strongly agree</t>
  </si>
  <si>
    <t>I needed to learn a lot of things before I could get going with this application</t>
  </si>
  <si>
    <t>I thought there was too much inconsistency</t>
  </si>
  <si>
    <t>I found the various functions in this app were well integrated</t>
  </si>
  <si>
    <t>I think that I would need the help of a support person to use this application</t>
  </si>
  <si>
    <t>I thought this application was easy to use</t>
  </si>
  <si>
    <t>I found this application to be unnecessarily complex</t>
  </si>
  <si>
    <t xml:space="preserve">I think that I would like to use this application frequently   </t>
  </si>
  <si>
    <t xml:space="preserve">I would imagine that most people would learn to use this application very quickly </t>
  </si>
  <si>
    <t>I found this application very cumbersome to use</t>
  </si>
  <si>
    <t>I felt very confident using this application</t>
  </si>
  <si>
    <t>Key</t>
  </si>
  <si>
    <t>SUT Score</t>
  </si>
  <si>
    <t>SUT#</t>
  </si>
  <si>
    <t>Usability Testing of New Zealand National News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</si>
</sst>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4"/>
      <color indexed="63"/>
      <name val="Arial"/>
      <family val="2"/>
    </font>
    <font>
      <b/>
      <sz val="10"/>
      <color indexed="56"/>
      <name val="Arial"/>
      <family val="2"/>
    </font>
    <font>
      <b/>
      <sz val="10"/>
      <color indexed="56"/>
      <name val="Arial"/>
      <family val="2"/>
    </font>
    <font>
      <b/>
      <sz val="12"/>
      <color indexed="9"/>
      <name val="Corbel"/>
      <family val="2"/>
    </font>
    <font>
      <i/>
      <sz val="8"/>
      <name val="Arial"/>
      <family val="2"/>
    </font>
    <font>
      <sz val="9"/>
      <color indexed="55"/>
      <name val="Arial"/>
      <family val="2"/>
    </font>
    <font>
      <b/>
      <sz val="9"/>
      <color indexed="55"/>
      <name val="Arial"/>
      <family val="2"/>
    </font>
    <font>
      <b/>
      <sz val="22"/>
      <name val="Arial"/>
      <family val="2"/>
    </font>
    <font>
      <i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18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2" borderId="0" applyNumberFormat="0" applyBorder="0" applyAlignment="0" applyProtection="0"/>
    <xf numFmtId="0" fontId="8" fillId="3" borderId="1" applyNumberFormat="0" applyProtection="0">
      <alignment vertical="center"/>
    </xf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9" fillId="4" borderId="0" xfId="0" applyFont="1" applyFill="1" applyBorder="1"/>
    <xf numFmtId="0" fontId="10" fillId="4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6" fillId="4" borderId="0" xfId="0" applyFont="1" applyFill="1" applyBorder="1" applyAlignment="1" applyProtection="1">
      <alignment horizontal="left" vertical="center" wrapText="1"/>
      <protection locked="0"/>
    </xf>
    <xf numFmtId="9" fontId="7" fillId="0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4" xfId="0" applyFont="1" applyBorder="1" applyAlignment="1">
      <alignment vertical="top" wrapText="1"/>
    </xf>
    <xf numFmtId="0" fontId="1" fillId="0" borderId="3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/>
    </xf>
    <xf numFmtId="0" fontId="7" fillId="6" borderId="3" xfId="0" applyFont="1" applyFill="1" applyBorder="1" applyAlignment="1" applyProtection="1">
      <alignment horizontal="left" vertical="center" wrapText="1"/>
      <protection locked="0"/>
    </xf>
    <xf numFmtId="9" fontId="7" fillId="7" borderId="3" xfId="0" applyNumberFormat="1" applyFont="1" applyFill="1" applyBorder="1" applyAlignment="1" applyProtection="1">
      <alignment horizontal="left" vertical="center" wrapText="1"/>
      <protection locked="0"/>
    </xf>
    <xf numFmtId="9" fontId="7" fillId="8" borderId="3" xfId="0" applyNumberFormat="1" applyFont="1" applyFill="1" applyBorder="1" applyAlignment="1" applyProtection="1">
      <alignment horizontal="left" vertical="center" wrapText="1"/>
      <protection locked="0"/>
    </xf>
    <xf numFmtId="9" fontId="7" fillId="9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0" fontId="4" fillId="5" borderId="5" xfId="0" applyFont="1" applyFill="1" applyBorder="1" applyAlignment="1">
      <alignment horizontal="left" vertical="top"/>
    </xf>
    <xf numFmtId="0" fontId="4" fillId="5" borderId="5" xfId="0" applyFont="1" applyFill="1" applyBorder="1" applyAlignment="1">
      <alignment horizontal="left" vertical="top" wrapText="1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5" fillId="0" borderId="0" xfId="0" applyFont="1" applyBorder="1"/>
    <xf numFmtId="0" fontId="13" fillId="0" borderId="0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2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2" fillId="10" borderId="2" xfId="0" applyFont="1" applyFill="1" applyBorder="1"/>
    <xf numFmtId="0" fontId="3" fillId="10" borderId="2" xfId="0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0" fillId="10" borderId="2" xfId="0" applyFill="1" applyBorder="1"/>
    <xf numFmtId="0" fontId="3" fillId="10" borderId="2" xfId="0" applyFont="1" applyFill="1" applyBorder="1" applyAlignment="1">
      <alignment horizontal="center" wrapText="1"/>
    </xf>
    <xf numFmtId="0" fontId="5" fillId="10" borderId="2" xfId="0" applyFont="1" applyFill="1" applyBorder="1" applyAlignment="1">
      <alignment horizontal="center" wrapText="1"/>
    </xf>
    <xf numFmtId="0" fontId="14" fillId="10" borderId="2" xfId="0" applyFont="1" applyFill="1" applyBorder="1" applyAlignment="1">
      <alignment horizontal="center" wrapText="1"/>
    </xf>
    <xf numFmtId="0" fontId="16" fillId="0" borderId="0" xfId="0" applyFont="1"/>
    <xf numFmtId="0" fontId="0" fillId="0" borderId="2" xfId="0" applyFill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0" fontId="11" fillId="6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8" fillId="0" borderId="6" xfId="2" applyFont="1" applyFill="1" applyBorder="1">
      <alignment vertic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</cellXfs>
  <cellStyles count="3">
    <cellStyle name="20% - Accent1" xfId="1" builtinId="30" customBuiltin="1"/>
    <cellStyle name="Heading 1" xfId="2" builtinId="16" customBuiltin="1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7E797"/>
      <rgbColor rgb="00CCFFCC"/>
      <rgbColor rgb="00FFE7BD"/>
      <rgbColor rgb="00D06422"/>
      <rgbColor rgb="0088A2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r>
              <a:t>Task Completion Effectiveness</a:t>
            </a:r>
          </a:p>
        </c:rich>
      </c:tx>
      <c:layout>
        <c:manualLayout>
          <c:xMode val="edge"/>
          <c:yMode val="edge"/>
          <c:x val="0.32160817209407011"/>
          <c:y val="2.92505003139668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8501478646758"/>
          <c:y val="0.153184165232358"/>
          <c:w val="0.70603058384609996"/>
          <c:h val="0.449225473321861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'Task Completion_Simple'!$C$3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Completion_Simple'!$C$4:$C$33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9-41C5-826C-F2E499BB2674}"/>
            </c:ext>
          </c:extLst>
        </c:ser>
        <c:ser>
          <c:idx val="1"/>
          <c:order val="1"/>
          <c:tx>
            <c:strRef>
              <c:f>'Task Completion_Simple'!$D$3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9-41C5-826C-F2E499BB2674}"/>
            </c:ext>
          </c:extLst>
        </c:ser>
        <c:ser>
          <c:idx val="2"/>
          <c:order val="2"/>
          <c:tx>
            <c:strRef>
              <c:f>'Task Completion_Simple'!$E$3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9-41C5-826C-F2E499BB2674}"/>
            </c:ext>
          </c:extLst>
        </c:ser>
        <c:ser>
          <c:idx val="3"/>
          <c:order val="3"/>
          <c:tx>
            <c:strRef>
              <c:f>'Task Completion_Simple'!$F$3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Completion_Simple'!$F$4:$F$33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9-41C5-826C-F2E499BB2674}"/>
            </c:ext>
          </c:extLst>
        </c:ser>
        <c:ser>
          <c:idx val="4"/>
          <c:order val="4"/>
          <c:tx>
            <c:strRef>
              <c:f>'Task Completion_Simple'!$G$3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9-41C5-826C-F2E499BB2674}"/>
            </c:ext>
          </c:extLst>
        </c:ser>
        <c:ser>
          <c:idx val="5"/>
          <c:order val="5"/>
          <c:tx>
            <c:strRef>
              <c:f>'Task Completion_Simple'!$H$3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EAEA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Completion_Simple'!$H$4:$H$33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9-41C5-826C-F2E499BB2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605152"/>
        <c:axId val="246573904"/>
      </c:barChart>
      <c:catAx>
        <c:axId val="996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Task </a:t>
                </a:r>
              </a:p>
            </c:rich>
          </c:tx>
          <c:layout>
            <c:manualLayout>
              <c:xMode val="edge"/>
              <c:yMode val="edge"/>
              <c:x val="0.44974900750471475"/>
              <c:y val="0.9195619824630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endParaRPr lang="en-US"/>
          </a:p>
        </c:txPr>
        <c:crossAx val="24657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6573904"/>
        <c:scaling>
          <c:orientation val="minMax"/>
          <c:max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Number of participants</a:t>
                </a:r>
              </a:p>
            </c:rich>
          </c:tx>
          <c:layout>
            <c:manualLayout>
              <c:xMode val="edge"/>
              <c:yMode val="edge"/>
              <c:x val="1.0050251256281402E-2"/>
              <c:y val="0.35831840297071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605152"/>
        <c:crosses val="autoZero"/>
        <c:crossBetween val="between"/>
        <c:majorUnit val="1"/>
        <c:minorUnit val="0.2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065379390390297"/>
          <c:y val="0.37294374347785086"/>
          <c:w val="0.96984977380340698"/>
          <c:h val="0.616088290168553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Corbel"/>
              <a:ea typeface="Corbel"/>
              <a:cs typeface="Corbe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9525</xdr:rowOff>
    </xdr:from>
    <xdr:to>
      <xdr:col>20</xdr:col>
      <xdr:colOff>514350</xdr:colOff>
      <xdr:row>33</xdr:row>
      <xdr:rowOff>0</xdr:rowOff>
    </xdr:to>
    <xdr:graphicFrame macro="">
      <xdr:nvGraphicFramePr>
        <xdr:cNvPr id="14366" name="Chart 1">
          <a:extLst>
            <a:ext uri="{FF2B5EF4-FFF2-40B4-BE49-F238E27FC236}">
              <a16:creationId xmlns:a16="http://schemas.microsoft.com/office/drawing/2014/main" id="{00000000-0008-0000-0300-00001E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3.amazonaws.com/basec/136368/2548715/DOPShortenedwordchoi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ud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"/>
      <sheetName val="Words"/>
    </sheetNames>
    <sheetDataSet>
      <sheetData sheetId="0"/>
      <sheetData sheetId="1">
        <row r="1">
          <cell r="F1" t="str">
            <v>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workbookViewId="0">
      <selection sqref="A1:H1"/>
    </sheetView>
  </sheetViews>
  <sheetFormatPr defaultColWidth="8.88671875" defaultRowHeight="13.2" x14ac:dyDescent="0.25"/>
  <cols>
    <col min="1" max="1" width="3" customWidth="1"/>
    <col min="2" max="2" width="11.6640625" style="18" customWidth="1"/>
    <col min="3" max="8" width="7.6640625" style="1" customWidth="1"/>
  </cols>
  <sheetData>
    <row r="1" spans="1:8" x14ac:dyDescent="0.25">
      <c r="A1" s="42" t="s">
        <v>1</v>
      </c>
      <c r="B1" s="42"/>
      <c r="C1" s="42"/>
      <c r="D1" s="42"/>
      <c r="E1" s="42"/>
      <c r="F1" s="42"/>
      <c r="G1" s="42"/>
      <c r="H1" s="42"/>
    </row>
    <row r="2" spans="1:8" ht="15.6" x14ac:dyDescent="0.3">
      <c r="A2" s="41" t="s">
        <v>0</v>
      </c>
      <c r="B2" s="41"/>
      <c r="C2" s="41"/>
      <c r="D2" s="41"/>
      <c r="E2" s="41"/>
      <c r="F2" s="41"/>
      <c r="G2" s="41"/>
      <c r="H2" s="41"/>
    </row>
    <row r="3" spans="1:8" x14ac:dyDescent="0.25">
      <c r="C3" s="13" t="s">
        <v>25</v>
      </c>
      <c r="D3" s="13" t="s">
        <v>24</v>
      </c>
      <c r="E3" s="1" t="s">
        <v>26</v>
      </c>
      <c r="F3" s="1" t="s">
        <v>28</v>
      </c>
      <c r="G3" s="1" t="s">
        <v>27</v>
      </c>
      <c r="H3" s="1" t="s">
        <v>23</v>
      </c>
    </row>
    <row r="4" spans="1:8" x14ac:dyDescent="0.25">
      <c r="A4" s="12" t="e">
        <f>(#REF!)</f>
        <v>#REF!</v>
      </c>
      <c r="B4" s="19" t="e">
        <f>(#REF!)</f>
        <v>#REF!</v>
      </c>
      <c r="C4" s="1" t="e">
        <f>COUNTIF(#REF!,"Easy")</f>
        <v>#REF!</v>
      </c>
      <c r="D4" s="1" t="e">
        <f>COUNTIF(#REF!,"Medium")</f>
        <v>#REF!</v>
      </c>
      <c r="E4" s="1" t="e">
        <f>COUNTIF(#REF!,"Hard")</f>
        <v>#REF!</v>
      </c>
      <c r="F4" s="1" t="e">
        <f>COUNTIF(#REF!,"Fail")</f>
        <v>#REF!</v>
      </c>
      <c r="G4" s="1" t="e">
        <f>COUNTIF(#REF!,"Skipped")</f>
        <v>#REF!</v>
      </c>
      <c r="H4" s="1" t="e">
        <f>COUNTIF(#REF!,"N/A")</f>
        <v>#REF!</v>
      </c>
    </row>
    <row r="5" spans="1:8" x14ac:dyDescent="0.25">
      <c r="A5" s="12" t="e">
        <f>(#REF!)</f>
        <v>#REF!</v>
      </c>
      <c r="B5" s="19" t="e">
        <f>(#REF!)</f>
        <v>#REF!</v>
      </c>
      <c r="C5" s="1" t="e">
        <f>COUNTIF(#REF!,"Easy")</f>
        <v>#REF!</v>
      </c>
      <c r="D5" s="1" t="e">
        <f>COUNTIF(#REF!,"Medium")</f>
        <v>#REF!</v>
      </c>
      <c r="E5" s="1" t="e">
        <f>COUNTIF(#REF!,"Hard")</f>
        <v>#REF!</v>
      </c>
      <c r="F5" s="1" t="e">
        <f>COUNTIF(#REF!,"Fail")</f>
        <v>#REF!</v>
      </c>
      <c r="G5" s="1" t="e">
        <f>COUNTIF(#REF!,"Skipped")</f>
        <v>#REF!</v>
      </c>
      <c r="H5" s="1" t="e">
        <f>COUNTIF(#REF!,"N/A")</f>
        <v>#REF!</v>
      </c>
    </row>
    <row r="6" spans="1:8" x14ac:dyDescent="0.25">
      <c r="A6" s="12" t="e">
        <f>(#REF!)</f>
        <v>#REF!</v>
      </c>
      <c r="B6" s="19" t="e">
        <f>(#REF!)</f>
        <v>#REF!</v>
      </c>
      <c r="C6" s="1" t="e">
        <f>COUNTIF(#REF!,"Easy")</f>
        <v>#REF!</v>
      </c>
      <c r="D6" s="1" t="e">
        <f>COUNTIF(#REF!,"Medium")</f>
        <v>#REF!</v>
      </c>
      <c r="E6" s="1" t="e">
        <f>COUNTIF(#REF!,"Hard")</f>
        <v>#REF!</v>
      </c>
      <c r="F6" s="1" t="e">
        <f>COUNTIF(#REF!,"Fail")</f>
        <v>#REF!</v>
      </c>
      <c r="G6" s="1" t="e">
        <f>COUNTIF(#REF!,"Skipped")</f>
        <v>#REF!</v>
      </c>
      <c r="H6" s="1" t="e">
        <f>COUNTIF(#REF!,"N/A")</f>
        <v>#REF!</v>
      </c>
    </row>
    <row r="7" spans="1:8" x14ac:dyDescent="0.25">
      <c r="A7" s="12" t="e">
        <f>(#REF!)</f>
        <v>#REF!</v>
      </c>
      <c r="B7" s="19" t="e">
        <f>(#REF!)</f>
        <v>#REF!</v>
      </c>
      <c r="C7" s="1" t="e">
        <f>COUNTIF(#REF!,"Easy")</f>
        <v>#REF!</v>
      </c>
      <c r="D7" s="1" t="e">
        <f>COUNTIF(#REF!,"Medium")</f>
        <v>#REF!</v>
      </c>
      <c r="E7" s="1" t="e">
        <f>COUNTIF(#REF!,"Hard")</f>
        <v>#REF!</v>
      </c>
      <c r="F7" s="1" t="e">
        <f>COUNTIF(#REF!,"Fail")</f>
        <v>#REF!</v>
      </c>
      <c r="G7" s="1" t="e">
        <f>COUNTIF(#REF!,"Skipped")</f>
        <v>#REF!</v>
      </c>
      <c r="H7" s="1" t="e">
        <f>COUNTIF(#REF!,"N/A")</f>
        <v>#REF!</v>
      </c>
    </row>
    <row r="8" spans="1:8" x14ac:dyDescent="0.25">
      <c r="A8" s="12" t="e">
        <f>(#REF!)</f>
        <v>#REF!</v>
      </c>
      <c r="B8" s="19" t="e">
        <f>(#REF!)</f>
        <v>#REF!</v>
      </c>
      <c r="C8" s="1" t="e">
        <f>COUNTIF(#REF!,"Easy")</f>
        <v>#REF!</v>
      </c>
      <c r="D8" s="1" t="e">
        <f>COUNTIF(#REF!,"Medium")</f>
        <v>#REF!</v>
      </c>
      <c r="E8" s="1" t="e">
        <f>COUNTIF(#REF!,"Hard")</f>
        <v>#REF!</v>
      </c>
      <c r="F8" s="1" t="e">
        <f>COUNTIF(#REF!,"Fail")</f>
        <v>#REF!</v>
      </c>
      <c r="G8" s="1" t="e">
        <f>COUNTIF(#REF!,"Skipped")</f>
        <v>#REF!</v>
      </c>
      <c r="H8" s="1" t="e">
        <f>COUNTIF(#REF!,"N/A")</f>
        <v>#REF!</v>
      </c>
    </row>
    <row r="9" spans="1:8" x14ac:dyDescent="0.25">
      <c r="A9" s="12" t="e">
        <f>(#REF!)</f>
        <v>#REF!</v>
      </c>
      <c r="B9" s="19" t="e">
        <f>(#REF!)</f>
        <v>#REF!</v>
      </c>
      <c r="C9" s="1" t="e">
        <f>COUNTIF(#REF!,"Easy")</f>
        <v>#REF!</v>
      </c>
      <c r="D9" s="1" t="e">
        <f>COUNTIF(#REF!,"Medium")</f>
        <v>#REF!</v>
      </c>
      <c r="E9" s="1" t="e">
        <f>COUNTIF(#REF!,"Hard")</f>
        <v>#REF!</v>
      </c>
      <c r="F9" s="1" t="e">
        <f>COUNTIF(#REF!,"Fail")</f>
        <v>#REF!</v>
      </c>
      <c r="G9" s="1" t="e">
        <f>COUNTIF(#REF!,"Skipped")</f>
        <v>#REF!</v>
      </c>
      <c r="H9" s="1" t="e">
        <f>COUNTIF(#REF!,"N/A")</f>
        <v>#REF!</v>
      </c>
    </row>
    <row r="10" spans="1:8" x14ac:dyDescent="0.25">
      <c r="A10" s="12" t="e">
        <f>(#REF!)</f>
        <v>#REF!</v>
      </c>
      <c r="B10" s="19" t="e">
        <f>(#REF!)</f>
        <v>#REF!</v>
      </c>
      <c r="C10" s="1" t="e">
        <f>COUNTIF(#REF!,"Easy")</f>
        <v>#REF!</v>
      </c>
      <c r="D10" s="1" t="e">
        <f>COUNTIF(#REF!,"Medium")</f>
        <v>#REF!</v>
      </c>
      <c r="E10" s="1" t="e">
        <f>COUNTIF(#REF!,"Hard")</f>
        <v>#REF!</v>
      </c>
      <c r="F10" s="1" t="e">
        <f>COUNTIF(#REF!,"Fail")</f>
        <v>#REF!</v>
      </c>
      <c r="G10" s="1" t="e">
        <f>COUNTIF(#REF!,"Skipped")</f>
        <v>#REF!</v>
      </c>
      <c r="H10" s="1" t="e">
        <f>COUNTIF(#REF!,"N/A")</f>
        <v>#REF!</v>
      </c>
    </row>
    <row r="11" spans="1:8" x14ac:dyDescent="0.25">
      <c r="A11" s="12" t="e">
        <f>(#REF!)</f>
        <v>#REF!</v>
      </c>
      <c r="B11" s="19" t="e">
        <f>(#REF!)</f>
        <v>#REF!</v>
      </c>
      <c r="C11" s="1" t="e">
        <f>COUNTIF(#REF!,"Easy")</f>
        <v>#REF!</v>
      </c>
      <c r="D11" s="1" t="e">
        <f>COUNTIF(#REF!,"Medium")</f>
        <v>#REF!</v>
      </c>
      <c r="E11" s="1" t="e">
        <f>COUNTIF(#REF!,"Hard")</f>
        <v>#REF!</v>
      </c>
      <c r="F11" s="1" t="e">
        <f>COUNTIF(#REF!,"Fail")</f>
        <v>#REF!</v>
      </c>
      <c r="G11" s="1" t="e">
        <f>COUNTIF(#REF!,"Skipped")</f>
        <v>#REF!</v>
      </c>
      <c r="H11" s="1" t="e">
        <f>COUNTIF(#REF!,"N/A")</f>
        <v>#REF!</v>
      </c>
    </row>
    <row r="12" spans="1:8" x14ac:dyDescent="0.25">
      <c r="A12" s="12" t="e">
        <f>(#REF!)</f>
        <v>#REF!</v>
      </c>
      <c r="B12" s="19" t="e">
        <f>(#REF!)</f>
        <v>#REF!</v>
      </c>
      <c r="C12" s="1" t="e">
        <f>COUNTIF(#REF!,"Easy")</f>
        <v>#REF!</v>
      </c>
      <c r="D12" s="1" t="e">
        <f>COUNTIF(#REF!,"Medium")</f>
        <v>#REF!</v>
      </c>
      <c r="E12" s="1" t="e">
        <f>COUNTIF(#REF!,"Hard")</f>
        <v>#REF!</v>
      </c>
      <c r="F12" s="1" t="e">
        <f>COUNTIF(#REF!,"Fail")</f>
        <v>#REF!</v>
      </c>
      <c r="G12" s="1" t="e">
        <f>COUNTIF(#REF!,"Skipped")</f>
        <v>#REF!</v>
      </c>
      <c r="H12" s="1" t="e">
        <f>COUNTIF(#REF!,"N/A")</f>
        <v>#REF!</v>
      </c>
    </row>
    <row r="13" spans="1:8" x14ac:dyDescent="0.25">
      <c r="A13" s="12" t="e">
        <f>(#REF!)</f>
        <v>#REF!</v>
      </c>
      <c r="B13" s="19" t="e">
        <f>(#REF!)</f>
        <v>#REF!</v>
      </c>
      <c r="C13" s="1" t="e">
        <f>COUNTIF(#REF!,"Easy")</f>
        <v>#REF!</v>
      </c>
      <c r="D13" s="1" t="e">
        <f>COUNTIF(#REF!,"Medium")</f>
        <v>#REF!</v>
      </c>
      <c r="E13" s="1" t="e">
        <f>COUNTIF(#REF!,"Hard")</f>
        <v>#REF!</v>
      </c>
      <c r="F13" s="1" t="e">
        <f>COUNTIF(#REF!,"Fail")</f>
        <v>#REF!</v>
      </c>
      <c r="G13" s="1" t="e">
        <f>COUNTIF(#REF!,"Skipped")</f>
        <v>#REF!</v>
      </c>
      <c r="H13" s="1" t="e">
        <f>COUNTIF(#REF!,"N/A")</f>
        <v>#REF!</v>
      </c>
    </row>
    <row r="14" spans="1:8" x14ac:dyDescent="0.25">
      <c r="A14" s="12" t="e">
        <f>(#REF!)</f>
        <v>#REF!</v>
      </c>
      <c r="B14" s="19" t="e">
        <f>(#REF!)</f>
        <v>#REF!</v>
      </c>
      <c r="C14" s="1" t="e">
        <f>COUNTIF(#REF!,"Easy")</f>
        <v>#REF!</v>
      </c>
      <c r="D14" s="1" t="e">
        <f>COUNTIF(#REF!,"Medium")</f>
        <v>#REF!</v>
      </c>
      <c r="E14" s="1" t="e">
        <f>COUNTIF(#REF!,"Hard")</f>
        <v>#REF!</v>
      </c>
      <c r="F14" s="1" t="e">
        <f>COUNTIF(#REF!,"Fail")</f>
        <v>#REF!</v>
      </c>
      <c r="G14" s="1" t="e">
        <f>COUNTIF(#REF!,"Skipped")</f>
        <v>#REF!</v>
      </c>
      <c r="H14" s="1" t="e">
        <f>COUNTIF(#REF!,"N/A")</f>
        <v>#REF!</v>
      </c>
    </row>
    <row r="15" spans="1:8" x14ac:dyDescent="0.25">
      <c r="A15" s="12" t="e">
        <f>(#REF!)</f>
        <v>#REF!</v>
      </c>
      <c r="B15" s="19" t="e">
        <f>(#REF!)</f>
        <v>#REF!</v>
      </c>
      <c r="C15" s="1" t="e">
        <f>COUNTIF(#REF!,"Easy")</f>
        <v>#REF!</v>
      </c>
      <c r="D15" s="1" t="e">
        <f>COUNTIF(#REF!,"Medium")</f>
        <v>#REF!</v>
      </c>
      <c r="E15" s="1" t="e">
        <f>COUNTIF(#REF!,"Hard")</f>
        <v>#REF!</v>
      </c>
      <c r="F15" s="1" t="e">
        <f>COUNTIF(#REF!,"Fail")</f>
        <v>#REF!</v>
      </c>
      <c r="G15" s="1" t="e">
        <f>COUNTIF(#REF!,"Skipped")</f>
        <v>#REF!</v>
      </c>
      <c r="H15" s="1" t="e">
        <f>COUNTIF(#REF!,"N/A")</f>
        <v>#REF!</v>
      </c>
    </row>
    <row r="16" spans="1:8" x14ac:dyDescent="0.25">
      <c r="A16" s="12" t="e">
        <f>(#REF!)</f>
        <v>#REF!</v>
      </c>
      <c r="B16" s="19" t="e">
        <f>(#REF!)</f>
        <v>#REF!</v>
      </c>
      <c r="C16" s="1" t="e">
        <f>COUNTIF(#REF!,"Easy")</f>
        <v>#REF!</v>
      </c>
      <c r="D16" s="1" t="e">
        <f>COUNTIF(#REF!,"Medium")</f>
        <v>#REF!</v>
      </c>
      <c r="E16" s="1" t="e">
        <f>COUNTIF(#REF!,"Hard")</f>
        <v>#REF!</v>
      </c>
      <c r="F16" s="1" t="e">
        <f>COUNTIF(#REF!,"Fail")</f>
        <v>#REF!</v>
      </c>
      <c r="G16" s="1" t="e">
        <f>COUNTIF(#REF!,"Skipped")</f>
        <v>#REF!</v>
      </c>
      <c r="H16" s="1" t="e">
        <f>COUNTIF(#REF!,"N/A")</f>
        <v>#REF!</v>
      </c>
    </row>
    <row r="17" spans="1:8" x14ac:dyDescent="0.25">
      <c r="A17" s="12" t="e">
        <f>(#REF!)</f>
        <v>#REF!</v>
      </c>
      <c r="B17" s="19" t="e">
        <f>(#REF!)</f>
        <v>#REF!</v>
      </c>
      <c r="C17" s="1" t="e">
        <f>COUNTIF(#REF!,"Easy")</f>
        <v>#REF!</v>
      </c>
      <c r="D17" s="1" t="e">
        <f>COUNTIF(#REF!,"Medium")</f>
        <v>#REF!</v>
      </c>
      <c r="E17" s="1" t="e">
        <f>COUNTIF(#REF!,"Hard")</f>
        <v>#REF!</v>
      </c>
      <c r="F17" s="1" t="e">
        <f>COUNTIF(#REF!,"Fail")</f>
        <v>#REF!</v>
      </c>
      <c r="G17" s="1" t="e">
        <f>COUNTIF(#REF!,"Skipped")</f>
        <v>#REF!</v>
      </c>
      <c r="H17" s="1" t="e">
        <f>COUNTIF(#REF!,"N/A")</f>
        <v>#REF!</v>
      </c>
    </row>
    <row r="18" spans="1:8" x14ac:dyDescent="0.25">
      <c r="A18" s="12" t="e">
        <f>(#REF!)</f>
        <v>#REF!</v>
      </c>
      <c r="B18" s="19" t="e">
        <f>(#REF!)</f>
        <v>#REF!</v>
      </c>
      <c r="C18" s="1" t="e">
        <f>COUNTIF(#REF!,"Easy")</f>
        <v>#REF!</v>
      </c>
      <c r="D18" s="1" t="e">
        <f>COUNTIF(#REF!,"Medium")</f>
        <v>#REF!</v>
      </c>
      <c r="E18" s="1" t="e">
        <f>COUNTIF(#REF!,"Hard")</f>
        <v>#REF!</v>
      </c>
      <c r="F18" s="1" t="e">
        <f>COUNTIF(#REF!,"Fail")</f>
        <v>#REF!</v>
      </c>
      <c r="G18" s="1" t="e">
        <f>COUNTIF(#REF!,"Skipped")</f>
        <v>#REF!</v>
      </c>
      <c r="H18" s="1" t="e">
        <f>COUNTIF(#REF!,"N/A")</f>
        <v>#REF!</v>
      </c>
    </row>
    <row r="19" spans="1:8" x14ac:dyDescent="0.25">
      <c r="A19" s="12" t="e">
        <f>(#REF!)</f>
        <v>#REF!</v>
      </c>
      <c r="B19" s="19" t="e">
        <f>(#REF!)</f>
        <v>#REF!</v>
      </c>
      <c r="C19" s="1" t="e">
        <f>COUNTIF(#REF!,"Easy")</f>
        <v>#REF!</v>
      </c>
      <c r="D19" s="1" t="e">
        <f>COUNTIF(#REF!,"Medium")</f>
        <v>#REF!</v>
      </c>
      <c r="E19" s="1" t="e">
        <f>COUNTIF(#REF!,"Hard")</f>
        <v>#REF!</v>
      </c>
      <c r="F19" s="1" t="e">
        <f>COUNTIF(#REF!,"Fail")</f>
        <v>#REF!</v>
      </c>
      <c r="G19" s="1" t="e">
        <f>COUNTIF(#REF!,"Skipped")</f>
        <v>#REF!</v>
      </c>
      <c r="H19" s="1" t="e">
        <f>COUNTIF(#REF!,"N/A")</f>
        <v>#REF!</v>
      </c>
    </row>
    <row r="20" spans="1:8" x14ac:dyDescent="0.25">
      <c r="A20" s="12" t="e">
        <f>(#REF!)</f>
        <v>#REF!</v>
      </c>
      <c r="B20" s="19" t="e">
        <f>(#REF!)</f>
        <v>#REF!</v>
      </c>
      <c r="C20" s="1" t="e">
        <f>COUNTIF(#REF!,"Easy")</f>
        <v>#REF!</v>
      </c>
      <c r="D20" s="1" t="e">
        <f>COUNTIF(#REF!,"Medium")</f>
        <v>#REF!</v>
      </c>
      <c r="E20" s="1" t="e">
        <f>COUNTIF(#REF!,"Hard")</f>
        <v>#REF!</v>
      </c>
      <c r="F20" s="1" t="e">
        <f>COUNTIF(#REF!,"Fail")</f>
        <v>#REF!</v>
      </c>
      <c r="G20" s="1" t="e">
        <f>COUNTIF(#REF!,"Skipped")</f>
        <v>#REF!</v>
      </c>
      <c r="H20" s="1" t="e">
        <f>COUNTIF(#REF!,"N/A")</f>
        <v>#REF!</v>
      </c>
    </row>
    <row r="21" spans="1:8" x14ac:dyDescent="0.25">
      <c r="A21" s="12" t="e">
        <f>(#REF!)</f>
        <v>#REF!</v>
      </c>
      <c r="B21" s="19" t="e">
        <f>(#REF!)</f>
        <v>#REF!</v>
      </c>
      <c r="C21" s="1" t="e">
        <f>COUNTIF(#REF!,"Easy")</f>
        <v>#REF!</v>
      </c>
      <c r="D21" s="1" t="e">
        <f>COUNTIF(#REF!,"Medium")</f>
        <v>#REF!</v>
      </c>
      <c r="E21" s="1" t="e">
        <f>COUNTIF(#REF!,"Hard")</f>
        <v>#REF!</v>
      </c>
      <c r="F21" s="1" t="e">
        <f>COUNTIF(#REF!,"Fail")</f>
        <v>#REF!</v>
      </c>
      <c r="G21" s="1" t="e">
        <f>COUNTIF(#REF!,"Skipped")</f>
        <v>#REF!</v>
      </c>
      <c r="H21" s="1" t="e">
        <f>COUNTIF(#REF!,"N/A")</f>
        <v>#REF!</v>
      </c>
    </row>
    <row r="22" spans="1:8" x14ac:dyDescent="0.25">
      <c r="A22" s="12" t="e">
        <f>(#REF!)</f>
        <v>#REF!</v>
      </c>
      <c r="B22" s="19" t="e">
        <f>(#REF!)</f>
        <v>#REF!</v>
      </c>
      <c r="C22" s="1" t="e">
        <f>COUNTIF(#REF!,"Easy")</f>
        <v>#REF!</v>
      </c>
      <c r="D22" s="1" t="e">
        <f>COUNTIF(#REF!,"Medium")</f>
        <v>#REF!</v>
      </c>
      <c r="E22" s="1" t="e">
        <f>COUNTIF(#REF!,"Hard")</f>
        <v>#REF!</v>
      </c>
      <c r="F22" s="1" t="e">
        <f>COUNTIF(#REF!,"Fail")</f>
        <v>#REF!</v>
      </c>
      <c r="G22" s="1" t="e">
        <f>COUNTIF(#REF!,"Skipped")</f>
        <v>#REF!</v>
      </c>
      <c r="H22" s="1" t="e">
        <f>COUNTIF(#REF!,"N/A")</f>
        <v>#REF!</v>
      </c>
    </row>
    <row r="23" spans="1:8" x14ac:dyDescent="0.25">
      <c r="A23" s="12" t="e">
        <f>(#REF!)</f>
        <v>#REF!</v>
      </c>
      <c r="B23" s="19" t="e">
        <f>(#REF!)</f>
        <v>#REF!</v>
      </c>
      <c r="C23" s="1" t="e">
        <f>COUNTIF(#REF!,"Easy")</f>
        <v>#REF!</v>
      </c>
      <c r="D23" s="1" t="e">
        <f>COUNTIF(#REF!,"Medium")</f>
        <v>#REF!</v>
      </c>
      <c r="E23" s="1" t="e">
        <f>COUNTIF(#REF!,"Hard")</f>
        <v>#REF!</v>
      </c>
      <c r="F23" s="1" t="e">
        <f>COUNTIF(#REF!,"Fail")</f>
        <v>#REF!</v>
      </c>
      <c r="G23" s="1" t="e">
        <f>COUNTIF(#REF!,"Skipped")</f>
        <v>#REF!</v>
      </c>
      <c r="H23" s="1" t="e">
        <f>COUNTIF(#REF!,"N/A")</f>
        <v>#REF!</v>
      </c>
    </row>
    <row r="24" spans="1:8" x14ac:dyDescent="0.25">
      <c r="A24" s="12" t="e">
        <f>(#REF!)</f>
        <v>#REF!</v>
      </c>
      <c r="B24" s="19" t="e">
        <f>(#REF!)</f>
        <v>#REF!</v>
      </c>
      <c r="C24" s="1" t="e">
        <f>COUNTIF(#REF!,"Easy")</f>
        <v>#REF!</v>
      </c>
      <c r="D24" s="1" t="e">
        <f>COUNTIF(#REF!,"Medium")</f>
        <v>#REF!</v>
      </c>
      <c r="E24" s="1" t="e">
        <f>COUNTIF(#REF!,"Hard")</f>
        <v>#REF!</v>
      </c>
      <c r="F24" s="1" t="e">
        <f>COUNTIF(#REF!,"Fail")</f>
        <v>#REF!</v>
      </c>
      <c r="G24" s="1" t="e">
        <f>COUNTIF(#REF!,"Skipped")</f>
        <v>#REF!</v>
      </c>
      <c r="H24" s="1" t="e">
        <f>COUNTIF(#REF!,"N/A")</f>
        <v>#REF!</v>
      </c>
    </row>
    <row r="25" spans="1:8" x14ac:dyDescent="0.25">
      <c r="A25" s="12" t="e">
        <f>(#REF!)</f>
        <v>#REF!</v>
      </c>
      <c r="B25" s="19" t="e">
        <f>(#REF!)</f>
        <v>#REF!</v>
      </c>
      <c r="C25" s="1" t="e">
        <f>COUNTIF(#REF!,"Easy")</f>
        <v>#REF!</v>
      </c>
      <c r="D25" s="1" t="e">
        <f>COUNTIF(#REF!,"Medium")</f>
        <v>#REF!</v>
      </c>
      <c r="E25" s="1" t="e">
        <f>COUNTIF(#REF!,"Hard")</f>
        <v>#REF!</v>
      </c>
      <c r="F25" s="1" t="e">
        <f>COUNTIF(#REF!,"Fail")</f>
        <v>#REF!</v>
      </c>
      <c r="G25" s="1" t="e">
        <f>COUNTIF(#REF!,"Skipped")</f>
        <v>#REF!</v>
      </c>
      <c r="H25" s="1" t="e">
        <f>COUNTIF(#REF!,"N/A")</f>
        <v>#REF!</v>
      </c>
    </row>
    <row r="26" spans="1:8" x14ac:dyDescent="0.25">
      <c r="A26" s="12" t="e">
        <f>(#REF!)</f>
        <v>#REF!</v>
      </c>
      <c r="B26" s="19" t="e">
        <f>(#REF!)</f>
        <v>#REF!</v>
      </c>
      <c r="C26" s="1" t="e">
        <f>COUNTIF(#REF!,"Easy")</f>
        <v>#REF!</v>
      </c>
      <c r="D26" s="1" t="e">
        <f>COUNTIF(#REF!,"Medium")</f>
        <v>#REF!</v>
      </c>
      <c r="E26" s="1" t="e">
        <f>COUNTIF(#REF!,"Hard")</f>
        <v>#REF!</v>
      </c>
      <c r="F26" s="1" t="e">
        <f>COUNTIF(#REF!,"Fail")</f>
        <v>#REF!</v>
      </c>
      <c r="G26" s="1" t="e">
        <f>COUNTIF(#REF!,"Skipped")</f>
        <v>#REF!</v>
      </c>
      <c r="H26" s="1" t="e">
        <f>COUNTIF(#REF!,"N/A")</f>
        <v>#REF!</v>
      </c>
    </row>
    <row r="27" spans="1:8" x14ac:dyDescent="0.25">
      <c r="A27" s="12" t="e">
        <f>(#REF!)</f>
        <v>#REF!</v>
      </c>
      <c r="B27" s="19" t="e">
        <f>(#REF!)</f>
        <v>#REF!</v>
      </c>
      <c r="C27" s="1" t="e">
        <f>COUNTIF(#REF!,"Easy")</f>
        <v>#REF!</v>
      </c>
      <c r="D27" s="1" t="e">
        <f>COUNTIF(#REF!,"Medium")</f>
        <v>#REF!</v>
      </c>
      <c r="E27" s="1" t="e">
        <f>COUNTIF(#REF!,"Hard")</f>
        <v>#REF!</v>
      </c>
      <c r="F27" s="1" t="e">
        <f>COUNTIF(#REF!,"Fail")</f>
        <v>#REF!</v>
      </c>
      <c r="G27" s="1" t="e">
        <f>COUNTIF(#REF!,"Skipped")</f>
        <v>#REF!</v>
      </c>
      <c r="H27" s="1" t="e">
        <f>COUNTIF(#REF!,"N/A")</f>
        <v>#REF!</v>
      </c>
    </row>
    <row r="28" spans="1:8" x14ac:dyDescent="0.25">
      <c r="A28" s="12" t="e">
        <f>(#REF!)</f>
        <v>#REF!</v>
      </c>
      <c r="B28" s="19" t="e">
        <f>(#REF!)</f>
        <v>#REF!</v>
      </c>
      <c r="C28" s="1" t="e">
        <f>COUNTIF(#REF!,"Easy")</f>
        <v>#REF!</v>
      </c>
      <c r="D28" s="1" t="e">
        <f>COUNTIF(#REF!,"Medium")</f>
        <v>#REF!</v>
      </c>
      <c r="E28" s="1" t="e">
        <f>COUNTIF(#REF!,"Hard")</f>
        <v>#REF!</v>
      </c>
      <c r="F28" s="1" t="e">
        <f>COUNTIF(#REF!,"Fail")</f>
        <v>#REF!</v>
      </c>
      <c r="G28" s="1" t="e">
        <f>COUNTIF(#REF!,"Skipped")</f>
        <v>#REF!</v>
      </c>
      <c r="H28" s="1" t="e">
        <f>COUNTIF(#REF!,"N/A")</f>
        <v>#REF!</v>
      </c>
    </row>
    <row r="29" spans="1:8" x14ac:dyDescent="0.25">
      <c r="A29" s="12" t="e">
        <f>(#REF!)</f>
        <v>#REF!</v>
      </c>
      <c r="B29" s="19" t="e">
        <f>(#REF!)</f>
        <v>#REF!</v>
      </c>
      <c r="C29" s="1" t="e">
        <f>COUNTIF(#REF!,"Easy")</f>
        <v>#REF!</v>
      </c>
      <c r="D29" s="1" t="e">
        <f>COUNTIF(#REF!,"Medium")</f>
        <v>#REF!</v>
      </c>
      <c r="E29" s="1" t="e">
        <f>COUNTIF(#REF!,"Hard")</f>
        <v>#REF!</v>
      </c>
      <c r="F29" s="1" t="e">
        <f>COUNTIF(#REF!,"Fail")</f>
        <v>#REF!</v>
      </c>
      <c r="G29" s="1" t="e">
        <f>COUNTIF(#REF!,"Skipped")</f>
        <v>#REF!</v>
      </c>
      <c r="H29" s="1" t="e">
        <f>COUNTIF(#REF!,"N/A")</f>
        <v>#REF!</v>
      </c>
    </row>
    <row r="30" spans="1:8" x14ac:dyDescent="0.25">
      <c r="A30" s="12" t="e">
        <f>(#REF!)</f>
        <v>#REF!</v>
      </c>
      <c r="B30" s="20" t="e">
        <f>(#REF!)</f>
        <v>#REF!</v>
      </c>
      <c r="C30" s="1" t="e">
        <f>COUNTIF(#REF!,"Easy")</f>
        <v>#REF!</v>
      </c>
      <c r="D30" s="1" t="e">
        <f>COUNTIF(#REF!,"Medium")</f>
        <v>#REF!</v>
      </c>
      <c r="E30" s="1" t="e">
        <f>COUNTIF(#REF!,"Hard")</f>
        <v>#REF!</v>
      </c>
      <c r="F30" s="1" t="e">
        <f>COUNTIF(#REF!,"Fail")</f>
        <v>#REF!</v>
      </c>
      <c r="G30" s="1" t="e">
        <f>COUNTIF(#REF!,"Skipped")</f>
        <v>#REF!</v>
      </c>
      <c r="H30" s="1" t="e">
        <f>COUNTIF(#REF!,"N/A")</f>
        <v>#REF!</v>
      </c>
    </row>
    <row r="31" spans="1:8" x14ac:dyDescent="0.25">
      <c r="A31" s="12" t="e">
        <f>(#REF!)</f>
        <v>#REF!</v>
      </c>
      <c r="B31" s="20" t="e">
        <f>(#REF!)</f>
        <v>#REF!</v>
      </c>
      <c r="C31" s="1" t="e">
        <f>COUNTIF(#REF!,"Easy")</f>
        <v>#REF!</v>
      </c>
      <c r="D31" s="1" t="e">
        <f>COUNTIF(#REF!,"Medium")</f>
        <v>#REF!</v>
      </c>
      <c r="E31" s="1" t="e">
        <f>COUNTIF(#REF!,"Hard")</f>
        <v>#REF!</v>
      </c>
      <c r="F31" s="1" t="e">
        <f>COUNTIF(#REF!,"Fail")</f>
        <v>#REF!</v>
      </c>
      <c r="G31" s="1" t="e">
        <f>COUNTIF(#REF!,"Skipped")</f>
        <v>#REF!</v>
      </c>
      <c r="H31" s="1" t="e">
        <f>COUNTIF(#REF!,"N/A")</f>
        <v>#REF!</v>
      </c>
    </row>
    <row r="32" spans="1:8" x14ac:dyDescent="0.25">
      <c r="A32" s="12" t="e">
        <f>(#REF!)</f>
        <v>#REF!</v>
      </c>
      <c r="B32" s="20" t="e">
        <f>(#REF!)</f>
        <v>#REF!</v>
      </c>
      <c r="C32" s="1" t="e">
        <f>COUNTIF(#REF!,"Easy")</f>
        <v>#REF!</v>
      </c>
      <c r="D32" s="1" t="e">
        <f>COUNTIF(#REF!,"Medium")</f>
        <v>#REF!</v>
      </c>
      <c r="E32" s="1" t="e">
        <f>COUNTIF(#REF!,"Hard")</f>
        <v>#REF!</v>
      </c>
      <c r="F32" s="1" t="e">
        <f>COUNTIF(#REF!,"Fail")</f>
        <v>#REF!</v>
      </c>
      <c r="G32" s="1" t="e">
        <f>COUNTIF(#REF!,"Skipped")</f>
        <v>#REF!</v>
      </c>
      <c r="H32" s="1" t="e">
        <f>COUNTIF(#REF!,"N/A")</f>
        <v>#REF!</v>
      </c>
    </row>
    <row r="33" spans="1:8" x14ac:dyDescent="0.25">
      <c r="A33" s="12" t="e">
        <f>(#REF!)</f>
        <v>#REF!</v>
      </c>
      <c r="B33" s="20" t="e">
        <f>(#REF!)</f>
        <v>#REF!</v>
      </c>
      <c r="C33" s="1" t="e">
        <f>COUNTIF(#REF!,"Easy")</f>
        <v>#REF!</v>
      </c>
      <c r="D33" s="1" t="e">
        <f>COUNTIF(#REF!,"Medium")</f>
        <v>#REF!</v>
      </c>
      <c r="E33" s="1" t="e">
        <f>COUNTIF(#REF!,"Hard")</f>
        <v>#REF!</v>
      </c>
      <c r="F33" s="1" t="e">
        <f>COUNTIF(#REF!,"Fail")</f>
        <v>#REF!</v>
      </c>
      <c r="G33" s="1" t="e">
        <f>COUNTIF(#REF!,"Skipped")</f>
        <v>#REF!</v>
      </c>
      <c r="H33" s="1" t="e">
        <f>COUNTIF(#REF!,"N/A")</f>
        <v>#REF!</v>
      </c>
    </row>
  </sheetData>
  <mergeCells count="2">
    <mergeCell ref="A2:H2"/>
    <mergeCell ref="A1:H1"/>
  </mergeCells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/>
  </sheetViews>
  <sheetFormatPr defaultColWidth="8.88671875" defaultRowHeight="13.2" x14ac:dyDescent="0.25"/>
  <cols>
    <col min="1" max="1" width="16.44140625" customWidth="1"/>
    <col min="2" max="2" width="98.109375" customWidth="1"/>
    <col min="5" max="5" width="56.109375" style="8" bestFit="1" customWidth="1"/>
  </cols>
  <sheetData>
    <row r="2" spans="1:2" ht="17.399999999999999" x14ac:dyDescent="0.25">
      <c r="A2" s="43" t="s">
        <v>18</v>
      </c>
      <c r="B2" s="43"/>
    </row>
    <row r="3" spans="1:2" ht="5.25" customHeight="1" x14ac:dyDescent="0.25">
      <c r="A3" s="3"/>
      <c r="B3" s="3"/>
    </row>
    <row r="4" spans="1:2" x14ac:dyDescent="0.25">
      <c r="A4" s="11" t="s">
        <v>5</v>
      </c>
      <c r="B4" s="11" t="s">
        <v>6</v>
      </c>
    </row>
    <row r="5" spans="1:2" x14ac:dyDescent="0.25">
      <c r="A5" s="4"/>
      <c r="B5" s="5"/>
    </row>
    <row r="6" spans="1:2" ht="115.5" customHeight="1" x14ac:dyDescent="0.25">
      <c r="A6" s="14" t="s">
        <v>25</v>
      </c>
      <c r="B6" s="6" t="s">
        <v>19</v>
      </c>
    </row>
    <row r="7" spans="1:2" ht="133.5" customHeight="1" x14ac:dyDescent="0.25">
      <c r="A7" s="15" t="s">
        <v>24</v>
      </c>
      <c r="B7" s="6" t="s">
        <v>20</v>
      </c>
    </row>
    <row r="8" spans="1:2" ht="157.5" customHeight="1" x14ac:dyDescent="0.25">
      <c r="A8" s="17" t="s">
        <v>26</v>
      </c>
      <c r="B8" s="6" t="s">
        <v>2</v>
      </c>
    </row>
    <row r="9" spans="1:2" ht="70.5" customHeight="1" x14ac:dyDescent="0.25">
      <c r="A9" s="16" t="s">
        <v>22</v>
      </c>
      <c r="B9" s="6" t="s">
        <v>3</v>
      </c>
    </row>
    <row r="10" spans="1:2" ht="32.25" customHeight="1" x14ac:dyDescent="0.25">
      <c r="A10" s="7" t="s">
        <v>27</v>
      </c>
      <c r="B10" s="6" t="s">
        <v>21</v>
      </c>
    </row>
    <row r="11" spans="1:2" ht="13.8" x14ac:dyDescent="0.25">
      <c r="A11" s="7" t="s">
        <v>23</v>
      </c>
      <c r="B11" s="6" t="s">
        <v>4</v>
      </c>
    </row>
    <row r="15" spans="1:2" ht="92.4" x14ac:dyDescent="0.25">
      <c r="B15" s="10" t="s">
        <v>15</v>
      </c>
    </row>
    <row r="16" spans="1:2" x14ac:dyDescent="0.25">
      <c r="B16" s="8"/>
    </row>
    <row r="17" spans="2:2" ht="39.6" x14ac:dyDescent="0.25">
      <c r="B17" s="9" t="s">
        <v>17</v>
      </c>
    </row>
    <row r="18" spans="2:2" x14ac:dyDescent="0.25">
      <c r="B18" s="8"/>
    </row>
    <row r="19" spans="2:2" ht="39.6" x14ac:dyDescent="0.25">
      <c r="B19" s="9" t="s">
        <v>16</v>
      </c>
    </row>
  </sheetData>
  <mergeCells count="1">
    <mergeCell ref="A2:B2"/>
  </mergeCells>
  <phoneticPr fontId="5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B22"/>
  <sheetViews>
    <sheetView tabSelected="1" workbookViewId="0">
      <selection activeCell="J16" sqref="J16"/>
    </sheetView>
  </sheetViews>
  <sheetFormatPr defaultRowHeight="13.2" x14ac:dyDescent="0.25"/>
  <cols>
    <col min="1" max="1" width="5.88671875" customWidth="1"/>
    <col min="2" max="2" width="9.88671875" customWidth="1"/>
    <col min="3" max="3" width="5.88671875" customWidth="1"/>
    <col min="4" max="4" width="10.5546875" customWidth="1"/>
    <col min="5" max="5" width="5.88671875" customWidth="1"/>
    <col min="6" max="6" width="10.5546875" customWidth="1"/>
    <col min="7" max="7" width="5.88671875" customWidth="1"/>
    <col min="8" max="8" width="10.5546875" customWidth="1"/>
    <col min="9" max="9" width="5.88671875" customWidth="1"/>
    <col min="10" max="10" width="10" customWidth="1"/>
    <col min="11" max="11" width="5.88671875" customWidth="1"/>
    <col min="12" max="12" width="10.5546875" customWidth="1"/>
    <col min="13" max="13" width="5.88671875" customWidth="1"/>
    <col min="14" max="14" width="10.5546875" customWidth="1"/>
    <col min="15" max="15" width="5.88671875" customWidth="1"/>
    <col min="16" max="16" width="10.5546875" customWidth="1"/>
    <col min="17" max="17" width="5.88671875" customWidth="1"/>
    <col min="18" max="18" width="9.5546875" customWidth="1"/>
    <col min="19" max="19" width="5.88671875" customWidth="1"/>
    <col min="20" max="20" width="10" customWidth="1"/>
    <col min="21" max="21" width="5.88671875" customWidth="1"/>
    <col min="22" max="22" width="9" customWidth="1"/>
  </cols>
  <sheetData>
    <row r="1" spans="1:80" ht="28.2" x14ac:dyDescent="0.5">
      <c r="A1" s="24" t="s">
        <v>51</v>
      </c>
    </row>
    <row r="2" spans="1:80" x14ac:dyDescent="0.25">
      <c r="A2" s="38"/>
    </row>
    <row r="4" spans="1:80" s="21" customFormat="1" x14ac:dyDescent="0.25">
      <c r="A4" s="31"/>
      <c r="B4" s="32">
        <v>1</v>
      </c>
      <c r="C4" s="33"/>
      <c r="D4" s="32">
        <v>2</v>
      </c>
      <c r="E4" s="33"/>
      <c r="F4" s="32">
        <v>3</v>
      </c>
      <c r="G4" s="33"/>
      <c r="H4" s="32">
        <v>4</v>
      </c>
      <c r="I4" s="33"/>
      <c r="J4" s="32">
        <v>5</v>
      </c>
      <c r="K4" s="33"/>
      <c r="L4" s="32">
        <v>6</v>
      </c>
      <c r="M4" s="33"/>
      <c r="N4" s="32">
        <v>7</v>
      </c>
      <c r="O4" s="33"/>
      <c r="P4" s="32">
        <v>8</v>
      </c>
      <c r="Q4" s="33"/>
      <c r="R4" s="32">
        <v>9</v>
      </c>
      <c r="S4" s="33"/>
      <c r="T4" s="32">
        <v>10</v>
      </c>
      <c r="U4" s="33"/>
      <c r="V4" s="34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s="21" customFormat="1" ht="81.75" customHeight="1" x14ac:dyDescent="0.25">
      <c r="A5" s="35" t="s">
        <v>31</v>
      </c>
      <c r="B5" s="36" t="s">
        <v>44</v>
      </c>
      <c r="C5" s="37" t="s">
        <v>50</v>
      </c>
      <c r="D5" s="36" t="s">
        <v>43</v>
      </c>
      <c r="E5" s="36" t="s">
        <v>50</v>
      </c>
      <c r="F5" s="36" t="s">
        <v>42</v>
      </c>
      <c r="G5" s="36" t="s">
        <v>32</v>
      </c>
      <c r="H5" s="36" t="s">
        <v>41</v>
      </c>
      <c r="I5" s="36" t="s">
        <v>50</v>
      </c>
      <c r="J5" s="36" t="s">
        <v>40</v>
      </c>
      <c r="K5" s="36" t="s">
        <v>50</v>
      </c>
      <c r="L5" s="36" t="s">
        <v>39</v>
      </c>
      <c r="M5" s="37" t="s">
        <v>50</v>
      </c>
      <c r="N5" s="36" t="s">
        <v>45</v>
      </c>
      <c r="O5" s="37" t="s">
        <v>50</v>
      </c>
      <c r="P5" s="36" t="s">
        <v>46</v>
      </c>
      <c r="Q5" s="36" t="s">
        <v>50</v>
      </c>
      <c r="R5" s="36" t="s">
        <v>47</v>
      </c>
      <c r="S5" s="36" t="s">
        <v>50</v>
      </c>
      <c r="T5" s="36" t="s">
        <v>38</v>
      </c>
      <c r="U5" s="37" t="s">
        <v>50</v>
      </c>
      <c r="V5" s="35" t="s">
        <v>49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s="21" customFormat="1" x14ac:dyDescent="0.25">
      <c r="A6" s="28" t="s">
        <v>7</v>
      </c>
      <c r="B6" s="28">
        <v>4</v>
      </c>
      <c r="C6" s="29">
        <f t="shared" ref="C6:C15" si="0">B6-1</f>
        <v>3</v>
      </c>
      <c r="D6" s="28">
        <v>2</v>
      </c>
      <c r="E6" s="29">
        <f t="shared" ref="E6:E15" si="1">5-D6</f>
        <v>3</v>
      </c>
      <c r="F6" s="28">
        <v>3</v>
      </c>
      <c r="G6" s="29">
        <f t="shared" ref="G6:G15" si="2">F6-1</f>
        <v>2</v>
      </c>
      <c r="H6" s="28">
        <v>2</v>
      </c>
      <c r="I6" s="29">
        <f t="shared" ref="I6:I15" si="3">5-H6</f>
        <v>3</v>
      </c>
      <c r="J6" s="28">
        <v>4</v>
      </c>
      <c r="K6" s="29">
        <f t="shared" ref="K6:K15" si="4">J6-1</f>
        <v>3</v>
      </c>
      <c r="L6" s="28">
        <v>2</v>
      </c>
      <c r="M6" s="29">
        <f t="shared" ref="M6:M15" si="5">5-L6</f>
        <v>3</v>
      </c>
      <c r="N6" s="28">
        <v>4</v>
      </c>
      <c r="O6" s="29">
        <f t="shared" ref="O6:O15" si="6">N6-1</f>
        <v>3</v>
      </c>
      <c r="P6" s="28">
        <v>2</v>
      </c>
      <c r="Q6" s="29">
        <f t="shared" ref="Q6:Q15" si="7">5-P6</f>
        <v>3</v>
      </c>
      <c r="R6" s="28">
        <v>3</v>
      </c>
      <c r="S6" s="29">
        <f t="shared" ref="S6:S15" si="8">R6-1</f>
        <v>2</v>
      </c>
      <c r="T6" s="28">
        <v>2</v>
      </c>
      <c r="U6" s="29">
        <f t="shared" ref="U6:U15" si="9">5-T6</f>
        <v>3</v>
      </c>
      <c r="V6" s="30">
        <f t="shared" ref="V6:V15" si="10">SUM(C6+E6+G6+I6+K6+M6+O6+Q6+S6+U6)*2.5</f>
        <v>70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</row>
    <row r="7" spans="1:80" s="21" customFormat="1" x14ac:dyDescent="0.25">
      <c r="A7" s="28" t="s">
        <v>8</v>
      </c>
      <c r="B7" s="28">
        <v>3</v>
      </c>
      <c r="C7" s="29">
        <f t="shared" si="0"/>
        <v>2</v>
      </c>
      <c r="D7" s="28">
        <v>5</v>
      </c>
      <c r="E7" s="29">
        <f t="shared" si="1"/>
        <v>0</v>
      </c>
      <c r="F7" s="28">
        <v>2</v>
      </c>
      <c r="G7" s="29">
        <f t="shared" si="2"/>
        <v>1</v>
      </c>
      <c r="H7" s="28">
        <v>1</v>
      </c>
      <c r="I7" s="29">
        <f t="shared" si="3"/>
        <v>4</v>
      </c>
      <c r="J7" s="28">
        <v>1</v>
      </c>
      <c r="K7" s="29">
        <f t="shared" si="4"/>
        <v>0</v>
      </c>
      <c r="L7" s="28">
        <v>3</v>
      </c>
      <c r="M7" s="29">
        <f t="shared" si="5"/>
        <v>2</v>
      </c>
      <c r="N7" s="28">
        <v>3</v>
      </c>
      <c r="O7" s="29">
        <f t="shared" si="6"/>
        <v>2</v>
      </c>
      <c r="P7" s="28">
        <v>1</v>
      </c>
      <c r="Q7" s="29">
        <f t="shared" si="7"/>
        <v>4</v>
      </c>
      <c r="R7" s="28">
        <v>3</v>
      </c>
      <c r="S7" s="29">
        <f t="shared" si="8"/>
        <v>2</v>
      </c>
      <c r="T7" s="28">
        <v>1</v>
      </c>
      <c r="U7" s="29">
        <f t="shared" si="9"/>
        <v>4</v>
      </c>
      <c r="V7" s="30">
        <f t="shared" si="10"/>
        <v>52.5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</row>
    <row r="8" spans="1:80" s="21" customFormat="1" x14ac:dyDescent="0.25">
      <c r="A8" s="28" t="s">
        <v>9</v>
      </c>
      <c r="B8" s="28">
        <v>2</v>
      </c>
      <c r="C8" s="29">
        <f t="shared" si="0"/>
        <v>1</v>
      </c>
      <c r="D8" s="28">
        <v>4</v>
      </c>
      <c r="E8" s="29">
        <f t="shared" si="1"/>
        <v>1</v>
      </c>
      <c r="F8" s="28">
        <v>3</v>
      </c>
      <c r="G8" s="29">
        <f t="shared" si="2"/>
        <v>2</v>
      </c>
      <c r="H8" s="28">
        <v>5</v>
      </c>
      <c r="I8" s="29">
        <f t="shared" si="3"/>
        <v>0</v>
      </c>
      <c r="J8" s="28">
        <v>5</v>
      </c>
      <c r="K8" s="29">
        <f t="shared" si="4"/>
        <v>4</v>
      </c>
      <c r="L8" s="28">
        <v>4</v>
      </c>
      <c r="M8" s="29">
        <f t="shared" si="5"/>
        <v>1</v>
      </c>
      <c r="N8" s="28">
        <v>2</v>
      </c>
      <c r="O8" s="29">
        <f t="shared" si="6"/>
        <v>1</v>
      </c>
      <c r="P8" s="28">
        <v>4</v>
      </c>
      <c r="Q8" s="29">
        <f t="shared" si="7"/>
        <v>1</v>
      </c>
      <c r="R8" s="28">
        <v>2</v>
      </c>
      <c r="S8" s="29">
        <f t="shared" si="8"/>
        <v>1</v>
      </c>
      <c r="T8" s="28">
        <v>2</v>
      </c>
      <c r="U8" s="29">
        <f t="shared" si="9"/>
        <v>3</v>
      </c>
      <c r="V8" s="30">
        <f t="shared" si="10"/>
        <v>37.5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</row>
    <row r="9" spans="1:80" s="21" customFormat="1" x14ac:dyDescent="0.25">
      <c r="A9" s="28" t="s">
        <v>10</v>
      </c>
      <c r="B9" s="28">
        <v>1</v>
      </c>
      <c r="C9" s="29">
        <f t="shared" si="0"/>
        <v>0</v>
      </c>
      <c r="D9" s="28">
        <v>3</v>
      </c>
      <c r="E9" s="29">
        <f t="shared" si="1"/>
        <v>2</v>
      </c>
      <c r="F9" s="28">
        <v>5</v>
      </c>
      <c r="G9" s="29">
        <f t="shared" si="2"/>
        <v>4</v>
      </c>
      <c r="H9" s="28">
        <v>5</v>
      </c>
      <c r="I9" s="29">
        <f t="shared" si="3"/>
        <v>0</v>
      </c>
      <c r="J9" s="28">
        <v>4</v>
      </c>
      <c r="K9" s="29">
        <f t="shared" si="4"/>
        <v>3</v>
      </c>
      <c r="L9" s="28">
        <v>5</v>
      </c>
      <c r="M9" s="29">
        <f t="shared" si="5"/>
        <v>0</v>
      </c>
      <c r="N9" s="28">
        <v>2</v>
      </c>
      <c r="O9" s="29">
        <f t="shared" si="6"/>
        <v>1</v>
      </c>
      <c r="P9" s="28">
        <v>1</v>
      </c>
      <c r="Q9" s="29">
        <f t="shared" si="7"/>
        <v>4</v>
      </c>
      <c r="R9" s="28">
        <v>4</v>
      </c>
      <c r="S9" s="29">
        <f t="shared" si="8"/>
        <v>3</v>
      </c>
      <c r="T9" s="28">
        <v>3</v>
      </c>
      <c r="U9" s="29">
        <f t="shared" si="9"/>
        <v>2</v>
      </c>
      <c r="V9" s="30">
        <f t="shared" si="10"/>
        <v>47.5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</row>
    <row r="10" spans="1:80" s="21" customFormat="1" x14ac:dyDescent="0.25">
      <c r="A10" s="28" t="s">
        <v>11</v>
      </c>
      <c r="B10" s="28">
        <v>4</v>
      </c>
      <c r="C10" s="29">
        <f t="shared" si="0"/>
        <v>3</v>
      </c>
      <c r="D10" s="28">
        <v>3</v>
      </c>
      <c r="E10" s="29">
        <f t="shared" si="1"/>
        <v>2</v>
      </c>
      <c r="F10" s="28">
        <v>1</v>
      </c>
      <c r="G10" s="29">
        <f t="shared" si="2"/>
        <v>0</v>
      </c>
      <c r="H10" s="28">
        <v>3</v>
      </c>
      <c r="I10" s="29">
        <f t="shared" si="3"/>
        <v>2</v>
      </c>
      <c r="J10" s="28">
        <v>4</v>
      </c>
      <c r="K10" s="29">
        <f t="shared" si="4"/>
        <v>3</v>
      </c>
      <c r="L10" s="28">
        <v>1</v>
      </c>
      <c r="M10" s="29">
        <f t="shared" si="5"/>
        <v>4</v>
      </c>
      <c r="N10" s="28">
        <v>4</v>
      </c>
      <c r="O10" s="29">
        <f t="shared" si="6"/>
        <v>3</v>
      </c>
      <c r="P10" s="28">
        <v>5</v>
      </c>
      <c r="Q10" s="29">
        <f t="shared" si="7"/>
        <v>0</v>
      </c>
      <c r="R10" s="28">
        <v>4</v>
      </c>
      <c r="S10" s="29">
        <f t="shared" si="8"/>
        <v>3</v>
      </c>
      <c r="T10" s="28">
        <v>4</v>
      </c>
      <c r="U10" s="29">
        <f t="shared" si="9"/>
        <v>1</v>
      </c>
      <c r="V10" s="30">
        <f t="shared" si="10"/>
        <v>52.5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80" s="21" customFormat="1" x14ac:dyDescent="0.25">
      <c r="A11" s="28" t="s">
        <v>12</v>
      </c>
      <c r="B11" s="28">
        <v>5</v>
      </c>
      <c r="C11" s="29">
        <f t="shared" si="0"/>
        <v>4</v>
      </c>
      <c r="D11" s="28">
        <v>3</v>
      </c>
      <c r="E11" s="29">
        <f t="shared" si="1"/>
        <v>2</v>
      </c>
      <c r="F11" s="28">
        <v>2</v>
      </c>
      <c r="G11" s="29">
        <f t="shared" si="2"/>
        <v>1</v>
      </c>
      <c r="H11" s="28">
        <v>4</v>
      </c>
      <c r="I11" s="29">
        <f t="shared" si="3"/>
        <v>1</v>
      </c>
      <c r="J11" s="28">
        <v>3</v>
      </c>
      <c r="K11" s="29">
        <f t="shared" si="4"/>
        <v>2</v>
      </c>
      <c r="L11" s="28">
        <v>1</v>
      </c>
      <c r="M11" s="29">
        <f t="shared" si="5"/>
        <v>4</v>
      </c>
      <c r="N11" s="28">
        <v>5</v>
      </c>
      <c r="O11" s="29">
        <f t="shared" si="6"/>
        <v>4</v>
      </c>
      <c r="P11" s="28">
        <v>4</v>
      </c>
      <c r="Q11" s="29">
        <f t="shared" si="7"/>
        <v>1</v>
      </c>
      <c r="R11" s="28">
        <v>5</v>
      </c>
      <c r="S11" s="29">
        <f t="shared" si="8"/>
        <v>4</v>
      </c>
      <c r="T11" s="28">
        <v>5</v>
      </c>
      <c r="U11" s="29">
        <f t="shared" si="9"/>
        <v>0</v>
      </c>
      <c r="V11" s="30">
        <f t="shared" si="10"/>
        <v>57.5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80" s="21" customFormat="1" x14ac:dyDescent="0.25">
      <c r="A12" s="28" t="s">
        <v>13</v>
      </c>
      <c r="B12" s="28">
        <v>2</v>
      </c>
      <c r="C12" s="29">
        <f t="shared" si="0"/>
        <v>1</v>
      </c>
      <c r="D12" s="28">
        <v>2</v>
      </c>
      <c r="E12" s="29">
        <f t="shared" si="1"/>
        <v>3</v>
      </c>
      <c r="F12" s="28">
        <v>3</v>
      </c>
      <c r="G12" s="29">
        <f t="shared" si="2"/>
        <v>2</v>
      </c>
      <c r="H12" s="28">
        <v>4</v>
      </c>
      <c r="I12" s="29">
        <f t="shared" si="3"/>
        <v>1</v>
      </c>
      <c r="J12" s="28">
        <v>3</v>
      </c>
      <c r="K12" s="29">
        <f t="shared" si="4"/>
        <v>2</v>
      </c>
      <c r="L12" s="28">
        <v>2</v>
      </c>
      <c r="M12" s="29">
        <f t="shared" si="5"/>
        <v>3</v>
      </c>
      <c r="N12" s="28">
        <v>5</v>
      </c>
      <c r="O12" s="29">
        <f t="shared" si="6"/>
        <v>4</v>
      </c>
      <c r="P12" s="28">
        <v>2</v>
      </c>
      <c r="Q12" s="29">
        <f t="shared" si="7"/>
        <v>3</v>
      </c>
      <c r="R12" s="28">
        <v>5</v>
      </c>
      <c r="S12" s="29">
        <f t="shared" si="8"/>
        <v>4</v>
      </c>
      <c r="T12" s="28">
        <v>4</v>
      </c>
      <c r="U12" s="29">
        <f t="shared" si="9"/>
        <v>1</v>
      </c>
      <c r="V12" s="30">
        <f t="shared" si="10"/>
        <v>60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80" s="21" customFormat="1" x14ac:dyDescent="0.25">
      <c r="A13" s="28" t="s">
        <v>14</v>
      </c>
      <c r="B13" s="39">
        <v>3</v>
      </c>
      <c r="C13" s="29">
        <f t="shared" si="0"/>
        <v>2</v>
      </c>
      <c r="D13" s="28">
        <v>2</v>
      </c>
      <c r="E13" s="29">
        <f t="shared" si="1"/>
        <v>3</v>
      </c>
      <c r="F13" s="28">
        <v>5</v>
      </c>
      <c r="G13" s="29">
        <f t="shared" si="2"/>
        <v>4</v>
      </c>
      <c r="H13" s="28">
        <v>5</v>
      </c>
      <c r="I13" s="29">
        <f t="shared" si="3"/>
        <v>0</v>
      </c>
      <c r="J13" s="28">
        <v>2</v>
      </c>
      <c r="K13" s="29">
        <f t="shared" si="4"/>
        <v>1</v>
      </c>
      <c r="L13" s="28">
        <v>4</v>
      </c>
      <c r="M13" s="29">
        <f t="shared" si="5"/>
        <v>1</v>
      </c>
      <c r="N13" s="28">
        <v>1</v>
      </c>
      <c r="O13" s="29">
        <f t="shared" si="6"/>
        <v>0</v>
      </c>
      <c r="P13" s="28">
        <v>3</v>
      </c>
      <c r="Q13" s="29">
        <f t="shared" si="7"/>
        <v>2</v>
      </c>
      <c r="R13" s="28">
        <v>3</v>
      </c>
      <c r="S13" s="29">
        <f t="shared" si="8"/>
        <v>2</v>
      </c>
      <c r="T13" s="28">
        <v>2</v>
      </c>
      <c r="U13" s="29">
        <f t="shared" si="9"/>
        <v>3</v>
      </c>
      <c r="V13" s="30">
        <f t="shared" si="10"/>
        <v>45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</row>
    <row r="14" spans="1:80" s="21" customFormat="1" x14ac:dyDescent="0.25">
      <c r="A14" s="28" t="s">
        <v>29</v>
      </c>
      <c r="B14" s="39">
        <v>4</v>
      </c>
      <c r="C14" s="29">
        <f t="shared" si="0"/>
        <v>3</v>
      </c>
      <c r="D14" s="28">
        <v>2</v>
      </c>
      <c r="E14" s="29">
        <f t="shared" si="1"/>
        <v>3</v>
      </c>
      <c r="F14" s="28">
        <v>5</v>
      </c>
      <c r="G14" s="29">
        <f t="shared" si="2"/>
        <v>4</v>
      </c>
      <c r="H14" s="28">
        <v>2</v>
      </c>
      <c r="I14" s="29">
        <f t="shared" si="3"/>
        <v>3</v>
      </c>
      <c r="J14" s="28">
        <v>2</v>
      </c>
      <c r="K14" s="29">
        <f t="shared" si="4"/>
        <v>1</v>
      </c>
      <c r="L14" s="28">
        <v>3</v>
      </c>
      <c r="M14" s="29">
        <f t="shared" si="5"/>
        <v>2</v>
      </c>
      <c r="N14" s="28">
        <v>2</v>
      </c>
      <c r="O14" s="29">
        <f t="shared" si="6"/>
        <v>1</v>
      </c>
      <c r="P14" s="28">
        <v>3</v>
      </c>
      <c r="Q14" s="29">
        <f t="shared" si="7"/>
        <v>2</v>
      </c>
      <c r="R14" s="28">
        <v>2</v>
      </c>
      <c r="S14" s="29">
        <f t="shared" si="8"/>
        <v>1</v>
      </c>
      <c r="T14" s="28">
        <v>3</v>
      </c>
      <c r="U14" s="29">
        <f t="shared" si="9"/>
        <v>2</v>
      </c>
      <c r="V14" s="30">
        <f t="shared" si="10"/>
        <v>55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</row>
    <row r="15" spans="1:80" s="21" customFormat="1" x14ac:dyDescent="0.25">
      <c r="A15" s="28" t="s">
        <v>30</v>
      </c>
      <c r="B15" s="39">
        <v>5</v>
      </c>
      <c r="C15" s="29">
        <f t="shared" si="0"/>
        <v>4</v>
      </c>
      <c r="D15" s="28">
        <v>1</v>
      </c>
      <c r="E15" s="29">
        <f t="shared" si="1"/>
        <v>4</v>
      </c>
      <c r="F15" s="28">
        <v>4</v>
      </c>
      <c r="G15" s="29">
        <f t="shared" si="2"/>
        <v>3</v>
      </c>
      <c r="H15" s="28">
        <v>2</v>
      </c>
      <c r="I15" s="29">
        <f t="shared" si="3"/>
        <v>3</v>
      </c>
      <c r="J15" s="28">
        <v>1</v>
      </c>
      <c r="K15" s="29">
        <f t="shared" si="4"/>
        <v>0</v>
      </c>
      <c r="L15" s="28">
        <v>5</v>
      </c>
      <c r="M15" s="29">
        <f t="shared" si="5"/>
        <v>0</v>
      </c>
      <c r="N15" s="28">
        <v>1</v>
      </c>
      <c r="O15" s="29">
        <f t="shared" si="6"/>
        <v>0</v>
      </c>
      <c r="P15" s="28">
        <v>1</v>
      </c>
      <c r="Q15" s="29">
        <f t="shared" si="7"/>
        <v>4</v>
      </c>
      <c r="R15" s="28">
        <v>1</v>
      </c>
      <c r="S15" s="29">
        <f t="shared" si="8"/>
        <v>0</v>
      </c>
      <c r="T15" s="28">
        <v>1</v>
      </c>
      <c r="U15" s="29">
        <f t="shared" si="9"/>
        <v>4</v>
      </c>
      <c r="V15" s="30">
        <f t="shared" si="10"/>
        <v>55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</row>
    <row r="16" spans="1:80" s="21" customFormat="1" x14ac:dyDescent="0.25">
      <c r="D16" s="22"/>
      <c r="E16" s="25"/>
      <c r="F16" s="22"/>
      <c r="G16" s="25"/>
      <c r="H16" s="22"/>
      <c r="I16" s="25"/>
      <c r="J16" s="22"/>
      <c r="K16" s="25"/>
      <c r="L16" s="22"/>
      <c r="M16" s="25"/>
      <c r="N16" s="22"/>
      <c r="O16" s="25"/>
      <c r="P16" s="22"/>
      <c r="Q16" s="25"/>
      <c r="R16" s="22"/>
      <c r="S16" s="25"/>
      <c r="T16" s="22"/>
      <c r="U16" s="25"/>
      <c r="V16" s="26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</row>
    <row r="17" spans="1:80" s="21" customFormat="1" x14ac:dyDescent="0.25">
      <c r="B17" s="40"/>
      <c r="C17" s="46" t="s">
        <v>48</v>
      </c>
      <c r="D17" s="47"/>
      <c r="E17" s="23"/>
      <c r="F17" s="22"/>
      <c r="G17" s="23"/>
      <c r="H17" s="22"/>
      <c r="I17" s="23"/>
      <c r="J17" s="22"/>
      <c r="K17" s="23"/>
      <c r="L17" s="22"/>
      <c r="M17" s="23"/>
      <c r="N17" s="22"/>
      <c r="O17" s="23"/>
      <c r="P17" s="22"/>
      <c r="Q17" s="23"/>
      <c r="R17" s="22"/>
      <c r="S17" s="23"/>
      <c r="T17" s="22"/>
      <c r="U17" s="23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</row>
    <row r="18" spans="1:80" s="21" customFormat="1" x14ac:dyDescent="0.25">
      <c r="B18" s="28">
        <v>1</v>
      </c>
      <c r="C18" s="44" t="s">
        <v>33</v>
      </c>
      <c r="D18" s="45"/>
      <c r="E18" s="23"/>
      <c r="F18" s="22"/>
      <c r="G18" s="23"/>
      <c r="H18" s="22"/>
      <c r="I18" s="23"/>
      <c r="J18" s="22"/>
      <c r="K18" s="23"/>
      <c r="L18" s="22"/>
      <c r="M18" s="23"/>
      <c r="N18" s="22"/>
      <c r="O18" s="23"/>
      <c r="P18" s="22"/>
      <c r="Q18" s="23"/>
      <c r="R18" s="22"/>
      <c r="S18" s="23"/>
      <c r="T18" s="22"/>
      <c r="U18" s="23"/>
      <c r="V18" s="27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</row>
    <row r="19" spans="1:80" x14ac:dyDescent="0.25">
      <c r="A19" s="22"/>
      <c r="B19" s="28">
        <v>2</v>
      </c>
      <c r="C19" s="44" t="s">
        <v>34</v>
      </c>
      <c r="D19" s="45"/>
    </row>
    <row r="20" spans="1:80" x14ac:dyDescent="0.25">
      <c r="B20" s="28">
        <v>3</v>
      </c>
      <c r="C20" s="44" t="s">
        <v>35</v>
      </c>
      <c r="D20" s="45"/>
    </row>
    <row r="21" spans="1:80" x14ac:dyDescent="0.25">
      <c r="B21" s="28">
        <v>4</v>
      </c>
      <c r="C21" s="44" t="s">
        <v>36</v>
      </c>
      <c r="D21" s="45"/>
    </row>
    <row r="22" spans="1:80" x14ac:dyDescent="0.25">
      <c r="B22" s="28">
        <v>5</v>
      </c>
      <c r="C22" s="44" t="s">
        <v>37</v>
      </c>
      <c r="D22" s="45"/>
    </row>
  </sheetData>
  <mergeCells count="6">
    <mergeCell ref="C22:D22"/>
    <mergeCell ref="C17:D17"/>
    <mergeCell ref="C18:D18"/>
    <mergeCell ref="C19:D19"/>
    <mergeCell ref="C20:D20"/>
    <mergeCell ref="C21:D21"/>
  </mergeCells>
  <dataValidations count="1">
    <dataValidation type="list" allowBlank="1" showInputMessage="1" showErrorMessage="1" sqref="R6:R16 J6:J16 B6:B12 T6:T16 L6:L16 H6:H16 F6:F16 D6:D16 P7 N6:N16" xr:uid="{00000000-0002-0000-0700-000000000000}">
      <formula1>$B$18:$B$22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Completion_Simple</vt:lpstr>
      <vt:lpstr>Pull-Down Menu Definitions</vt:lpstr>
      <vt:lpstr>SUT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Usability Test </dc:title>
  <dc:subject/>
  <dc:creator/>
  <cp:lastModifiedBy>Singh</cp:lastModifiedBy>
  <cp:lastPrinted>2009-11-25T23:22:27Z</cp:lastPrinted>
  <dcterms:created xsi:type="dcterms:W3CDTF">2005-02-21T20:57:43Z</dcterms:created>
  <dcterms:modified xsi:type="dcterms:W3CDTF">2020-02-28T09:29:03Z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D0610640_9725_4A40_A644_79F42034DD5B">
    <vt:lpwstr>0</vt:lpwstr>
  </property>
</Properties>
</file>