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et/Downloads/"/>
    </mc:Choice>
  </mc:AlternateContent>
  <xr:revisionPtr revIDLastSave="0" documentId="13_ncr:1_{387F9EE1-8FBB-A444-9A37-A870C49FF1A6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4">'ex4-Result'!$K$1:$M$1</definedName>
    <definedName name="_xlnm.Criteria" localSheetId="3">'ex4(10 points)'!$K$1:$M$2</definedName>
    <definedName name="_xlnm.Extract" localSheetId="4">'ex4-Result'!$A$1:$I$1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G5" i="1"/>
  <c r="G6" i="1"/>
  <c r="G7" i="1"/>
  <c r="G8" i="1"/>
  <c r="G9" i="1"/>
  <c r="G10" i="1"/>
  <c r="G4" i="1"/>
  <c r="F4" i="1"/>
  <c r="F5" i="1"/>
  <c r="F6" i="1"/>
  <c r="F7" i="1"/>
  <c r="F8" i="1"/>
  <c r="F9" i="1"/>
  <c r="F10" i="1"/>
  <c r="D16" i="1"/>
  <c r="D15" i="1"/>
  <c r="D14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H4" i="2"/>
  <c r="H5" i="2"/>
  <c r="H6" i="2"/>
  <c r="H7" i="2"/>
  <c r="H8" i="2"/>
  <c r="H9" i="2"/>
  <c r="H10" i="2"/>
  <c r="H11" i="2"/>
  <c r="H12" i="2"/>
  <c r="H13" i="2"/>
  <c r="G4" i="2"/>
  <c r="G5" i="2"/>
  <c r="G6" i="2"/>
  <c r="G7" i="2"/>
  <c r="G8" i="2"/>
  <c r="G9" i="2"/>
  <c r="G10" i="2"/>
  <c r="G11" i="2"/>
  <c r="G12" i="2"/>
  <c r="G13" i="2"/>
  <c r="F4" i="2" l="1"/>
  <c r="F5" i="2"/>
  <c r="F6" i="2"/>
  <c r="F7" i="2"/>
  <c r="F8" i="2"/>
  <c r="F9" i="2"/>
  <c r="F10" i="2"/>
  <c r="F11" i="2"/>
  <c r="F12" i="2"/>
  <c r="F1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<sst xmlns="http://schemas.openxmlformats.org/spreadsheetml/2006/main" count="223" uniqueCount="92">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</sst>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¥&quot;#,##0.00_);[Red]\(&quot;¥&quot;#,##0.00\)"/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8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K17" sqref="K17"/>
    </sheetView>
  </sheetViews>
  <sheetFormatPr baseColWidth="10" defaultColWidth="8.83203125" defaultRowHeight="15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IF(B4&lt;50000,B4*3%,IF(B4&gt;=50000,B4*4%))</f>
        <v>3920</v>
      </c>
      <c r="E4" s="5">
        <f>C4+D4</f>
        <v>38920</v>
      </c>
      <c r="F4" s="6" t="str">
        <f>IF(B4&gt;=75000,"Excellent",IF(B4&lt;&gt;50000-75000,"Good",IF(B4&lt;&gt;25000-50000,"Fair",IF(B4&lt;=25000,"Poor"))))</f>
        <v>Excellent</v>
      </c>
      <c r="G4" s="6" t="str">
        <f>VLOOKUP(B4,$G$15:$H$18,2,TRUE)</f>
        <v>Excellent</v>
      </c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IF(B5&lt;50000,B5*3%,IF(B5&gt;=50000,B5*4%))</f>
        <v>720</v>
      </c>
      <c r="E5" s="5">
        <f t="shared" ref="E5:E10" si="1">C5+D5</f>
        <v>35720</v>
      </c>
      <c r="F5" s="6" t="str">
        <f t="shared" ref="F5:F10" si="2">IF(B5&gt;=75000,"Excellent",IF(B5&lt;&gt;50000-75000,"Good",IF(B5&lt;&gt;25000-50000,"Fair",IF(B5&lt;=25000,"Poor"))))</f>
        <v>Good</v>
      </c>
      <c r="G5" s="6" t="str">
        <f>VLOOKUP(B5,$G$15:$H$18,2,TRUE)</f>
        <v>Poor</v>
      </c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ref="G5:G10" si="3">VLOOKUP(B6,$G$15:$H$18,2,TRUE)</f>
        <v>Fair</v>
      </c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Good</v>
      </c>
      <c r="G7" s="6" t="str">
        <f t="shared" si="3"/>
        <v>Good</v>
      </c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Excellent</v>
      </c>
      <c r="G8" s="6" t="str">
        <f t="shared" si="3"/>
        <v>Excellent</v>
      </c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Poor</v>
      </c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Good</v>
      </c>
      <c r="G10" s="6" t="str">
        <f t="shared" si="3"/>
        <v>Poor</v>
      </c>
      <c r="H10" s="1"/>
    </row>
    <row r="11" spans="1:8" ht="17">
      <c r="A11" s="1"/>
      <c r="B11" s="1"/>
      <c r="C11" s="1"/>
      <c r="D11" s="1"/>
      <c r="E11" s="1"/>
      <c r="F11" s="1"/>
      <c r="G11" s="6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 ht="17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/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/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F22" sqref="F22"/>
    </sheetView>
  </sheetViews>
  <sheetFormatPr baseColWidth="10" defaultColWidth="8.83203125" defaultRowHeight="15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  <col min="8" max="8" width="22.164062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IF(OR(AND(MOD(E4,4)=0,MOD(E4,100)&lt;&gt;100),MOD(E4,400)=0),"yes","no")</f>
        <v>yes</v>
      </c>
      <c r="H4" s="10" t="str">
        <f>CONCATENATE(A4,C4,D4)</f>
        <v>130401228031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IF(OR(AND(MOD(E5,4)=0,MOD(E5,100)&lt;&gt;100),MOD(E5,400)=0),"yes","no")</f>
        <v>no</v>
      </c>
      <c r="H5" s="10" t="str">
        <f t="shared" ref="H5:H13" si="3">CONCATENATE(A5,C5,D5)</f>
        <v>231000136945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331001830350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431002312454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531001236456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620002336589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710002331734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832501233686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941002332428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1042347824603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I11" sqref="I11"/>
    </sheetView>
  </sheetViews>
  <sheetFormatPr baseColWidth="10" defaultColWidth="8.83203125" defaultRowHeight="15"/>
  <cols>
    <col min="1" max="1" width="16.1640625" customWidth="1"/>
    <col min="2" max="2" width="30.33203125" customWidth="1"/>
  </cols>
  <sheetData>
    <row r="1" spans="1:4">
      <c r="A1" s="3" t="s">
        <v>40</v>
      </c>
      <c r="B1" s="3"/>
      <c r="C1" s="3"/>
    </row>
    <row r="2" spans="1:4">
      <c r="A2" s="3" t="s">
        <v>50</v>
      </c>
      <c r="B2" s="3"/>
      <c r="C2" s="3"/>
    </row>
    <row r="3" spans="1:4">
      <c r="A3" s="3" t="s">
        <v>51</v>
      </c>
      <c r="B3" s="3"/>
      <c r="C3" s="3"/>
    </row>
    <row r="4" spans="1:4">
      <c r="A4" s="3" t="s">
        <v>42</v>
      </c>
      <c r="B4" s="15">
        <v>2800</v>
      </c>
      <c r="C4" s="3"/>
    </row>
    <row r="5" spans="1:4">
      <c r="A5" s="3" t="s">
        <v>43</v>
      </c>
      <c r="B5" s="11">
        <v>3000</v>
      </c>
      <c r="C5" s="3"/>
    </row>
    <row r="6" spans="1:4">
      <c r="A6" s="3"/>
      <c r="B6" s="3"/>
      <c r="C6" s="3"/>
    </row>
    <row r="7" spans="1:4">
      <c r="A7" s="3" t="s">
        <v>41</v>
      </c>
      <c r="B7" s="19" t="e">
        <f>PV(B4,B5,D8,D7)</f>
        <v>#NUM!</v>
      </c>
      <c r="C7" s="3" t="s">
        <v>52</v>
      </c>
      <c r="D7">
        <v>5.0000000000000001E-3</v>
      </c>
    </row>
    <row r="8" spans="1:4">
      <c r="D8">
        <v>1</v>
      </c>
    </row>
    <row r="10" spans="1:4" ht="15.75" customHeight="1"/>
    <row r="11" spans="1:4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18"/>
  <sheetViews>
    <sheetView workbookViewId="0">
      <selection activeCell="L26" sqref="L26"/>
    </sheetView>
  </sheetViews>
  <sheetFormatPr baseColWidth="10" defaultColWidth="8.83203125" defaultRowHeight="15"/>
  <cols>
    <col min="4" max="4" width="14.33203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/>
      <c r="L2" s="6"/>
      <c r="M2" s="6"/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2:2">
      <c r="B17" s="3" t="s">
        <v>88</v>
      </c>
    </row>
    <row r="18" spans="2:2">
      <c r="B18" s="3" t="s">
        <v>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15"/>
  <sheetViews>
    <sheetView workbookViewId="0">
      <selection activeCell="D15" sqref="D15"/>
    </sheetView>
  </sheetViews>
  <sheetFormatPr baseColWidth="10" defaultColWidth="8.83203125" defaultRowHeight="15"/>
  <sheetData>
    <row r="1" spans="1:9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>
      <c r="A2" s="3">
        <v>41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1270</v>
      </c>
      <c r="G2" s="3" t="s">
        <v>78</v>
      </c>
      <c r="H2" s="3" t="s">
        <v>77</v>
      </c>
      <c r="I2" s="3" t="s">
        <v>79</v>
      </c>
    </row>
    <row r="3" spans="1:9">
      <c r="A3" s="3">
        <v>42</v>
      </c>
      <c r="B3" s="3" t="s">
        <v>83</v>
      </c>
      <c r="C3" s="3" t="s">
        <v>84</v>
      </c>
      <c r="D3" s="3" t="s">
        <v>82</v>
      </c>
      <c r="E3" s="3" t="s">
        <v>77</v>
      </c>
      <c r="F3" s="3">
        <v>0</v>
      </c>
      <c r="G3" s="3" t="s">
        <v>78</v>
      </c>
      <c r="H3" s="3" t="s">
        <v>78</v>
      </c>
      <c r="I3" s="3" t="s">
        <v>79</v>
      </c>
    </row>
    <row r="4" spans="1:9">
      <c r="A4" s="3">
        <v>37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</v>
      </c>
      <c r="G4" s="3" t="s">
        <v>78</v>
      </c>
      <c r="H4" s="3" t="s">
        <v>77</v>
      </c>
      <c r="I4" s="3" t="s">
        <v>79</v>
      </c>
    </row>
    <row r="5" spans="1:9">
      <c r="A5" s="3">
        <v>38</v>
      </c>
      <c r="B5" s="3" t="s">
        <v>74</v>
      </c>
      <c r="C5" s="3" t="s">
        <v>84</v>
      </c>
      <c r="D5" s="3" t="s">
        <v>76</v>
      </c>
      <c r="E5" s="3" t="s">
        <v>77</v>
      </c>
      <c r="F5" s="3">
        <v>100</v>
      </c>
      <c r="G5" s="3" t="s">
        <v>78</v>
      </c>
      <c r="H5" s="3" t="s">
        <v>77</v>
      </c>
      <c r="I5" s="3" t="s">
        <v>79</v>
      </c>
    </row>
    <row r="6" spans="1:9">
      <c r="A6" s="3">
        <v>30</v>
      </c>
      <c r="B6" s="3" t="s">
        <v>87</v>
      </c>
      <c r="C6" s="3" t="s">
        <v>75</v>
      </c>
      <c r="D6" s="3" t="s">
        <v>76</v>
      </c>
      <c r="E6" s="3" t="s">
        <v>77</v>
      </c>
      <c r="F6" s="3">
        <v>309</v>
      </c>
      <c r="G6" s="3" t="s">
        <v>78</v>
      </c>
      <c r="H6" s="3" t="s">
        <v>77</v>
      </c>
      <c r="I6" s="3" t="s">
        <v>79</v>
      </c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ex1(60 points)</vt:lpstr>
      <vt:lpstr>ex2 (20 points)</vt:lpstr>
      <vt:lpstr>ex3 (10 points)</vt:lpstr>
      <vt:lpstr>ex4(10 points)</vt:lpstr>
      <vt:lpstr>ex4-Result</vt:lpstr>
      <vt:lpstr>'ex4-Result'!Criteria</vt:lpstr>
      <vt:lpstr>'ex4(10 points)'!Criteria</vt:lpstr>
      <vt:lpstr>'ex4-Result'!Extract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jennet</cp:lastModifiedBy>
  <dcterms:created xsi:type="dcterms:W3CDTF">2015-01-08T02:04:47Z</dcterms:created>
  <dcterms:modified xsi:type="dcterms:W3CDTF">2023-04-10T07:30:01Z</dcterms:modified>
</cp:coreProperties>
</file>