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lynhanna/Downloads/"/>
    </mc:Choice>
  </mc:AlternateContent>
  <xr:revisionPtr revIDLastSave="0" documentId="13_ncr:1_{D63D32AF-91D8-F744-A60A-23C4A17C5900}" xr6:coauthVersionLast="47" xr6:coauthVersionMax="47" xr10:uidLastSave="{00000000-0000-0000-0000-000000000000}"/>
  <bookViews>
    <workbookView xWindow="3060" yWindow="500" windowWidth="17280" windowHeight="10080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points)'!$A$1:$M$15</definedName>
    <definedName name="_xlnm.Criteria" localSheetId="3">'ex4(10 points)'!$K$1:$M$2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B5" i="3"/>
  <c r="H13" i="2"/>
  <c r="H12" i="2"/>
  <c r="H11" i="2"/>
  <c r="H10" i="2"/>
  <c r="H9" i="2"/>
  <c r="H8" i="2"/>
  <c r="H7" i="2"/>
  <c r="H6" i="2"/>
  <c r="H5" i="2"/>
  <c r="H4" i="2"/>
  <c r="F13" i="2"/>
  <c r="E13" i="2"/>
  <c r="G13" i="2" s="1"/>
  <c r="F12" i="2"/>
  <c r="E12" i="2"/>
  <c r="G12" i="2" s="1"/>
  <c r="G11" i="2"/>
  <c r="F11" i="2"/>
  <c r="E11" i="2"/>
  <c r="F10" i="2"/>
  <c r="E10" i="2"/>
  <c r="G10" i="2" s="1"/>
  <c r="F9" i="2"/>
  <c r="E9" i="2"/>
  <c r="G9" i="2" s="1"/>
  <c r="G8" i="2"/>
  <c r="F8" i="2"/>
  <c r="E8" i="2"/>
  <c r="F7" i="2"/>
  <c r="E7" i="2"/>
  <c r="G7" i="2" s="1"/>
  <c r="F6" i="2"/>
  <c r="E6" i="2"/>
  <c r="G6" i="2" s="1"/>
  <c r="F5" i="2"/>
  <c r="E5" i="2"/>
  <c r="G5" i="2" s="1"/>
  <c r="F4" i="2"/>
  <c r="E4" i="2"/>
  <c r="G4" i="2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<sst xmlns="http://schemas.openxmlformats.org/spreadsheetml/2006/main" count="226" uniqueCount="94">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</sst>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$-C09]#,##0"/>
    <numFmt numFmtId="165" formatCode="[$€-813]\ #,##0.00;[Red][$€-813]\ #,##0.00"/>
  </numFmts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49" fontId="4" fillId="2" borderId="0" xfId="1" applyNumberFormat="1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3" workbookViewId="0">
      <selection activeCell="E9" sqref="E9"/>
    </sheetView>
  </sheetViews>
  <sheetFormatPr baseColWidth="10" defaultColWidth="8.83203125" defaultRowHeight="15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17">
        <f>IF(B4&gt;=50000,B4*4%,B4*3%)</f>
        <v>3920</v>
      </c>
      <c r="E4" s="5">
        <f>C4+D4</f>
        <v>38920</v>
      </c>
      <c r="F4" s="6" t="str">
        <f>IF(E4&gt;=$G$18,$H$18,IF(E4&gt;=$G$17,$H$17,IF(E4&gt;=$G$16,$H$16,$H$15)))</f>
        <v>Fair</v>
      </c>
      <c r="G4" s="6"/>
      <c r="H4" s="1"/>
    </row>
    <row r="5" spans="1:8" ht="17">
      <c r="A5" s="3" t="s">
        <v>2</v>
      </c>
      <c r="B5" s="4">
        <v>24000</v>
      </c>
      <c r="C5" s="4">
        <v>35000</v>
      </c>
      <c r="D5" s="17">
        <f t="shared" ref="D5:D10" si="0">IF(B5&gt;=50000,B5*4%,B5*3%)</f>
        <v>720</v>
      </c>
      <c r="E5" s="5">
        <f t="shared" ref="E5:E10" si="1">C5+D5</f>
        <v>35720</v>
      </c>
      <c r="F5" s="6" t="str">
        <f t="shared" ref="F5:F10" si="2">IF(E5&gt;=$G$18,$H$18,IF(E5&gt;=$G$17,$H$17,IF(E5&gt;=$G$16,$H$16,$H$15)))</f>
        <v>Fair</v>
      </c>
      <c r="G5" s="6"/>
      <c r="H5" s="1"/>
    </row>
    <row r="6" spans="1:8" ht="17">
      <c r="A6" s="3" t="s">
        <v>3</v>
      </c>
      <c r="B6" s="4">
        <v>39000</v>
      </c>
      <c r="C6" s="4">
        <v>50000</v>
      </c>
      <c r="D6" s="17">
        <f t="shared" si="0"/>
        <v>1170</v>
      </c>
      <c r="E6" s="5">
        <f t="shared" si="1"/>
        <v>51170</v>
      </c>
      <c r="F6" s="6" t="str">
        <f t="shared" si="2"/>
        <v>Good</v>
      </c>
      <c r="G6" s="6"/>
      <c r="H6" s="1"/>
    </row>
    <row r="7" spans="1:8" ht="17">
      <c r="A7" s="3" t="s">
        <v>4</v>
      </c>
      <c r="B7" s="4">
        <v>56000</v>
      </c>
      <c r="C7" s="4">
        <v>35000</v>
      </c>
      <c r="D7" s="17">
        <f t="shared" si="0"/>
        <v>2240</v>
      </c>
      <c r="E7" s="5">
        <f t="shared" si="1"/>
        <v>37240</v>
      </c>
      <c r="F7" s="6" t="str">
        <f t="shared" si="2"/>
        <v>Fair</v>
      </c>
      <c r="G7" s="6"/>
      <c r="H7" s="1"/>
    </row>
    <row r="8" spans="1:8" ht="17">
      <c r="A8" s="3" t="s">
        <v>5</v>
      </c>
      <c r="B8" s="4">
        <v>81000</v>
      </c>
      <c r="C8" s="4">
        <v>50000</v>
      </c>
      <c r="D8" s="17">
        <f t="shared" si="0"/>
        <v>3240</v>
      </c>
      <c r="E8" s="5">
        <f t="shared" si="1"/>
        <v>53240</v>
      </c>
      <c r="F8" s="6" t="str">
        <f t="shared" si="2"/>
        <v>Good</v>
      </c>
      <c r="G8" s="6"/>
      <c r="H8" s="1"/>
    </row>
    <row r="9" spans="1:8" ht="17">
      <c r="A9" s="3" t="s">
        <v>6</v>
      </c>
      <c r="B9" s="4">
        <v>17000</v>
      </c>
      <c r="C9" s="4">
        <v>50000</v>
      </c>
      <c r="D9" s="17">
        <f t="shared" si="0"/>
        <v>510</v>
      </c>
      <c r="E9" s="5">
        <f t="shared" si="1"/>
        <v>50510</v>
      </c>
      <c r="F9" s="6" t="str">
        <f t="shared" si="2"/>
        <v>Good</v>
      </c>
      <c r="G9" s="6"/>
      <c r="H9" s="1"/>
    </row>
    <row r="10" spans="1:8" ht="17">
      <c r="A10" s="3" t="s">
        <v>7</v>
      </c>
      <c r="B10" s="4">
        <v>22000</v>
      </c>
      <c r="C10" s="4">
        <v>35000</v>
      </c>
      <c r="D10" s="17">
        <f t="shared" si="0"/>
        <v>660</v>
      </c>
      <c r="E10" s="5">
        <f t="shared" si="1"/>
        <v>35660</v>
      </c>
      <c r="F10" s="6" t="str">
        <f t="shared" si="2"/>
        <v>Fair</v>
      </c>
      <c r="G10" s="6"/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 ht="17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>
        <f>COUNT(E4:E10)</f>
        <v>7</v>
      </c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>
        <f>COUNTIF(E4:E10,""&gt;100000)</f>
        <v>0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topLeftCell="A9" workbookViewId="0">
      <selection activeCell="H4" sqref="H4:I13"/>
    </sheetView>
  </sheetViews>
  <sheetFormatPr baseColWidth="10" defaultColWidth="8.83203125" defaultRowHeight="15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IF(OR(MOD(E4,400)=0,AND(MOD(E4,4)=0,MOD(E4,100)&lt;&gt;0)),"leap year","not a leap year")</f>
        <v>leap year</v>
      </c>
      <c r="H4" s="10" t="str">
        <f>CONCATENATE(C4,E4)</f>
        <v>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IF(OR(MOD(E5,400)=0,AND(MOD(E5,4)=0,MOD(E5,100)&lt;&gt;0)),"leap year","not a leap year")</f>
        <v>not a leap year</v>
      </c>
      <c r="H5" s="10" t="str">
        <f t="shared" ref="H5:H13" si="3">CONCATENATE(C5,E5)</f>
        <v>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not a leap year</v>
      </c>
      <c r="H6" s="10" t="str">
        <f t="shared" si="3"/>
        <v>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not a leap year</v>
      </c>
      <c r="H7" s="10" t="str">
        <f t="shared" si="3"/>
        <v>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not a leap year</v>
      </c>
      <c r="H8" s="10" t="str">
        <f t="shared" si="3"/>
        <v>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leap year</v>
      </c>
      <c r="H9" s="10" t="str">
        <f t="shared" si="3"/>
        <v>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not a leap year</v>
      </c>
      <c r="H10" s="10" t="str">
        <f t="shared" si="3"/>
        <v>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leap year</v>
      </c>
      <c r="H11" s="10" t="str">
        <f t="shared" si="3"/>
        <v>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leap year</v>
      </c>
      <c r="H12" s="10" t="str">
        <f t="shared" si="3"/>
        <v>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not a leap year</v>
      </c>
      <c r="H13" s="10" t="str">
        <f t="shared" si="3"/>
        <v>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7" sqref="B7"/>
    </sheetView>
  </sheetViews>
  <sheetFormatPr baseColWidth="10" defaultColWidth="8.83203125" defaultRowHeight="15"/>
  <cols>
    <col min="1" max="1" width="16.1640625" customWidth="1"/>
    <col min="2" max="2" width="30.3320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>
        <f>PV(0.005,11,-2800,100,1)</f>
        <v>29950.491723564261</v>
      </c>
      <c r="C5" s="3"/>
    </row>
    <row r="6" spans="1:3">
      <c r="A6" s="3"/>
      <c r="B6" s="3"/>
      <c r="C6" s="3"/>
    </row>
    <row r="7" spans="1:3">
      <c r="A7" s="3" t="s">
        <v>41</v>
      </c>
      <c r="B7" s="6">
        <v>2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sheetPr filterMode="1"/>
  <dimension ref="A1:P18"/>
  <sheetViews>
    <sheetView workbookViewId="0">
      <selection sqref="A1:I13"/>
    </sheetView>
  </sheetViews>
  <sheetFormatPr baseColWidth="10" defaultColWidth="8.83203125" defaultRowHeight="15"/>
  <cols>
    <col min="4" max="4" width="14.33203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 hidden="1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 t="s">
        <v>92</v>
      </c>
      <c r="L2" s="6" t="s">
        <v>93</v>
      </c>
      <c r="M2" s="6" t="s">
        <v>78</v>
      </c>
      <c r="N2" s="3"/>
      <c r="O2" s="3"/>
      <c r="P2" s="3"/>
    </row>
    <row r="3" spans="1:16" hidden="1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 hidden="1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 hidden="1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 hidden="1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 hidden="1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 hidden="1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 hidden="1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 hidden="1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workbookViewId="0">
      <selection activeCell="B7" sqref="B7"/>
    </sheetView>
  </sheetViews>
  <sheetFormatPr baseColWidth="10" defaultColWidth="8.83203125" defaultRowHeight="15"/>
  <sheetData>
    <row r="1" spans="1:9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>
      <c r="A2" s="3">
        <v>41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1270</v>
      </c>
      <c r="G2" s="3" t="s">
        <v>78</v>
      </c>
      <c r="H2" s="3" t="s">
        <v>77</v>
      </c>
      <c r="I2" s="3" t="s">
        <v>79</v>
      </c>
    </row>
    <row r="3" spans="1:9">
      <c r="A3" s="3">
        <v>42</v>
      </c>
      <c r="B3" s="3" t="s">
        <v>83</v>
      </c>
      <c r="C3" s="3" t="s">
        <v>84</v>
      </c>
      <c r="D3" s="3" t="s">
        <v>82</v>
      </c>
      <c r="E3" s="3" t="s">
        <v>77</v>
      </c>
      <c r="F3" s="3">
        <v>0</v>
      </c>
      <c r="G3" s="3" t="s">
        <v>78</v>
      </c>
      <c r="H3" s="3" t="s">
        <v>78</v>
      </c>
      <c r="I3" s="3" t="s">
        <v>79</v>
      </c>
    </row>
    <row r="4" spans="1:9">
      <c r="A4" s="3">
        <v>37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</v>
      </c>
      <c r="G4" s="3" t="s">
        <v>78</v>
      </c>
      <c r="H4" s="3" t="s">
        <v>77</v>
      </c>
      <c r="I4" s="3" t="s">
        <v>79</v>
      </c>
    </row>
    <row r="5" spans="1:9">
      <c r="A5" s="3">
        <v>38</v>
      </c>
      <c r="B5" s="3" t="s">
        <v>74</v>
      </c>
      <c r="C5" s="3" t="s">
        <v>84</v>
      </c>
      <c r="D5" s="3" t="s">
        <v>76</v>
      </c>
      <c r="E5" s="3" t="s">
        <v>77</v>
      </c>
      <c r="F5" s="3">
        <v>100</v>
      </c>
      <c r="G5" s="3" t="s">
        <v>78</v>
      </c>
      <c r="H5" s="3" t="s">
        <v>77</v>
      </c>
      <c r="I5" s="3" t="s">
        <v>79</v>
      </c>
    </row>
    <row r="6" spans="1:9">
      <c r="A6" s="3">
        <v>30</v>
      </c>
      <c r="B6" s="3" t="s">
        <v>87</v>
      </c>
      <c r="C6" s="3" t="s">
        <v>75</v>
      </c>
      <c r="D6" s="3" t="s">
        <v>76</v>
      </c>
      <c r="E6" s="3" t="s">
        <v>77</v>
      </c>
      <c r="F6" s="3">
        <v>309</v>
      </c>
      <c r="G6" s="3" t="s">
        <v>78</v>
      </c>
      <c r="H6" s="3" t="s">
        <v>77</v>
      </c>
      <c r="I6" s="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Jesslyn Hanna Hartoyo</cp:lastModifiedBy>
  <dcterms:created xsi:type="dcterms:W3CDTF">2015-01-08T02:04:47Z</dcterms:created>
  <dcterms:modified xsi:type="dcterms:W3CDTF">2023-04-10T07:39:03Z</dcterms:modified>
</cp:coreProperties>
</file>