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chutikarn/Desktop/"/>
    </mc:Choice>
  </mc:AlternateContent>
  <xr:revisionPtr revIDLastSave="0" documentId="8_{B33D8B93-7AD9-9C49-A755-3ECFF11B8197}" xr6:coauthVersionLast="47" xr6:coauthVersionMax="47" xr10:uidLastSave="{00000000-0000-0000-0000-000000000000}"/>
  <bookViews>
    <workbookView xWindow="20" yWindow="500" windowWidth="27340" windowHeight="16280" activeTab="3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'ex4-Result'!$A$1:$I$6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D18" i="1"/>
  <c r="D17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G5" i="2"/>
  <c r="G6" i="2"/>
  <c r="G7" i="2"/>
  <c r="G8" i="2"/>
  <c r="G9" i="2"/>
  <c r="G10" i="2"/>
  <c r="G11" i="2"/>
  <c r="G12" i="2"/>
  <c r="G13" i="2"/>
  <c r="G4" i="2"/>
  <c r="E6" i="1"/>
  <c r="E7" i="1"/>
  <c r="E8" i="1"/>
  <c r="E9" i="1"/>
  <c r="D5" i="1"/>
  <c r="E5" i="1" s="1"/>
  <c r="D6" i="1"/>
  <c r="D7" i="1"/>
  <c r="D8" i="1"/>
  <c r="D9" i="1"/>
  <c r="D10" i="1"/>
  <c r="E10" i="1" s="1"/>
  <c r="D4" i="1"/>
  <c r="E4" i="1" s="1"/>
  <c r="H5" i="2"/>
  <c r="H6" i="2"/>
  <c r="H7" i="2"/>
  <c r="H8" i="2"/>
  <c r="H9" i="2"/>
  <c r="H10" i="2"/>
  <c r="H11" i="2"/>
  <c r="H12" i="2"/>
  <c r="H13" i="2"/>
  <c r="H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6" i="1" l="1"/>
  <c r="D15" i="1"/>
  <c r="D14" i="1"/>
</calcChain>
</file>

<file path=xl/sharedStrings.xml><?xml version="1.0" encoding="utf-8"?>
<sst xmlns="http://schemas.openxmlformats.org/spreadsheetml/2006/main" count="223" uniqueCount="92">
  <si>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</si>
  <si>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</si>
  <si>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</si>
  <si>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</si>
  <si>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</si>
  <si>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</si>
  <si>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</si>
  <si>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</si>
  <si>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</si>
  <si>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</si>
  <si>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</si>
  <si>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</si>
  <si>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</si>
  <si>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</si>
  <si>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</si>
  <si>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</si>
  <si>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</si>
  <si>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</si>
  <si>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</si>
  <si>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</si>
  <si>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</si>
  <si>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</si>
  <si>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</si>
  <si>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</si>
  <si>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</si>
  <si>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</si>
  <si>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</si>
  <si>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</si>
  <si>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</si>
  <si>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</si>
  <si>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</si>
  <si>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</si>
  <si>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</si>
  <si>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</si>
  <si>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</si>
  <si>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</si>
  <si>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</si>
  <si>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</si>
  <si>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</si>
  <si>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</si>
  <si>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</si>
  <si>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</si>
  <si>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</si>
  <si>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</si>
  <si>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</si>
  <si>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</si>
  <si>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</si>
  <si>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</si>
  <si>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</si>
  <si>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</si>
  <si>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</si>
  <si>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</si>
  <si>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</si>
  <si>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</si>
  <si>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</si>
  <si>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</si>
  <si>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</si>
  <si>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</si>
  <si>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</si>
  <si>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</si>
  <si>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</si>
  <si>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</si>
  <si>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</si>
  <si>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</si>
  <si>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</si>
  <si>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</si>
  <si>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</si>
  <si>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</si>
  <si>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</si>
  <si>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</si>
  <si>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</si>
  <si>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</si>
  <si>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</si>
  <si>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</si>
  <si>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</si>
  <si>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</si>
  <si>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</si>
  <si>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</si>
  <si>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</si>
  <si>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</si>
  <si>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</si>
  <si>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</si>
  <si>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</si>
  <si>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</si>
  <si>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</si>
  <si>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</si>
  <si>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</si>
  <si>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</si>
  <si>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</si>
  <si>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</si>
  <si>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</si>
  <si>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Number of salesperson whose total salary&gt;$50,000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</si>
</sst>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$-C09]#,##0"/>
    <numFmt numFmtId="188" formatCode="[$€-813]\ #,##0.00;[Red][$€-813]\ #,##0.00"/>
  </numFmts>
  <fonts count="8">
    <font>
      <sz val="11"/>
      <color theme="1"/>
      <name val="Tahoma"/>
      <family val="2"/>
      <charset val="134"/>
      <scheme val="minor"/>
    </font>
    <font>
      <sz val="9"/>
      <name val="Tahoma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87" fontId="4" fillId="0" borderId="0" xfId="0" applyNumberFormat="1" applyFont="1"/>
    <xf numFmtId="187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87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88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88" fontId="4" fillId="0" borderId="0" xfId="0" applyNumberFormat="1" applyFont="1"/>
    <xf numFmtId="0" fontId="6" fillId="0" borderId="0" xfId="0" applyFont="1"/>
    <xf numFmtId="0" fontId="6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D18" sqref="D18"/>
    </sheetView>
  </sheetViews>
  <sheetFormatPr baseColWidth="10" defaultColWidth="8.83203125" defaultRowHeight="14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4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IF(B4&lt;50000,B4*3%,IF(AND(B4&gt;=50000,B4&lt;50000),B4*3%,B4*4%))</f>
        <v>3920</v>
      </c>
      <c r="E4" s="5">
        <f>SUM(C4+D4)</f>
        <v>38920</v>
      </c>
      <c r="F4" s="6" t="str">
        <f>IF(E4&gt;=75000,"Excellent",IF(E4&gt;=50000,"Good",IF('ex1(60 points)'!E4&gt;=25000,"Fair",IF('ex1(60 points)'!E4&lt;=25000,"Poor"))))</f>
        <v>Fair</v>
      </c>
      <c r="G4" s="6" t="str">
        <f>VLOOKUP(E4,$G$15:$H$18,2,TRUE)</f>
        <v>Fair</v>
      </c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IF(B5&lt;50000,B5*3%,IF(AND(B5&gt;=50000,B5&lt;50000),B5*3%,B5*4%))</f>
        <v>720</v>
      </c>
      <c r="E5" s="5">
        <f t="shared" ref="E5:E10" si="1">SUM(C5+D5)</f>
        <v>35720</v>
      </c>
      <c r="F5" s="6" t="str">
        <f>IF(E5&gt;=75000,"Excellent",IF(E5&gt;=50000,"Good",IF('ex1(60 points)'!E5&gt;=25000,"Fair",IF('ex1(60 points)'!E5&lt;=25000,"Poor"))))</f>
        <v>Fair</v>
      </c>
      <c r="G5" s="6" t="str">
        <f t="shared" ref="G5:G10" si="2">VLOOKUP(E5,$G$15:$H$18,2,TRUE)</f>
        <v>Fair</v>
      </c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>IF(E6&gt;=75000,"Excellent",IF(E6&gt;=50000,"Good",IF('ex1(60 points)'!E6&gt;=25000,"Fair",IF('ex1(60 points)'!E6&lt;=25000,"Poor"))))</f>
        <v>Good</v>
      </c>
      <c r="G6" s="6" t="str">
        <f t="shared" si="2"/>
        <v>Good</v>
      </c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>IF(E7&gt;=75000,"Excellent",IF(E7&gt;=50000,"Good",IF('ex1(60 points)'!E7&gt;=25000,"Fair",IF('ex1(60 points)'!E7&lt;=25000,"Poor"))))</f>
        <v>Fair</v>
      </c>
      <c r="G7" s="6" t="str">
        <f t="shared" si="2"/>
        <v>Fair</v>
      </c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>IF(E8&gt;=75000,"Excellent",IF(E8&gt;=50000,"Good",IF('ex1(60 points)'!E8&gt;=25000,"Fair",IF('ex1(60 points)'!E8&lt;=25000,"Poor"))))</f>
        <v>Good</v>
      </c>
      <c r="G8" s="6" t="str">
        <f t="shared" si="2"/>
        <v>Good</v>
      </c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>IF(E9&gt;=75000,"Excellent",IF(E9&gt;=50000,"Good",IF('ex1(60 points)'!E9&gt;=25000,"Fair",IF('ex1(60 points)'!E9&lt;=25000,"Poor"))))</f>
        <v>Good</v>
      </c>
      <c r="G9" s="6" t="str">
        <f t="shared" si="2"/>
        <v>Good</v>
      </c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>IF(E10&gt;=75000,"Excellent",IF(E10&gt;=50000,"Good",IF('ex1(60 points)'!E10&gt;=25000,"Fair",IF('ex1(60 points)'!E10&lt;=25000,"Poor"))))</f>
        <v>Fair</v>
      </c>
      <c r="G10" s="6" t="str">
        <f t="shared" si="2"/>
        <v>Fair</v>
      </c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 ht="17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>
        <f>COUNT(E4:E10)</f>
        <v>7</v>
      </c>
      <c r="E17" s="1"/>
      <c r="F17" s="1"/>
      <c r="G17" s="8">
        <v>50000</v>
      </c>
      <c r="H17" s="7" t="s">
        <v>21</v>
      </c>
    </row>
    <row r="18" spans="1:9" ht="17">
      <c r="A18" s="3" t="s">
        <v>91</v>
      </c>
      <c r="B18" s="1"/>
      <c r="C18" s="3"/>
      <c r="D18">
        <f>COUNTIF(A4:B11,"&gt;50000")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89</v>
      </c>
      <c r="B31" s="3"/>
      <c r="C31" s="3"/>
      <c r="D31" s="3"/>
      <c r="E31" s="20"/>
      <c r="F31" s="3"/>
      <c r="G31" s="3"/>
      <c r="H31" s="3"/>
      <c r="I31" s="3"/>
    </row>
    <row r="32" spans="1:9">
      <c r="A32" s="12" t="s">
        <v>90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G22" sqref="G22"/>
    </sheetView>
  </sheetViews>
  <sheetFormatPr baseColWidth="10" defaultColWidth="8.83203125" defaultRowHeight="14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  <col min="8" max="8" width="13.83203125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IF(OR(AND(MOD(E4,4)=0,MOD(E4,100)&lt;&gt;100),MOD(E4,400)=0),"yes","no")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IF(OR(AND(MOD(E5,4)=0,MOD(E5,100)&lt;&gt;100),MOD(E5,400)=0),"yes","no")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8" sqref="B8"/>
    </sheetView>
  </sheetViews>
  <sheetFormatPr baseColWidth="10" defaultColWidth="8.83203125" defaultRowHeight="14"/>
  <cols>
    <col min="1" max="1" width="16.1640625" customWidth="1"/>
    <col min="2" max="2" width="30.332031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PV(0.005,30,100,0,0)</f>
        <v>-2779.4053965102935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>
        <v>1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sheetPr filterMode="1"/>
  <dimension ref="A1:P18"/>
  <sheetViews>
    <sheetView tabSelected="1" workbookViewId="0">
      <selection activeCell="J50" sqref="J50"/>
    </sheetView>
  </sheetViews>
  <sheetFormatPr baseColWidth="10" defaultColWidth="8.83203125" defaultRowHeight="14"/>
  <cols>
    <col min="4" max="4" width="14.33203125" customWidth="1"/>
  </cols>
  <sheetData>
    <row r="1" spans="1:16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 hidden="1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/>
      <c r="L2" s="6"/>
      <c r="M2" s="6"/>
      <c r="N2" s="3"/>
      <c r="O2" s="3"/>
      <c r="P2" s="3"/>
    </row>
    <row r="3" spans="1:16" hidden="1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 hidden="1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 hidden="1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 hidden="1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 hidden="1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 hidden="1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 hidden="1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 hidden="1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2">
      <c r="B17" s="3" t="s">
        <v>87</v>
      </c>
    </row>
    <row r="18" spans="2:2">
      <c r="B18" s="3" t="s">
        <v>88</v>
      </c>
    </row>
  </sheetData>
  <autoFilter ref="A1:I15" xr:uid="{BAA931B9-5174-46A9-A7D7-7EFA7E9CA225}">
    <filterColumn colId="0">
      <filters>
        <filter val="30"/>
        <filter val="37"/>
        <filter val="38"/>
        <filter val="41"/>
        <filter val="42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15"/>
  <sheetViews>
    <sheetView workbookViewId="0">
      <selection activeCell="I31" sqref="I31"/>
    </sheetView>
  </sheetViews>
  <sheetFormatPr baseColWidth="10" defaultColWidth="8.83203125" defaultRowHeight="14"/>
  <sheetData>
    <row r="1" spans="1:9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  <c r="I1" s="17" t="s">
        <v>72</v>
      </c>
    </row>
    <row r="2" spans="1:9">
      <c r="A2" s="6">
        <v>41</v>
      </c>
      <c r="B2" s="6" t="s">
        <v>79</v>
      </c>
      <c r="C2" s="6" t="s">
        <v>74</v>
      </c>
      <c r="D2" s="6" t="s">
        <v>75</v>
      </c>
      <c r="E2" s="6" t="s">
        <v>76</v>
      </c>
      <c r="F2" s="6">
        <v>1270</v>
      </c>
      <c r="G2" s="6" t="s">
        <v>77</v>
      </c>
      <c r="H2" s="6" t="s">
        <v>76</v>
      </c>
      <c r="I2" s="6" t="s">
        <v>78</v>
      </c>
    </row>
    <row r="3" spans="1:9">
      <c r="A3" s="6">
        <v>42</v>
      </c>
      <c r="B3" s="6" t="s">
        <v>82</v>
      </c>
      <c r="C3" s="6" t="s">
        <v>83</v>
      </c>
      <c r="D3" s="6" t="s">
        <v>81</v>
      </c>
      <c r="E3" s="6" t="s">
        <v>76</v>
      </c>
      <c r="F3" s="6">
        <v>0</v>
      </c>
      <c r="G3" s="6" t="s">
        <v>77</v>
      </c>
      <c r="H3" s="6" t="s">
        <v>77</v>
      </c>
      <c r="I3" s="6" t="s">
        <v>78</v>
      </c>
    </row>
    <row r="4" spans="1:9">
      <c r="A4" s="6">
        <v>37</v>
      </c>
      <c r="B4" s="6" t="s">
        <v>79</v>
      </c>
      <c r="C4" s="6" t="s">
        <v>74</v>
      </c>
      <c r="D4" s="6" t="s">
        <v>75</v>
      </c>
      <c r="E4" s="6" t="s">
        <v>76</v>
      </c>
      <c r="F4" s="6">
        <v>1</v>
      </c>
      <c r="G4" s="6" t="s">
        <v>77</v>
      </c>
      <c r="H4" s="6" t="s">
        <v>76</v>
      </c>
      <c r="I4" s="6" t="s">
        <v>78</v>
      </c>
    </row>
    <row r="5" spans="1:9">
      <c r="A5" s="6">
        <v>38</v>
      </c>
      <c r="B5" s="6" t="s">
        <v>73</v>
      </c>
      <c r="C5" s="6" t="s">
        <v>83</v>
      </c>
      <c r="D5" s="6" t="s">
        <v>75</v>
      </c>
      <c r="E5" s="6" t="s">
        <v>76</v>
      </c>
      <c r="F5" s="6">
        <v>100</v>
      </c>
      <c r="G5" s="6" t="s">
        <v>77</v>
      </c>
      <c r="H5" s="6" t="s">
        <v>76</v>
      </c>
      <c r="I5" s="6" t="s">
        <v>78</v>
      </c>
    </row>
    <row r="6" spans="1:9">
      <c r="A6" s="6">
        <v>30</v>
      </c>
      <c r="B6" s="6" t="s">
        <v>86</v>
      </c>
      <c r="C6" s="6" t="s">
        <v>74</v>
      </c>
      <c r="D6" s="6" t="s">
        <v>75</v>
      </c>
      <c r="E6" s="6" t="s">
        <v>76</v>
      </c>
      <c r="F6" s="6">
        <v>309</v>
      </c>
      <c r="G6" s="6" t="s">
        <v>77</v>
      </c>
      <c r="H6" s="6" t="s">
        <v>76</v>
      </c>
      <c r="I6" s="6" t="s">
        <v>78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Jatupat Sumarat</cp:lastModifiedBy>
  <dcterms:created xsi:type="dcterms:W3CDTF">2015-01-08T02:04:47Z</dcterms:created>
  <dcterms:modified xsi:type="dcterms:W3CDTF">2023-04-10T07:24:30Z</dcterms:modified>
</cp:coreProperties>
</file>